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tables/table1.xml" ContentType="application/vnd.openxmlformats-officedocument.spreadsheetml.table+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ankan\Downloads\"/>
    </mc:Choice>
  </mc:AlternateContent>
  <xr:revisionPtr revIDLastSave="0" documentId="13_ncr:1_{8B7F1591-C36F-4535-98EA-FADB1827FE54}" xr6:coauthVersionLast="47" xr6:coauthVersionMax="47" xr10:uidLastSave="{00000000-0000-0000-0000-000000000000}"/>
  <bookViews>
    <workbookView xWindow="-108" yWindow="-108" windowWidth="23256" windowHeight="12456" firstSheet="1" activeTab="9" xr2:uid="{00000000-000D-0000-FFFF-FFFF00000000}"/>
  </bookViews>
  <sheets>
    <sheet name="Combo Chart" sheetId="3" r:id="rId1"/>
    <sheet name="Waterfall Chart" sheetId="4" r:id="rId2"/>
    <sheet name="Pie Chart" sheetId="5" r:id="rId3"/>
    <sheet name="Map Chart" sheetId="6" r:id="rId4"/>
    <sheet name="Top 5" sheetId="7" r:id="rId5"/>
    <sheet name="KPI" sheetId="8" r:id="rId6"/>
    <sheet name="KPI YOY" sheetId="9" r:id="rId7"/>
    <sheet name="Data" sheetId="1" r:id="rId8"/>
    <sheet name="layout" sheetId="2" r:id="rId9"/>
    <sheet name="Our Layout" sheetId="10" r:id="rId10"/>
  </sheets>
  <definedNames>
    <definedName name="_xlchart.v1.0" hidden="1">'Waterfall Chart'!$D$4:$D$7</definedName>
    <definedName name="_xlchart.v1.1" hidden="1">'Waterfall Chart'!$E$3</definedName>
    <definedName name="_xlchart.v1.2" hidden="1">'Waterfall Chart'!$E$4:$E$7</definedName>
    <definedName name="_xlchart.v5.3" hidden="1">'Map Chart'!$D$3</definedName>
    <definedName name="_xlchart.v5.4" hidden="1">'Map Chart'!$D$4:$D$52</definedName>
    <definedName name="_xlchart.v5.5" hidden="1">'Map Chart'!$E$3</definedName>
    <definedName name="_xlchart.v5.6" hidden="1">'Map Chart'!$E$4:$E$52</definedName>
    <definedName name="Slicer_Year">#N/A</definedName>
  </definedNames>
  <calcPr calcId="191029"/>
  <pivotCaches>
    <pivotCache cacheId="0"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3" roundtripDataSignature="AMtx7mgYS6wfnPy0iIjdhtUlD2xFm8j14w=="/>
    </ext>
  </extLst>
</workbook>
</file>

<file path=xl/calcChain.xml><?xml version="1.0" encoding="utf-8"?>
<calcChain xmlns="http://schemas.openxmlformats.org/spreadsheetml/2006/main">
  <c r="D4" i="6" l="1"/>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7" i="4"/>
  <c r="D5" i="4"/>
  <c r="D6" i="4"/>
  <c r="D4" i="4"/>
  <c r="B11" i="2"/>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H8" i="9"/>
  <c r="E17" i="8"/>
  <c r="N17" i="8"/>
  <c r="K17" i="8"/>
  <c r="H17" i="8"/>
  <c r="B17" i="8"/>
  <c r="E5" i="6"/>
  <c r="E9" i="6"/>
  <c r="E13" i="6"/>
  <c r="E17" i="6"/>
  <c r="E21" i="6"/>
  <c r="E25" i="6"/>
  <c r="E29" i="6"/>
  <c r="E33" i="6"/>
  <c r="E37" i="6"/>
  <c r="E41" i="6"/>
  <c r="E45" i="6"/>
  <c r="E49" i="6"/>
  <c r="E11" i="6"/>
  <c r="E43" i="6"/>
  <c r="E51" i="6"/>
  <c r="E12" i="6"/>
  <c r="E16" i="6"/>
  <c r="E20" i="6"/>
  <c r="E24" i="6"/>
  <c r="E28" i="6"/>
  <c r="E32" i="6"/>
  <c r="E36" i="6"/>
  <c r="E40" i="6"/>
  <c r="E44" i="6"/>
  <c r="E48" i="6"/>
  <c r="E52" i="6"/>
  <c r="E6" i="6"/>
  <c r="E10" i="6"/>
  <c r="E14" i="6"/>
  <c r="E18" i="6"/>
  <c r="E22" i="6"/>
  <c r="E26" i="6"/>
  <c r="E30" i="6"/>
  <c r="E34" i="6"/>
  <c r="E38" i="6"/>
  <c r="E42" i="6"/>
  <c r="E46" i="6"/>
  <c r="E50" i="6"/>
  <c r="E7" i="6"/>
  <c r="E15" i="6"/>
  <c r="E19" i="6"/>
  <c r="E23" i="6"/>
  <c r="E27" i="6"/>
  <c r="E31" i="6"/>
  <c r="E35" i="6"/>
  <c r="E39" i="6"/>
  <c r="E47" i="6"/>
  <c r="E8" i="6"/>
  <c r="E4" i="6"/>
  <c r="E7" i="4"/>
  <c r="E5" i="4"/>
  <c r="E6" i="4"/>
  <c r="E4" i="4"/>
  <c r="I8" i="9"/>
  <c r="K8" i="9"/>
  <c r="L8" i="9"/>
  <c r="J8" i="9"/>
</calcChain>
</file>

<file path=xl/sharedStrings.xml><?xml version="1.0" encoding="utf-8"?>
<sst xmlns="http://schemas.openxmlformats.org/spreadsheetml/2006/main" count="130129" uniqueCount="10957">
  <si>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</si>
  <si>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</si>
  <si>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</si>
  <si>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</si>
  <si>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</si>
  <si>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</si>
  <si>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</si>
  <si>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</si>
  <si>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</si>
  <si>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</si>
  <si>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</si>
  <si>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</si>
  <si>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</si>
  <si>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</si>
  <si>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</si>
  <si>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</si>
  <si>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</si>
  <si>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</si>
  <si>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</si>
  <si>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</si>
  <si>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</si>
  <si>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</si>
  <si>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</si>
  <si>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</si>
  <si>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</si>
  <si>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</si>
  <si>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</si>
  <si>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</si>
  <si>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</si>
  <si>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</si>
  <si>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</si>
  <si>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</si>
  <si>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</si>
  <si>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</si>
  <si>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</si>
  <si>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</si>
  <si>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</si>
  <si>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</si>
  <si>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</si>
  <si>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</si>
  <si>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</si>
  <si>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</si>
  <si>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</si>
  <si>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</si>
  <si>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</si>
  <si>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</si>
  <si>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</si>
  <si>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</si>
  <si>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</si>
  <si>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</si>
  <si>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</si>
  <si>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</si>
  <si>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</si>
  <si>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</si>
  <si>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</si>
  <si>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</si>
  <si>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</si>
  <si>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</si>
  <si>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</si>
  <si>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</si>
  <si>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</si>
  <si>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</si>
  <si>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</si>
  <si>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</si>
  <si>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</si>
  <si>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</si>
  <si>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</si>
  <si>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</si>
  <si>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</si>
  <si>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</si>
  <si>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</si>
  <si>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</si>
  <si>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</si>
  <si>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</si>
  <si>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</si>
  <si>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</si>
  <si>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</si>
  <si>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</si>
  <si>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</si>
  <si>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</si>
  <si>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</si>
  <si>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</si>
  <si>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</si>
  <si>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</si>
  <si>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</si>
  <si>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</si>
  <si>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</si>
  <si>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</si>
  <si>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</si>
  <si>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</si>
  <si>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</si>
  <si>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</si>
  <si>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</si>
  <si>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</si>
  <si>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</si>
  <si>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</si>
  <si>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</si>
  <si>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</si>
  <si>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</si>
  <si>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</si>
  <si>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</si>
  <si>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</si>
  <si>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</si>
  <si>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</si>
  <si>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</si>
  <si>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</si>
  <si>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</si>
  <si>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</si>
  <si>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</si>
  <si>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</si>
  <si>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</si>
  <si>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</si>
  <si>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</si>
  <si>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</si>
  <si>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</si>
  <si>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</si>
  <si>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</si>
  <si>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</si>
  <si>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</si>
  <si>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</si>
  <si>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</si>
  <si>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</si>
  <si>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</si>
  <si>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</si>
  <si>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</si>
  <si>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</si>
  <si>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</si>
  <si>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</si>
  <si>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</si>
  <si>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</si>
  <si>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</si>
  <si>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</si>
  <si>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</si>
  <si>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</si>
  <si>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</si>
  <si>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</si>
  <si>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</si>
  <si>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</si>
  <si>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</si>
  <si>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</si>
  <si>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</si>
  <si>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</si>
  <si>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</si>
  <si>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</si>
  <si>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</si>
  <si>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</si>
  <si>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</si>
  <si>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</si>
  <si>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</si>
  <si>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</si>
  <si>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</si>
  <si>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</si>
  <si>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</si>
  <si>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</si>
  <si>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</si>
  <si>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</si>
  <si>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</si>
  <si>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</si>
  <si>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</si>
  <si>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</si>
  <si>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</si>
  <si>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</si>
  <si>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</si>
  <si>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</si>
  <si>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</si>
  <si>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</si>
  <si>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</si>
  <si>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</si>
  <si>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</si>
  <si>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</si>
  <si>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</si>
  <si>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</si>
  <si>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</si>
  <si>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</si>
  <si>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</si>
  <si>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</si>
  <si>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</si>
  <si>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</si>
  <si>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</si>
  <si>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</si>
  <si>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</si>
  <si>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</si>
  <si>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</si>
  <si>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</si>
  <si>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</si>
  <si>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</si>
  <si>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</si>
  <si>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</si>
  <si>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</si>
  <si>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</si>
  <si>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</si>
  <si>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</si>
  <si>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</si>
  <si>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</si>
  <si>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</si>
  <si>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</si>
  <si>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</si>
  <si>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</si>
  <si>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</si>
  <si>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</si>
  <si>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</si>
  <si>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</si>
  <si>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</si>
  <si>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</si>
  <si>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</si>
  <si>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</si>
  <si>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</si>
  <si>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</si>
  <si>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</si>
  <si>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</si>
  <si>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</si>
  <si>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</si>
  <si>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</si>
  <si>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</si>
  <si>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</si>
  <si>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</si>
  <si>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</si>
  <si>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</si>
  <si>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</si>
  <si>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</si>
  <si>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</si>
  <si>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</si>
  <si>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</si>
  <si>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</si>
  <si>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</si>
  <si>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</si>
  <si>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</si>
  <si>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</si>
  <si>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</si>
  <si>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</si>
  <si>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</si>
  <si>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</si>
  <si>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</si>
  <si>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</si>
  <si>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</si>
  <si>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</si>
  <si>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</si>
  <si>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</si>
  <si>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</si>
  <si>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</si>
  <si>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</si>
  <si>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</si>
  <si>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</si>
  <si>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</si>
  <si>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</si>
  <si>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</si>
  <si>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</si>
  <si>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</si>
  <si>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</si>
  <si>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</si>
  <si>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</si>
  <si>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</si>
  <si>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</si>
  <si>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</si>
  <si>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</si>
  <si>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</si>
  <si>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</si>
  <si>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</si>
  <si>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</si>
  <si>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</si>
  <si>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</si>
  <si>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</si>
  <si>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</si>
  <si>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</si>
  <si>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</si>
  <si>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</si>
  <si>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</si>
  <si>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</si>
  <si>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</si>
  <si>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</si>
  <si>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</si>
  <si>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</si>
  <si>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</si>
  <si>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</si>
  <si>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</si>
  <si>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</si>
  <si>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</si>
  <si>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</si>
  <si>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</si>
  <si>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</si>
  <si>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</si>
  <si>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</si>
  <si>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</si>
  <si>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</si>
  <si>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</si>
  <si>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</si>
  <si>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</si>
  <si>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</si>
  <si>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</si>
  <si>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</si>
  <si>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</si>
  <si>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</si>
  <si>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</si>
  <si>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</si>
  <si>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</si>
  <si>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</si>
  <si>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</si>
  <si>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</si>
  <si>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</si>
  <si>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</si>
  <si>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</si>
  <si>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</si>
  <si>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</si>
  <si>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</si>
  <si>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</si>
  <si>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</si>
  <si>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</si>
  <si>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</si>
  <si>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</si>
  <si>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</si>
  <si>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</si>
  <si>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</si>
  <si>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</si>
  <si>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</si>
  <si>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</si>
  <si>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</si>
  <si>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</si>
  <si>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</si>
  <si>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</si>
  <si>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</si>
  <si>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</si>
  <si>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</si>
  <si>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</si>
  <si>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</si>
  <si>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</si>
  <si>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</si>
  <si>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</si>
  <si>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</si>
  <si>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</si>
  <si>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</si>
  <si>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</si>
  <si>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</si>
  <si>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</si>
  <si>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</si>
  <si>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</si>
  <si>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</si>
  <si>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</si>
  <si>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</si>
  <si>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</si>
  <si>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</si>
  <si>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</si>
  <si>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</si>
  <si>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</si>
  <si>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</si>
  <si>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</si>
  <si>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</si>
  <si>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</si>
  <si>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</si>
  <si>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</si>
  <si>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</si>
  <si>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</si>
  <si>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</si>
  <si>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</si>
  <si>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</si>
  <si>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</si>
  <si>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</si>
  <si>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</si>
  <si>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</si>
  <si>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</si>
  <si>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</si>
  <si>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</si>
  <si>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</si>
  <si>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</si>
  <si>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</si>
  <si>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</si>
  <si>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</si>
  <si>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</si>
  <si>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</si>
  <si>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</si>
  <si>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</si>
  <si>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</si>
  <si>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</si>
  <si>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</si>
  <si>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</si>
  <si>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</si>
  <si>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</si>
  <si>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</si>
  <si>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</si>
  <si>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</si>
  <si>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</si>
  <si>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</si>
  <si>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</si>
  <si>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</si>
  <si>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</si>
  <si>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</si>
  <si>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</si>
  <si>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</si>
  <si>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</si>
  <si>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</si>
  <si>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</si>
  <si>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</si>
  <si>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</si>
  <si>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</si>
  <si>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</si>
  <si>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</si>
  <si>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</si>
  <si>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</si>
  <si>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</si>
  <si>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</si>
  <si>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</si>
  <si>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</si>
  <si>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</si>
  <si>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</si>
  <si>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</si>
  <si>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</si>
  <si>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</si>
  <si>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</si>
  <si>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</si>
  <si>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</si>
  <si>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</si>
  <si>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</si>
  <si>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</si>
  <si>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</si>
  <si>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</si>
  <si>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</si>
  <si>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</si>
  <si>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</si>
  <si>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</si>
  <si>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</si>
  <si>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</si>
  <si>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</si>
  <si>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</si>
  <si>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</si>
  <si>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</si>
  <si>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</si>
  <si>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</si>
  <si>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</si>
  <si>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</si>
  <si>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</si>
  <si>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</si>
  <si>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</si>
  <si>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</si>
  <si>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</si>
  <si>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</si>
  <si>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</si>
  <si>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</si>
  <si>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</si>
  <si>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</si>
  <si>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</si>
  <si>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</si>
  <si>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</si>
  <si>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</si>
  <si>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</si>
  <si>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</si>
  <si>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</si>
  <si>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</si>
  <si>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</si>
  <si>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</si>
  <si>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</si>
  <si>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</si>
  <si>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</si>
  <si>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</si>
  <si>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</si>
  <si>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</si>
  <si>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</si>
  <si>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</si>
  <si>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</si>
  <si>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</si>
  <si>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</si>
  <si>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</si>
  <si>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</si>
  <si>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</si>
  <si>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</si>
  <si>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</si>
  <si>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</si>
  <si>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</si>
  <si>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</si>
  <si>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</si>
  <si>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</si>
  <si>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</si>
  <si>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</si>
  <si>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</si>
  <si>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</si>
  <si>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</si>
  <si>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</si>
  <si>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</si>
  <si>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</si>
  <si>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</si>
  <si>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</si>
  <si>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</si>
  <si>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</si>
  <si>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</si>
  <si>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</si>
  <si>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</si>
  <si>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</si>
  <si>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</si>
  <si>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</si>
  <si>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</si>
  <si>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</si>
  <si>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</si>
  <si>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</si>
  <si>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</si>
  <si>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</si>
  <si>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</si>
  <si>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</si>
  <si>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</si>
  <si>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</si>
  <si>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</si>
  <si>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</si>
  <si>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</si>
  <si>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</si>
  <si>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</si>
  <si>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</si>
  <si>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</si>
  <si>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</si>
  <si>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</si>
  <si>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</si>
  <si>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</si>
  <si>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</si>
  <si>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</si>
  <si>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</si>
  <si>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</si>
  <si>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</si>
  <si>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</si>
  <si>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</si>
  <si>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</si>
  <si>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</si>
  <si>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</si>
  <si>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</si>
  <si>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</si>
  <si>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</si>
  <si>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</si>
  <si>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</si>
  <si>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</si>
  <si>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</si>
  <si>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</si>
  <si>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</si>
  <si>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</si>
  <si>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</si>
  <si>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</si>
  <si>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</si>
  <si>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</si>
  <si>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</si>
  <si>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</si>
  <si>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</si>
  <si>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</si>
  <si>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</si>
  <si>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</si>
  <si>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</si>
  <si>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</si>
  <si>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</si>
  <si>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</si>
  <si>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</si>
  <si>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</si>
  <si>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</si>
  <si>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</si>
  <si>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</si>
  <si>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</si>
  <si>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</si>
  <si>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</si>
  <si>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</si>
  <si>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</si>
  <si>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</si>
  <si>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</si>
  <si>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</si>
  <si>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</si>
  <si>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</si>
  <si>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</si>
  <si>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</si>
  <si>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</si>
  <si>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</si>
  <si>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</si>
  <si>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</si>
  <si>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</si>
  <si>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</si>
  <si>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</si>
  <si>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</si>
  <si>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</si>
  <si>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</si>
  <si>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</si>
  <si>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</si>
  <si>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</si>
  <si>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</si>
  <si>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</si>
  <si>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</si>
  <si>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</si>
  <si>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</si>
  <si>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</si>
  <si>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</si>
  <si>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</si>
  <si>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</si>
  <si>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</si>
  <si>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</si>
  <si>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</si>
  <si>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</si>
  <si>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</si>
  <si>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</si>
  <si>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</si>
  <si>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</si>
  <si>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</si>
  <si>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</si>
  <si>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</si>
  <si>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</si>
  <si>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</si>
  <si>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</si>
  <si>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</si>
  <si>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</si>
  <si>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</si>
  <si>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</si>
  <si>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</si>
  <si>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</si>
  <si>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</si>
  <si>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</si>
  <si>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</si>
  <si>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</si>
  <si>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</si>
  <si>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</si>
  <si>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</si>
  <si>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</si>
  <si>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</si>
  <si>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</si>
  <si>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</si>
  <si>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</si>
  <si>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</si>
  <si>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</si>
  <si>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</si>
  <si>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</si>
  <si>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</si>
  <si>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</si>
  <si>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</si>
  <si>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</si>
  <si>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</si>
  <si>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</si>
  <si>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</si>
  <si>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</si>
  <si>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</si>
  <si>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</si>
  <si>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</si>
  <si>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</si>
  <si>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</si>
  <si>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</si>
  <si>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</si>
  <si>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</si>
  <si>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</si>
  <si>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</si>
  <si>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</si>
  <si>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</si>
  <si>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</si>
  <si>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</si>
  <si>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</si>
  <si>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</si>
  <si>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</si>
  <si>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</si>
  <si>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</si>
  <si>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</si>
  <si>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</si>
  <si>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</si>
  <si>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</si>
  <si>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</si>
  <si>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</si>
  <si>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</si>
  <si>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</si>
  <si>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</si>
  <si>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</si>
  <si>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</si>
  <si>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</si>
  <si>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</si>
  <si>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</si>
  <si>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</si>
  <si>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</si>
  <si>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</si>
  <si>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</si>
  <si>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</si>
  <si>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</si>
  <si>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</si>
  <si>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</si>
  <si>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</si>
  <si>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</si>
  <si>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</si>
  <si>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</si>
  <si>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</si>
  <si>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</si>
  <si>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</si>
  <si>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</si>
  <si>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</si>
  <si>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</si>
  <si>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</si>
  <si>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</si>
  <si>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</si>
  <si>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</si>
  <si>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</si>
  <si>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</si>
  <si>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</si>
  <si>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</si>
  <si>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</si>
  <si>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</si>
  <si>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</si>
  <si>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</si>
  <si>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</si>
  <si>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</si>
  <si>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</si>
  <si>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</si>
  <si>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</si>
  <si>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</si>
  <si>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</si>
  <si>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</si>
  <si>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</si>
  <si>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</si>
  <si>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</si>
  <si>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</si>
  <si>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</si>
  <si>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</si>
  <si>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</si>
  <si>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</si>
  <si>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</si>
  <si>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</si>
  <si>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</si>
  <si>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</si>
  <si>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</si>
  <si>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</si>
  <si>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</si>
  <si>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</si>
  <si>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</si>
  <si>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</si>
  <si>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</si>
  <si>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</si>
  <si>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</si>
  <si>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</si>
  <si>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</si>
  <si>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</si>
  <si>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</si>
  <si>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</si>
  <si>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</si>
  <si>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</si>
  <si>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</si>
  <si>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</si>
  <si>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</si>
  <si>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</si>
  <si>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</si>
  <si>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</si>
  <si>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</si>
  <si>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</si>
  <si>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</si>
  <si>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</si>
  <si>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</si>
  <si>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</si>
  <si>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</si>
  <si>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</si>
  <si>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</si>
  <si>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</si>
  <si>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</si>
  <si>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</si>
  <si>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</si>
  <si>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</si>
  <si>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</si>
  <si>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</si>
  <si>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</si>
  <si>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</si>
  <si>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</si>
  <si>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</si>
  <si>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</si>
  <si>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</si>
  <si>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</si>
  <si>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</si>
  <si>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</si>
  <si>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</si>
  <si>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</si>
  <si>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</si>
  <si>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</si>
  <si>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</si>
  <si>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</si>
  <si>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</si>
  <si>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</si>
  <si>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</si>
  <si>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</si>
  <si>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</si>
  <si>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</si>
  <si>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</si>
  <si>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</si>
  <si>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</si>
  <si>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</si>
  <si>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</si>
  <si>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</si>
  <si>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</si>
  <si>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</si>
  <si>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</si>
  <si>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</si>
  <si>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</si>
  <si>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</si>
  <si>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</si>
  <si>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</si>
  <si>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</si>
  <si>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</si>
  <si>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</si>
  <si>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</si>
  <si>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</si>
  <si>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</si>
  <si>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</si>
  <si>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</si>
  <si>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</si>
  <si>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</si>
  <si>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</si>
  <si>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</si>
  <si>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</si>
  <si>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</si>
  <si>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</si>
  <si>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</si>
  <si>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</si>
  <si>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</si>
  <si>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</si>
  <si>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</si>
  <si>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</si>
  <si>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</si>
  <si>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</si>
  <si>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</si>
  <si>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</si>
  <si>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</si>
  <si>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</si>
  <si>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</si>
  <si>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</si>
  <si>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</si>
  <si>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</si>
  <si>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</si>
  <si>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</si>
  <si>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</si>
  <si>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</si>
  <si>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</si>
  <si>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</si>
  <si>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</si>
  <si>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</si>
  <si>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</si>
  <si>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</si>
  <si>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</si>
  <si>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</si>
  <si>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</si>
  <si>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</si>
  <si>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</si>
  <si>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</si>
  <si>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</si>
  <si>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</si>
  <si>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</si>
  <si>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</si>
  <si>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</si>
  <si>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</si>
  <si>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</si>
  <si>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</si>
  <si>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</si>
  <si>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</si>
  <si>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</si>
  <si>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</si>
  <si>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</si>
  <si>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</si>
  <si>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</si>
  <si>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</si>
  <si>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</si>
  <si>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</si>
  <si>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</si>
  <si>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</si>
  <si>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</si>
  <si>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</si>
  <si>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</si>
  <si>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</si>
  <si>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</si>
  <si>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</si>
  <si>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</si>
  <si>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</si>
  <si>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</si>
  <si>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</si>
  <si>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</si>
  <si>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</si>
  <si>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</si>
  <si>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</si>
  <si>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</si>
  <si>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</si>
  <si>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</si>
  <si>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</si>
  <si>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</si>
  <si>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</si>
  <si>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</si>
  <si>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</si>
  <si>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</si>
  <si>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</si>
  <si>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</si>
  <si>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</si>
  <si>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</si>
  <si>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</si>
  <si>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</si>
  <si>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</si>
  <si>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</si>
  <si>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</si>
  <si>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</si>
  <si>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</si>
  <si>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</si>
  <si>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</si>
  <si>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</si>
  <si>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</si>
  <si>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</si>
  <si>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</si>
  <si>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</si>
  <si>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</si>
  <si>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</si>
  <si>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</si>
  <si>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</si>
  <si>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</si>
  <si>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</si>
  <si>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</si>
  <si>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</si>
  <si>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</si>
  <si>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</si>
  <si>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</si>
  <si>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</si>
  <si>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</si>
  <si>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</si>
  <si>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</si>
  <si>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</si>
  <si>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</si>
  <si>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</si>
  <si>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</si>
  <si>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</si>
  <si>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</si>
  <si>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</si>
  <si>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</si>
  <si>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</si>
  <si>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</si>
  <si>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</si>
  <si>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</si>
  <si>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</si>
  <si>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</si>
  <si>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</si>
  <si>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</si>
  <si>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</si>
  <si>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</si>
  <si>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</si>
  <si>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</si>
  <si>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</si>
  <si>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</si>
  <si>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</si>
  <si>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</si>
  <si>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</si>
  <si>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</si>
  <si>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</si>
  <si>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</si>
  <si>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</si>
  <si>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</si>
  <si>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</si>
  <si>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</si>
  <si>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</si>
  <si>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</si>
  <si>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</si>
  <si>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</si>
  <si>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</si>
  <si>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</si>
  <si>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</si>
  <si>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</si>
  <si>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</si>
  <si>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</si>
  <si>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</si>
  <si>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</si>
  <si>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</si>
  <si>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</si>
  <si>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</si>
  <si>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</si>
  <si>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</si>
  <si>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</si>
  <si>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</si>
  <si>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</si>
  <si>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</si>
  <si>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</si>
  <si>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</si>
  <si>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</si>
  <si>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</si>
  <si>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</si>
  <si>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</si>
  <si>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</si>
  <si>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</si>
  <si>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</si>
  <si>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</si>
  <si>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</si>
  <si>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</si>
  <si>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</si>
  <si>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</si>
  <si>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</si>
  <si>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</si>
  <si>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</si>
  <si>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</si>
  <si>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</si>
  <si>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</si>
  <si>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</si>
  <si>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</si>
  <si>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</si>
  <si>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</si>
  <si>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</si>
  <si>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</si>
  <si>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</si>
  <si>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</si>
  <si>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</si>
  <si>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</si>
  <si>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</si>
  <si>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</si>
  <si>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</si>
  <si>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</si>
  <si>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</si>
  <si>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</si>
  <si>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</si>
  <si>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</si>
  <si>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</si>
  <si>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</si>
  <si>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</si>
  <si>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</si>
  <si>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</si>
  <si>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</si>
  <si>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</si>
  <si>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</si>
  <si>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</si>
  <si>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</si>
  <si>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</si>
  <si>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</si>
  <si>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</si>
  <si>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</si>
  <si>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</si>
  <si>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</si>
  <si>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</si>
  <si>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</si>
  <si>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</si>
  <si>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</si>
  <si>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</si>
  <si>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</si>
  <si>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</si>
  <si>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</si>
  <si>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</si>
  <si>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</si>
  <si>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</si>
  <si>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</si>
  <si>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</si>
  <si>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</si>
  <si>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</si>
  <si>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</si>
  <si>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</si>
  <si>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</si>
  <si>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</si>
  <si>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</si>
  <si>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</si>
  <si>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</si>
  <si>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</si>
  <si>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</si>
  <si>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</si>
  <si>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</si>
  <si>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</si>
  <si>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</si>
  <si>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</si>
  <si>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</si>
  <si>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</si>
  <si>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</si>
  <si>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</si>
  <si>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</si>
  <si>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</si>
  <si>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</si>
  <si>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</si>
  <si>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</si>
  <si>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</si>
  <si>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</si>
  <si>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</si>
  <si>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</si>
  <si>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</si>
  <si>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</si>
  <si>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</si>
  <si>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</si>
  <si>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</si>
  <si>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</si>
  <si>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</si>
  <si>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</si>
  <si>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</si>
  <si>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</si>
  <si>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</si>
  <si>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</si>
  <si>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</si>
  <si>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</si>
  <si>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</si>
  <si>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</si>
  <si>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</si>
  <si>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</si>
  <si>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</si>
  <si>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</si>
  <si>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</si>
  <si>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</si>
  <si>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</si>
  <si>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</si>
  <si>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</si>
  <si>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</si>
  <si>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</si>
  <si>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</si>
  <si>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</si>
  <si>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</si>
  <si>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</si>
  <si>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</si>
  <si>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</si>
  <si>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</si>
  <si>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</si>
  <si>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</si>
  <si>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</si>
  <si>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</si>
  <si>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</si>
  <si>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</si>
  <si>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</si>
  <si>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</si>
  <si>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</si>
  <si>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</si>
  <si>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</si>
  <si>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</si>
  <si>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</si>
  <si>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</si>
  <si>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</si>
  <si>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</si>
  <si>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</si>
  <si>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</si>
  <si>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</si>
  <si>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</si>
  <si>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</si>
  <si>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</si>
  <si>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</si>
  <si>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</si>
  <si>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</si>
  <si>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</si>
  <si>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</si>
  <si>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</si>
  <si>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</si>
  <si>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</si>
  <si>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</si>
  <si>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</si>
  <si>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</si>
  <si>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</si>
  <si>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</si>
  <si>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</si>
  <si>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</si>
  <si>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</si>
  <si>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</si>
  <si>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</si>
  <si>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</si>
  <si>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</si>
  <si>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</si>
  <si>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</si>
  <si>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</si>
  <si>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</si>
  <si>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</si>
  <si>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</si>
  <si>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</si>
  <si>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</si>
  <si>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</si>
  <si>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</si>
  <si>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</si>
  <si>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</si>
  <si>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</si>
  <si>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</si>
  <si>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</si>
  <si>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</si>
  <si>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</si>
  <si>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</si>
  <si>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</si>
  <si>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</si>
  <si>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</si>
  <si>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</si>
  <si>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</si>
  <si>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</si>
  <si>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</si>
  <si>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</si>
  <si>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</si>
  <si>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</si>
  <si>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</si>
  <si>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</si>
  <si>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</si>
  <si>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</si>
  <si>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</si>
  <si>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</si>
  <si>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</si>
  <si>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</si>
  <si>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</si>
  <si>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</si>
  <si>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</si>
  <si>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</si>
  <si>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</si>
  <si>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</si>
  <si>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</si>
  <si>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</si>
  <si>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</si>
  <si>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</si>
  <si>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</si>
  <si>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</si>
  <si>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</si>
  <si>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</si>
  <si>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</si>
  <si>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</si>
  <si>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</si>
  <si>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</si>
  <si>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</si>
  <si>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</si>
  <si>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</si>
  <si>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</si>
  <si>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</si>
  <si>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</si>
  <si>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</si>
  <si>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</si>
  <si>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</si>
  <si>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</si>
  <si>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</si>
  <si>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</si>
  <si>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</si>
  <si>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</si>
  <si>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</si>
  <si>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</si>
  <si>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</si>
  <si>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</si>
  <si>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</si>
  <si>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</si>
  <si>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</si>
  <si>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</si>
  <si>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</si>
  <si>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</si>
  <si>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</si>
  <si>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</si>
  <si>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</si>
  <si>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</si>
  <si>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</si>
  <si>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</si>
  <si>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</si>
  <si>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</si>
  <si>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</si>
  <si>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</si>
  <si>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</si>
  <si>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</si>
  <si>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</si>
  <si>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</si>
  <si>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</si>
  <si>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</si>
  <si>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</si>
  <si>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</si>
  <si>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</si>
  <si>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</si>
  <si>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</si>
  <si>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</si>
  <si>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</si>
  <si>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</si>
  <si>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</si>
  <si>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</si>
  <si>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</si>
  <si>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</si>
  <si>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</si>
  <si>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</si>
  <si>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</si>
  <si>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</si>
  <si>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</si>
  <si>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</si>
  <si>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</si>
  <si>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</si>
  <si>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</si>
  <si>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</si>
  <si>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</si>
  <si>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</si>
  <si>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</si>
  <si>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</si>
  <si>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</si>
  <si>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</si>
  <si>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</si>
  <si>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</si>
  <si>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</si>
  <si>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</si>
  <si>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</si>
  <si>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</si>
  <si>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</si>
  <si>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</si>
  <si>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</si>
  <si>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</si>
  <si>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</si>
  <si>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</si>
  <si>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</si>
  <si>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</si>
  <si>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</si>
  <si>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</si>
  <si>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</si>
  <si>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</si>
  <si>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</si>
  <si>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</si>
  <si>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</si>
  <si>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</si>
  <si>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</si>
  <si>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</si>
  <si>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</si>
  <si>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</si>
  <si>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</si>
  <si>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</si>
  <si>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</si>
  <si>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</si>
  <si>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</si>
  <si>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</si>
  <si>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</si>
  <si>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</si>
  <si>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</si>
  <si>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</si>
  <si>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</si>
  <si>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</si>
  <si>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</si>
  <si>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</si>
  <si>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</si>
  <si>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</si>
  <si>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</si>
  <si>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</si>
  <si>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</si>
  <si>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</si>
  <si>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</si>
  <si>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</si>
  <si>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</si>
  <si>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</si>
  <si>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</si>
  <si>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</si>
  <si>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</si>
  <si>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</si>
  <si>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</si>
  <si>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</si>
  <si>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</si>
  <si>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</si>
  <si>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</si>
  <si>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</si>
  <si>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</si>
  <si>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</si>
  <si>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</si>
  <si>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</si>
  <si>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</si>
  <si>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</si>
  <si>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</si>
  <si>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</si>
  <si>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</si>
  <si>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</si>
  <si>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</si>
  <si>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</si>
  <si>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</si>
  <si>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</si>
  <si>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</si>
  <si>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</si>
  <si>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</si>
  <si>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</si>
  <si>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</si>
  <si>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</si>
  <si>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</si>
  <si>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</si>
  <si>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</si>
  <si>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</si>
  <si>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</si>
  <si>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</si>
  <si>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</si>
  <si>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</si>
  <si>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</si>
  <si>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</si>
  <si>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</si>
  <si>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</si>
  <si>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</si>
  <si>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</si>
  <si>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</si>
  <si>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</si>
  <si>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</si>
  <si>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</si>
  <si>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</si>
  <si>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</si>
  <si>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</si>
  <si>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</si>
  <si>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</si>
  <si>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</si>
  <si>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</si>
  <si>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</si>
  <si>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</si>
  <si>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</si>
  <si>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</si>
  <si>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</si>
  <si>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</si>
  <si>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</si>
  <si>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</si>
  <si>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</si>
  <si>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</si>
  <si>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</si>
  <si>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</si>
  <si>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</si>
  <si>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</si>
  <si>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</si>
  <si>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</si>
  <si>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</si>
  <si>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</si>
  <si>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</si>
  <si>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</si>
  <si>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</si>
  <si>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</si>
  <si>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</si>
  <si>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</si>
  <si>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</si>
  <si>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</si>
  <si>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</si>
  <si>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</si>
  <si>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</si>
  <si>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</si>
  <si>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</si>
  <si>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</si>
  <si>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</si>
  <si>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</si>
  <si>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</si>
  <si>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</si>
  <si>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</si>
  <si>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</si>
  <si>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</si>
  <si>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</si>
  <si>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</si>
  <si>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</si>
  <si>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</si>
  <si>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</si>
  <si>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</si>
  <si>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</si>
  <si>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</si>
  <si>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</si>
  <si>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</si>
  <si>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</si>
  <si>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</si>
  <si>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</si>
  <si>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</si>
  <si>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</si>
  <si>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</si>
  <si>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</si>
  <si>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</si>
  <si>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</si>
  <si>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</si>
  <si>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</si>
  <si>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</si>
  <si>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</si>
  <si>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</si>
  <si>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</si>
  <si>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</si>
  <si>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</si>
  <si>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</si>
  <si>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</si>
  <si>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</si>
  <si>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</si>
  <si>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</si>
  <si>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</si>
  <si>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</si>
  <si>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</si>
  <si>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</si>
  <si>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</si>
  <si>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</si>
  <si>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</si>
  <si>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</si>
  <si>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</si>
  <si>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</si>
  <si>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</si>
  <si>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</si>
  <si>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</si>
  <si>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</si>
  <si>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</si>
  <si>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</si>
  <si>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</si>
  <si>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</si>
  <si>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</si>
  <si>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</si>
  <si>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</si>
  <si>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</si>
  <si>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</si>
  <si>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</si>
  <si>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</si>
  <si>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</si>
  <si>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</si>
  <si>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</si>
  <si>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</si>
  <si>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</si>
  <si>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</si>
  <si>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</si>
  <si>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</si>
  <si>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</si>
  <si>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</si>
  <si>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</si>
  <si>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</si>
  <si>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</si>
  <si>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</si>
  <si>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</si>
  <si>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</si>
  <si>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</si>
  <si>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</si>
  <si>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</si>
  <si>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</si>
  <si>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</si>
  <si>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</si>
  <si>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</si>
  <si>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</si>
  <si>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</si>
  <si>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</si>
  <si>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</si>
  <si>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</si>
  <si>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</si>
  <si>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</si>
  <si>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</si>
  <si>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</si>
  <si>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</si>
  <si>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</si>
  <si>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</si>
  <si>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</si>
  <si>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</si>
  <si>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</si>
  <si>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</si>
  <si>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</si>
  <si>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</si>
  <si>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</si>
  <si>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</si>
  <si>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</si>
  <si>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</si>
  <si>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</si>
  <si>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</si>
  <si>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</si>
  <si>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</si>
  <si>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</si>
  <si>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</si>
  <si>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</si>
  <si>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</si>
  <si>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</si>
  <si>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</si>
  <si>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</si>
  <si>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</si>
  <si>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</si>
  <si>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</si>
  <si>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</si>
  <si>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</si>
  <si>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</si>
  <si>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</si>
  <si>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</si>
  <si>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</si>
  <si>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</si>
  <si>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</si>
  <si>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</si>
  <si>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</si>
  <si>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</si>
  <si>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</si>
  <si>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</si>
  <si>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</si>
  <si>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</si>
  <si>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</si>
  <si>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</si>
  <si>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</si>
  <si>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</si>
  <si>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</si>
  <si>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</si>
  <si>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</si>
  <si>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</si>
  <si>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</si>
  <si>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</si>
  <si>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</si>
  <si>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</si>
  <si>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</si>
  <si>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</si>
  <si>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</si>
  <si>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</si>
  <si>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</si>
  <si>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</si>
  <si>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</si>
  <si>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</si>
  <si>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</si>
  <si>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</si>
  <si>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</si>
  <si>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</si>
  <si>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</si>
  <si>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</si>
  <si>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</si>
  <si>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</si>
  <si>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</si>
  <si>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</si>
  <si>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</si>
  <si>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</si>
  <si>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</si>
  <si>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</si>
  <si>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</si>
  <si>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</si>
  <si>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</si>
  <si>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</si>
  <si>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</si>
  <si>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</si>
  <si>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</si>
  <si>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</si>
  <si>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</si>
  <si>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</si>
  <si>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</si>
  <si>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</si>
  <si>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</si>
  <si>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</si>
  <si>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</si>
  <si>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</si>
  <si>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</si>
  <si>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</si>
  <si>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</si>
  <si>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</si>
  <si>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</si>
  <si>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</si>
  <si>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</si>
  <si>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</si>
  <si>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</si>
  <si>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</si>
  <si>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</si>
  <si>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</si>
  <si>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</si>
  <si>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</si>
  <si>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</si>
  <si>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</si>
  <si>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</si>
  <si>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</si>
  <si>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</si>
  <si>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</si>
  <si>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</si>
  <si>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</si>
  <si>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</si>
  <si>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</si>
  <si>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</si>
  <si>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</si>
  <si>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</si>
  <si>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</si>
  <si>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</si>
  <si>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</si>
  <si>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</si>
  <si>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</si>
  <si>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</si>
  <si>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</si>
  <si>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</si>
  <si>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</si>
  <si>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</si>
  <si>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</si>
  <si>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</si>
  <si>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</si>
  <si>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</si>
  <si>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</si>
  <si>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</si>
  <si>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</si>
  <si>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</si>
  <si>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</si>
  <si>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</si>
  <si>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</si>
  <si>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</si>
  <si>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</si>
  <si>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</si>
  <si>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</si>
  <si>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</si>
  <si>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</si>
  <si>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</si>
  <si>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</si>
  <si>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</si>
  <si>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</si>
  <si>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</si>
  <si>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</si>
  <si>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</si>
  <si>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</si>
  <si>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</si>
  <si>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</si>
  <si>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</si>
  <si>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</si>
  <si>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</si>
  <si>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</si>
  <si>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</si>
  <si>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</si>
  <si>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</si>
  <si>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</si>
  <si>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</si>
  <si>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</si>
  <si>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</si>
  <si>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</si>
  <si>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</si>
  <si>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</si>
  <si>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</si>
  <si>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</si>
  <si>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</si>
  <si>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</si>
  <si>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</si>
  <si>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</si>
  <si>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</si>
  <si>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</si>
  <si>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</si>
  <si>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</si>
  <si>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</si>
  <si>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</si>
  <si>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</si>
  <si>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</si>
  <si>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</si>
  <si>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</si>
  <si>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</si>
  <si>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</si>
  <si>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</si>
  <si>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</si>
  <si>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</si>
  <si>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</si>
  <si>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</si>
  <si>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</si>
  <si>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</si>
  <si>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</si>
  <si>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</si>
  <si>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</si>
  <si>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</si>
  <si>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</si>
  <si>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</si>
  <si>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</si>
  <si>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</si>
  <si>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</si>
  <si>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</si>
  <si>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</si>
  <si>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</si>
  <si>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</si>
  <si>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</si>
  <si>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</si>
  <si>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</si>
  <si>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</si>
  <si>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</si>
  <si>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</si>
  <si>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</si>
  <si>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</si>
  <si>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</si>
  <si>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</si>
  <si>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</si>
  <si>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</si>
  <si>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</si>
  <si>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</si>
  <si>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</si>
  <si>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</si>
  <si>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</si>
  <si>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</si>
  <si>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</si>
  <si>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</si>
  <si>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</si>
  <si>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</si>
  <si>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</si>
  <si>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</si>
  <si>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</si>
  <si>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</si>
  <si>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</si>
  <si>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</si>
  <si>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</si>
  <si>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</si>
  <si>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</si>
  <si>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</si>
  <si>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</si>
  <si>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</si>
  <si>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</si>
  <si>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</si>
  <si>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</si>
  <si>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</si>
  <si>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</si>
  <si>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</si>
  <si>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</si>
  <si>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</si>
  <si>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</si>
  <si>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</si>
  <si>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</si>
  <si>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</si>
  <si>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</si>
  <si>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</si>
  <si>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</si>
  <si>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</si>
  <si>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</si>
  <si>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</si>
  <si>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</si>
  <si>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</si>
  <si>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</si>
  <si>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</si>
  <si>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</si>
  <si>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</si>
  <si>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</si>
  <si>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</si>
  <si>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</si>
  <si>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</si>
  <si>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</si>
  <si>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</si>
  <si>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</si>
  <si>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</si>
  <si>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</si>
  <si>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</si>
  <si>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</si>
  <si>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</si>
  <si>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</si>
  <si>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</si>
  <si>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</si>
  <si>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</si>
  <si>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</si>
  <si>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</si>
  <si>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</si>
  <si>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</si>
  <si>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</si>
  <si>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</si>
  <si>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</si>
  <si>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</si>
  <si>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</si>
  <si>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</si>
  <si>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</si>
  <si>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</si>
  <si>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</si>
  <si>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</si>
  <si>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</si>
  <si>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</si>
  <si>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</si>
  <si>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</si>
  <si>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</si>
  <si>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</si>
  <si>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</si>
  <si>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</si>
  <si>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</si>
  <si>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</si>
  <si>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</si>
  <si>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</si>
  <si>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</si>
  <si>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</si>
  <si>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</si>
  <si>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</si>
  <si>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</si>
  <si>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</si>
  <si>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</si>
  <si>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</si>
  <si>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</si>
  <si>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</si>
  <si>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</si>
  <si>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</si>
  <si>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</si>
  <si>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</si>
  <si>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</si>
  <si>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</si>
  <si>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</si>
  <si>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</si>
  <si>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</si>
  <si>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</si>
  <si>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</si>
  <si>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</si>
  <si>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</si>
  <si>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</si>
  <si>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</si>
  <si>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</si>
  <si>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</si>
  <si>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</si>
  <si>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</si>
  <si>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</si>
  <si>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</si>
  <si>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</si>
  <si>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</si>
  <si>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</si>
  <si>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</si>
  <si>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</si>
  <si>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</si>
  <si>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</si>
  <si>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</si>
  <si>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</si>
  <si>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</si>
  <si>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</si>
  <si>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</si>
  <si>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</si>
  <si>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</si>
  <si>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</si>
  <si>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</si>
  <si>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</si>
  <si>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</si>
  <si>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</si>
  <si>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</si>
  <si>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</si>
  <si>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</si>
  <si>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</si>
  <si>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</si>
  <si>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</si>
  <si>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</si>
  <si>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</si>
  <si>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</si>
  <si>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</si>
  <si>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</si>
  <si>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</si>
  <si>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</si>
  <si>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</si>
  <si>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</si>
  <si>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</si>
  <si>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</si>
  <si>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</si>
  <si>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</si>
  <si>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</si>
  <si>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</si>
  <si>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</si>
  <si>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</si>
  <si>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</si>
  <si>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</si>
  <si>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</si>
  <si>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</si>
  <si>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</si>
  <si>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</si>
  <si>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</si>
  <si>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</si>
  <si>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</si>
  <si>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</si>
  <si>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</si>
  <si>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</si>
  <si>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</si>
  <si>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</si>
  <si>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</si>
  <si>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</si>
  <si>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</si>
  <si>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</si>
  <si>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</si>
  <si>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</si>
  <si>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</si>
  <si>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</si>
  <si>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</si>
  <si>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</si>
  <si>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</si>
  <si>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</si>
  <si>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</si>
  <si>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</si>
  <si>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</si>
  <si>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</si>
  <si>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</si>
  <si>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</si>
  <si>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</si>
  <si>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</si>
  <si>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</si>
  <si>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</si>
  <si>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</si>
  <si>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</si>
  <si>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</si>
  <si>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</si>
  <si>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</si>
  <si>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</si>
  <si>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</si>
  <si>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</si>
  <si>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</si>
  <si>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</si>
  <si>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</si>
  <si>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</si>
  <si>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</si>
  <si>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</si>
  <si>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</si>
  <si>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</si>
  <si>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</si>
  <si>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</si>
  <si>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</si>
  <si>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</si>
  <si>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</si>
  <si>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</si>
  <si>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</si>
  <si>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</si>
  <si>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</si>
  <si>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</si>
  <si>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</si>
  <si>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</si>
  <si>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</si>
  <si>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</si>
  <si>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</si>
  <si>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</si>
  <si>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</si>
  <si>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</si>
  <si>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</si>
  <si>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</si>
  <si>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</si>
  <si>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</si>
  <si>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</si>
  <si>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</si>
  <si>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</si>
  <si>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</si>
  <si>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</si>
  <si>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</si>
  <si>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</si>
  <si>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</si>
  <si>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</si>
  <si>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</si>
  <si>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</si>
  <si>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</si>
  <si>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</si>
  <si>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</si>
  <si>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</si>
  <si>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</si>
  <si>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</si>
  <si>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</si>
  <si>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</si>
  <si>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</si>
  <si>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</si>
  <si>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</si>
  <si>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</si>
  <si>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</si>
  <si>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</si>
  <si>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</si>
  <si>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</si>
  <si>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</si>
  <si>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</si>
  <si>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</si>
  <si>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</si>
  <si>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</si>
  <si>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</si>
  <si>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</si>
  <si>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</si>
  <si>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</si>
  <si>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</si>
  <si>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</si>
  <si>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</si>
  <si>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</si>
  <si>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</si>
  <si>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</si>
  <si>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</si>
  <si>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</si>
  <si>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</si>
  <si>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</si>
  <si>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</si>
  <si>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</si>
  <si>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</si>
  <si>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</si>
  <si>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</si>
  <si>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</si>
  <si>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</si>
  <si>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</si>
  <si>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</si>
  <si>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</si>
  <si>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</si>
  <si>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</si>
  <si>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</si>
  <si>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</si>
  <si>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</si>
  <si>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</si>
  <si>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</si>
  <si>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</si>
  <si>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</si>
  <si>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</si>
  <si>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</si>
  <si>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</si>
  <si>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</si>
  <si>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</si>
  <si>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</si>
  <si>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</si>
  <si>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</si>
  <si>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</si>
  <si>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</si>
  <si>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</si>
  <si>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</si>
  <si>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</si>
  <si>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</si>
  <si>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</si>
  <si>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</si>
  <si>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</si>
  <si>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</si>
  <si>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</si>
  <si>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</si>
  <si>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</si>
  <si>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</si>
  <si>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</si>
  <si>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</si>
  <si>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</si>
  <si>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</si>
  <si>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</si>
  <si>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</si>
  <si>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</si>
  <si>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</si>
  <si>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</si>
  <si>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</si>
  <si>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</si>
  <si>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</si>
  <si>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</si>
  <si>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</si>
  <si>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</si>
  <si>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</si>
  <si>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</si>
  <si>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</si>
  <si>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</si>
  <si>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</si>
  <si>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</si>
  <si>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</si>
  <si>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</si>
  <si>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</si>
  <si>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</si>
  <si>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</si>
  <si>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</si>
  <si>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</si>
  <si>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</si>
  <si>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</si>
  <si>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</si>
  <si>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</si>
  <si>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</si>
  <si>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</si>
  <si>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</si>
  <si>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</si>
  <si>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</si>
  <si>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</si>
  <si>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</si>
  <si>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</si>
  <si>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</si>
  <si>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</si>
  <si>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</si>
  <si>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</si>
  <si>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</si>
  <si>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</si>
  <si>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</si>
  <si>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</si>
  <si>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</si>
  <si>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</si>
  <si>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</si>
  <si>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</si>
  <si>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</si>
  <si>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</si>
  <si>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</si>
  <si>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</si>
  <si>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</si>
  <si>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</si>
  <si>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</si>
  <si>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</si>
  <si>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</si>
  <si>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</si>
  <si>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</si>
  <si>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</si>
  <si>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</si>
  <si>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</si>
  <si>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</si>
  <si>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</si>
  <si>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</si>
  <si>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</si>
  <si>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</si>
  <si>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</si>
  <si>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</si>
  <si>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</si>
  <si>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</si>
  <si>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</si>
  <si>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</si>
  <si>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</si>
  <si>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</si>
  <si>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</si>
  <si>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</si>
  <si>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</si>
  <si>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</si>
  <si>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</si>
  <si>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</si>
  <si>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</si>
  <si>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</si>
  <si>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</si>
  <si>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</si>
  <si>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</si>
  <si>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</si>
  <si>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</si>
  <si>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</si>
  <si>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</si>
  <si>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</si>
  <si>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</si>
  <si>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</si>
  <si>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</si>
  <si>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</si>
  <si>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</si>
  <si>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</si>
  <si>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</si>
  <si>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</si>
  <si>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</si>
  <si>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</si>
  <si>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</si>
  <si>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</si>
  <si>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</si>
  <si>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</si>
  <si>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</si>
  <si>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</si>
  <si>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</si>
  <si>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</si>
  <si>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</si>
  <si>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</si>
  <si>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</si>
  <si>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</si>
  <si>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</si>
  <si>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</si>
  <si>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</si>
  <si>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</si>
  <si>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</si>
  <si>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</si>
  <si>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</si>
  <si>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</si>
  <si>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</si>
  <si>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</si>
  <si>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</si>
  <si>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</si>
  <si>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</si>
  <si>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</si>
  <si>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</si>
  <si>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</si>
  <si>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</si>
  <si>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</si>
  <si>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</si>
  <si>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</si>
  <si>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</si>
  <si>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</si>
  <si>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</si>
  <si>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</si>
  <si>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</si>
  <si>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</si>
  <si>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</si>
  <si>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</si>
  <si>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</si>
  <si>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</si>
  <si>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</si>
  <si>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</si>
  <si>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</si>
  <si>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</si>
  <si>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</si>
  <si>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</si>
  <si>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</si>
  <si>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</si>
  <si>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</si>
  <si>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</si>
  <si>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</si>
  <si>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</si>
  <si>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</si>
  <si>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</si>
  <si>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</si>
  <si>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</si>
  <si>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</si>
  <si>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</si>
  <si>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</si>
  <si>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</si>
  <si>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</si>
  <si>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</si>
  <si>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</si>
  <si>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</si>
  <si>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</si>
  <si>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</si>
  <si>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</si>
  <si>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</si>
  <si>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</si>
  <si>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</si>
  <si>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</si>
  <si>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</si>
  <si>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</si>
  <si>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</si>
  <si>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</si>
  <si>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</si>
  <si>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</si>
  <si>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</si>
  <si>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</si>
  <si>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</si>
  <si>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</si>
  <si>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</si>
  <si>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</si>
  <si>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</si>
  <si>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</si>
  <si>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</si>
  <si>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</si>
  <si>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</si>
  <si>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</si>
  <si>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</si>
  <si>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</si>
  <si>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</si>
  <si>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</si>
  <si>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</si>
  <si>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</si>
  <si>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</si>
  <si>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</si>
  <si>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</si>
  <si>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</si>
  <si>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</si>
  <si>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</si>
  <si>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</si>
  <si>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</si>
  <si>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</si>
  <si>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</si>
  <si>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</si>
  <si>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</si>
  <si>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</si>
  <si>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</si>
  <si>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</si>
  <si>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</si>
  <si>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</si>
  <si>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</si>
  <si>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</si>
  <si>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</si>
  <si>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</si>
  <si>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</si>
  <si>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</si>
  <si>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</si>
  <si>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</si>
  <si>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</si>
  <si>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</si>
  <si>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</si>
  <si>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</si>
  <si>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</si>
  <si>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</si>
  <si>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</si>
  <si>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</si>
  <si>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</si>
  <si>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</si>
  <si>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</si>
  <si>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</si>
  <si>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</si>
  <si>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</si>
  <si>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</si>
  <si>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</si>
  <si>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</si>
  <si>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</si>
  <si>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</si>
  <si>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</si>
  <si>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</si>
  <si>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</si>
  <si>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</si>
  <si>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</si>
  <si>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</si>
  <si>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</si>
  <si>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</si>
  <si>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</si>
  <si>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</si>
  <si>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</si>
  <si>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</si>
  <si>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</si>
  <si>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</si>
  <si>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</si>
  <si>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</si>
  <si>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</si>
  <si>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</si>
  <si>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</si>
  <si>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</si>
  <si>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</si>
  <si>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</si>
  <si>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</si>
  <si>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</si>
  <si>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</si>
  <si>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</si>
  <si>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</si>
  <si>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</si>
  <si>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</si>
  <si>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</si>
  <si>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</si>
  <si>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</si>
  <si>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</si>
  <si>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</si>
  <si>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</si>
  <si>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</si>
  <si>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</si>
  <si>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</si>
  <si>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</si>
  <si>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</si>
  <si>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</si>
  <si>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</si>
  <si>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</si>
  <si>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</si>
  <si>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</si>
  <si>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</si>
  <si>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</si>
  <si>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</si>
  <si>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</si>
  <si>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</si>
  <si>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</si>
  <si>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</si>
  <si>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</si>
  <si>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</si>
  <si>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</si>
  <si>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</si>
  <si>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</si>
  <si>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</si>
  <si>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</si>
  <si>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</si>
  <si>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</si>
  <si>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</si>
  <si>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</si>
  <si>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</si>
  <si>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</si>
  <si>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</si>
  <si>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</si>
  <si>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</si>
  <si>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</si>
  <si>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</si>
  <si>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</si>
  <si>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</si>
  <si>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</si>
  <si>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</si>
  <si>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</si>
  <si>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</si>
  <si>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</si>
  <si>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</si>
  <si>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</si>
  <si>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</si>
  <si>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</si>
  <si>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</si>
  <si>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</si>
  <si>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</si>
  <si>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</si>
  <si>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</si>
  <si>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</si>
  <si>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</si>
  <si>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</si>
  <si>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</si>
  <si>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</si>
  <si>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</si>
  <si>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</si>
  <si>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</si>
  <si>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</si>
  <si>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</si>
  <si>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</si>
  <si>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</si>
  <si>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</si>
  <si>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</si>
  <si>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</si>
  <si>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</si>
  <si>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</si>
  <si>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</si>
  <si>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</si>
  <si>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</si>
  <si>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</si>
  <si>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</si>
  <si>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</si>
  <si>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</si>
  <si>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</si>
  <si>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</si>
  <si>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</si>
  <si>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</si>
  <si>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</si>
  <si>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</si>
  <si>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</si>
  <si>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</si>
  <si>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</si>
  <si>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</si>
  <si>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</si>
  <si>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</si>
  <si>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</si>
  <si>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</si>
  <si>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</si>
  <si>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</si>
  <si>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</si>
  <si>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</si>
  <si>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</si>
  <si>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</si>
  <si>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</si>
  <si>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</si>
  <si>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</si>
  <si>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</si>
  <si>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</si>
  <si>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</si>
  <si>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</si>
  <si>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</si>
  <si>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</si>
  <si>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</si>
  <si>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</si>
  <si>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</si>
  <si>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</si>
  <si>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</si>
  <si>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</si>
  <si>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</si>
  <si>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</si>
  <si>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</si>
  <si>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</si>
  <si>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</si>
  <si>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</si>
  <si>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</si>
  <si>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</si>
  <si>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</si>
  <si>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</si>
  <si>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</si>
  <si>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</si>
  <si>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</si>
  <si>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</si>
  <si>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</si>
  <si>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</si>
  <si>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</si>
  <si>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</si>
  <si>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</si>
  <si>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</si>
  <si>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</si>
  <si>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</si>
  <si>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</si>
  <si>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</si>
  <si>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</si>
  <si>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</si>
  <si>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</si>
  <si>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</si>
  <si>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</si>
  <si>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</si>
  <si>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</si>
  <si>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</si>
  <si>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</si>
  <si>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</si>
  <si>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</si>
  <si>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</si>
  <si>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</si>
  <si>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</si>
  <si>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</si>
  <si>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</si>
  <si>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</si>
  <si>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</si>
  <si>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</si>
  <si>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</si>
  <si>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</si>
  <si>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</si>
  <si>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</si>
  <si>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</si>
  <si>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</si>
  <si>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</si>
  <si>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</si>
  <si>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</si>
  <si>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</si>
  <si>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</si>
  <si>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</si>
  <si>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</si>
  <si>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</si>
  <si>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</si>
  <si>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</si>
  <si>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</si>
  <si>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</si>
  <si>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</si>
  <si>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</si>
  <si>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</si>
  <si>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</si>
  <si>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</si>
  <si>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</si>
  <si>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</si>
  <si>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</si>
  <si>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</si>
  <si>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</si>
  <si>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</si>
  <si>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</si>
  <si>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</si>
  <si>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</si>
  <si>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</si>
  <si>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</si>
  <si>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</si>
  <si>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</si>
  <si>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</si>
  <si>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</si>
  <si>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</si>
  <si>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</si>
  <si>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</si>
  <si>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</si>
  <si>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</si>
  <si>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</si>
  <si>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</si>
  <si>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</si>
  <si>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</si>
  <si>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</si>
  <si>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</si>
  <si>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</si>
  <si>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</si>
  <si>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</si>
  <si>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</si>
  <si>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</si>
  <si>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</si>
  <si>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</si>
  <si>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</si>
  <si>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</si>
  <si>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</si>
  <si>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</si>
  <si>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</si>
  <si>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</si>
  <si>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</si>
  <si>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</si>
  <si>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</si>
  <si>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</si>
  <si>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</si>
  <si>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</si>
  <si>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</si>
  <si>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</si>
  <si>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</si>
  <si>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</si>
  <si>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</si>
  <si>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</si>
  <si>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</si>
  <si>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</si>
  <si>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</si>
  <si>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</si>
  <si>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</si>
  <si>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</si>
  <si>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</si>
  <si>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</si>
  <si>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</si>
  <si>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</si>
  <si>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</si>
  <si>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</si>
  <si>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</si>
  <si>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</si>
  <si>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</si>
  <si>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</si>
  <si>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</si>
  <si>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</si>
  <si>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</si>
  <si>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</si>
  <si>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</si>
  <si>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</si>
  <si>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</si>
  <si>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</si>
  <si>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</si>
  <si>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</si>
  <si>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</si>
  <si>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</si>
  <si>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</si>
  <si>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</si>
  <si>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</si>
  <si>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</si>
  <si>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</si>
  <si>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</si>
  <si>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</si>
  <si>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</si>
  <si>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</si>
  <si>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</si>
  <si>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</si>
  <si>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</si>
  <si>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</si>
  <si>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</si>
  <si>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</si>
  <si>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</si>
  <si>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</si>
  <si>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</si>
  <si>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</si>
  <si>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</si>
  <si>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</si>
  <si>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</si>
  <si>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</si>
  <si>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</si>
  <si>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</si>
  <si>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</si>
  <si>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</si>
  <si>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</si>
  <si>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</si>
  <si>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</si>
  <si>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</si>
  <si>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</si>
  <si>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</si>
  <si>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</si>
  <si>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</si>
  <si>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</si>
  <si>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</si>
  <si>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</si>
  <si>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</si>
  <si>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</si>
  <si>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</si>
  <si>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</si>
  <si>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</si>
  <si>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</si>
  <si>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</si>
  <si>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</si>
  <si>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</si>
  <si>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</si>
  <si>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</si>
  <si>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</si>
  <si>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</si>
  <si>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</si>
  <si>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</si>
  <si>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</si>
  <si>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</si>
  <si>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</si>
  <si>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</si>
  <si>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</si>
  <si>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</si>
  <si>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</si>
  <si>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</si>
  <si>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</si>
  <si>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</si>
  <si>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</si>
  <si>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</si>
  <si>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</si>
  <si>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</si>
  <si>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</si>
  <si>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</si>
  <si>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</si>
  <si>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</si>
  <si>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</si>
  <si>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</si>
  <si>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</si>
  <si>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</si>
  <si>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</si>
  <si>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</si>
  <si>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</si>
  <si>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</si>
  <si>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</si>
  <si>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</si>
  <si>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</si>
  <si>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</si>
  <si>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</si>
  <si>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</si>
  <si>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</si>
  <si>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</si>
  <si>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</si>
  <si>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</si>
  <si>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</si>
  <si>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</si>
  <si>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</si>
  <si>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</si>
  <si>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</si>
  <si>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</si>
  <si>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</si>
  <si>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</si>
  <si>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</si>
  <si>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</si>
  <si>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</si>
  <si>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</si>
  <si>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</si>
  <si>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</si>
  <si>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</si>
  <si>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</si>
  <si>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</si>
  <si>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</si>
  <si>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</si>
  <si>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</si>
  <si>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</si>
  <si>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</si>
  <si>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</si>
  <si>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</si>
  <si>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</si>
  <si>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</si>
  <si>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</si>
  <si>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</si>
  <si>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</si>
  <si>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</si>
  <si>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</si>
  <si>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</si>
  <si>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</si>
  <si>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</si>
  <si>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</si>
  <si>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</si>
  <si>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</si>
  <si>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</si>
  <si>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</si>
  <si>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</si>
  <si>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</si>
  <si>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</si>
  <si>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</si>
  <si>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</si>
  <si>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</si>
  <si>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</si>
  <si>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</si>
  <si>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</si>
  <si>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</si>
  <si>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</si>
  <si>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</si>
  <si>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</si>
  <si>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</si>
  <si>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</si>
  <si>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</si>
  <si>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</si>
  <si>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</si>
  <si>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</si>
  <si>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</si>
  <si>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</si>
  <si>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</si>
  <si>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</si>
  <si>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</si>
  <si>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</si>
  <si>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</si>
  <si>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</si>
  <si>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</si>
  <si>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</si>
  <si>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</si>
  <si>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</si>
  <si>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</si>
  <si>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</si>
  <si>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</si>
  <si>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</si>
  <si>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</si>
  <si>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</si>
  <si>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</si>
  <si>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</si>
  <si>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</si>
  <si>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</si>
  <si>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</si>
  <si>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</si>
  <si>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</si>
  <si>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</si>
  <si>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</si>
  <si>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</si>
  <si>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</si>
  <si>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</si>
  <si>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</si>
  <si>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</si>
  <si>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</si>
  <si>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</si>
  <si>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</si>
  <si>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</si>
  <si>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</si>
  <si>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</si>
  <si>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</si>
  <si>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</si>
  <si>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</si>
  <si>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</si>
  <si>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</si>
  <si>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</si>
  <si>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</si>
  <si>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</si>
  <si>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</si>
  <si>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</si>
  <si>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</si>
  <si>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</si>
  <si>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</si>
  <si>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</si>
  <si>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</si>
  <si>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</si>
  <si>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</si>
  <si>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</si>
  <si>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</si>
  <si>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</si>
  <si>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</si>
  <si>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</si>
  <si>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</si>
  <si>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</si>
  <si>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</si>
  <si>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</si>
  <si>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</si>
  <si>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</si>
  <si>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</si>
  <si>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</si>
  <si>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</si>
  <si>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</si>
  <si>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</si>
  <si>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</si>
  <si>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</si>
  <si>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</si>
  <si>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</si>
  <si>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</si>
  <si>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</si>
  <si>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</si>
  <si>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</si>
  <si>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</si>
  <si>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</si>
  <si>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</si>
  <si>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</si>
  <si>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</si>
  <si>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</si>
  <si>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</si>
  <si>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</si>
  <si>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</si>
  <si>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</si>
  <si>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</si>
  <si>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</si>
  <si>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</si>
  <si>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</si>
  <si>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</si>
  <si>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</si>
  <si>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</si>
  <si>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</si>
  <si>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</si>
  <si>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</si>
  <si>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</si>
  <si>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</si>
  <si>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</si>
  <si>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</si>
  <si>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</si>
  <si>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</si>
  <si>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</si>
  <si>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</si>
  <si>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</si>
  <si>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</si>
  <si>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</si>
  <si>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</si>
  <si>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</si>
  <si>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</si>
  <si>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</si>
  <si>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</si>
  <si>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</si>
  <si>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</si>
  <si>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</si>
  <si>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</si>
  <si>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</si>
  <si>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</si>
  <si>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</si>
  <si>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</si>
  <si>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</si>
  <si>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</si>
  <si>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</si>
  <si>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</si>
  <si>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</si>
  <si>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</si>
  <si>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</si>
  <si>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</si>
  <si>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</si>
  <si>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</si>
  <si>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</si>
  <si>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</si>
  <si>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</si>
  <si>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</si>
  <si>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</si>
  <si>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</si>
  <si>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</si>
  <si>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</si>
  <si>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</si>
  <si>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</si>
  <si>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</si>
  <si>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</si>
  <si>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</si>
  <si>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</si>
  <si>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</si>
  <si>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</si>
  <si>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</si>
  <si>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</si>
  <si>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</si>
  <si>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</si>
  <si>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</si>
  <si>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</si>
  <si>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</si>
  <si>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</si>
  <si>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</si>
  <si>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</si>
  <si>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</si>
  <si>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</si>
  <si>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</si>
  <si>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</si>
  <si>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</si>
  <si>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</si>
  <si>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</si>
  <si>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</si>
  <si>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</si>
  <si>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</si>
  <si>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</si>
  <si>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</si>
  <si>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</si>
  <si>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</si>
  <si>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</si>
  <si>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</si>
  <si>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</si>
  <si>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</si>
  <si>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</si>
  <si>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</si>
  <si>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</si>
  <si>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</si>
  <si>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</si>
  <si>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</si>
  <si>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</si>
  <si>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</si>
  <si>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</si>
  <si>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</si>
  <si>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</si>
  <si>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</si>
  <si>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</si>
  <si>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</si>
  <si>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</si>
  <si>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</si>
  <si>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</si>
  <si>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</si>
  <si>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</si>
  <si>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</si>
  <si>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</si>
  <si>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</si>
  <si>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</si>
  <si>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</si>
  <si>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</si>
  <si>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</si>
  <si>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</si>
  <si>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</si>
  <si>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</si>
  <si>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</si>
  <si>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</si>
  <si>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</si>
  <si>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</si>
  <si>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</si>
  <si>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</si>
  <si>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</si>
  <si>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</si>
  <si>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</si>
  <si>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</si>
  <si>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</si>
  <si>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</si>
  <si>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</si>
  <si>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</si>
  <si>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</si>
  <si>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</si>
  <si>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</si>
  <si>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</si>
  <si>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</si>
  <si>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</si>
  <si>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</si>
  <si>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</si>
  <si>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</si>
  <si>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</si>
  <si>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</si>
  <si>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</si>
  <si>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</si>
  <si>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</si>
  <si>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</si>
  <si>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</si>
  <si>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</si>
  <si>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</si>
  <si>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</si>
  <si>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</si>
  <si>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</si>
  <si>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</si>
  <si>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</si>
  <si>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</si>
  <si>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</si>
  <si>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</si>
  <si>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</si>
  <si>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</si>
  <si>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</si>
  <si>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</si>
  <si>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</si>
  <si>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</si>
  <si>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</si>
  <si>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</si>
  <si>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</si>
  <si>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</si>
  <si>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</si>
  <si>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</si>
  <si>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</si>
  <si>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</si>
  <si>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</si>
  <si>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</si>
  <si>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</si>
  <si>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</si>
  <si>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</si>
  <si>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</si>
  <si>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</si>
  <si>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</si>
  <si>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</si>
  <si>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</si>
  <si>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</si>
  <si>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</si>
  <si>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</si>
  <si>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</si>
  <si>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</si>
  <si>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</si>
  <si>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</si>
  <si>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</si>
  <si>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</si>
  <si>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</si>
  <si>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</si>
  <si>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</si>
  <si>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</si>
  <si>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</si>
  <si>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</si>
  <si>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</si>
  <si>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</si>
  <si>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</si>
  <si>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</si>
  <si>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</si>
  <si>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</si>
  <si>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</si>
  <si>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</si>
  <si>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</si>
  <si>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</si>
  <si>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</si>
  <si>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</si>
  <si>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</si>
  <si>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</si>
  <si>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</si>
  <si>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</si>
  <si>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</si>
  <si>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</si>
  <si>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</si>
  <si>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</si>
  <si>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</si>
  <si>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</si>
  <si>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</si>
  <si>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</si>
  <si>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</si>
  <si>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</si>
  <si>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</si>
  <si>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</si>
  <si>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</si>
  <si>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</si>
  <si>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</si>
  <si>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</si>
  <si>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</si>
  <si>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</si>
  <si>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</si>
  <si>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</si>
  <si>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</si>
  <si>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</si>
  <si>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</si>
  <si>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</si>
  <si>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</si>
  <si>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</si>
  <si>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</si>
  <si>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</si>
  <si>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</si>
  <si>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</si>
  <si>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</si>
  <si>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</si>
  <si>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</si>
  <si>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</si>
  <si>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</si>
  <si>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</si>
  <si>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</si>
  <si>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</si>
  <si>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</si>
  <si>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</si>
  <si>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</si>
  <si>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</si>
  <si>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</si>
  <si>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</si>
  <si>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</si>
  <si>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</si>
  <si>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</si>
  <si>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</si>
  <si>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</si>
  <si>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</si>
  <si>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</si>
  <si>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</si>
  <si>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</si>
  <si>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</si>
  <si>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</si>
  <si>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</si>
  <si>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</si>
  <si>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</si>
  <si>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</si>
  <si>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</si>
  <si>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</si>
  <si>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</si>
  <si>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</si>
  <si>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</si>
  <si>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</si>
  <si>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</si>
  <si>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</si>
  <si>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</si>
  <si>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</si>
  <si>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</si>
  <si>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</si>
  <si>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</si>
  <si>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</si>
  <si>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</si>
  <si>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</si>
  <si>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</si>
  <si>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</si>
  <si>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</si>
  <si>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</si>
  <si>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</si>
  <si>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</si>
  <si>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</si>
  <si>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</si>
  <si>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</si>
  <si>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</si>
  <si>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</si>
  <si>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</si>
  <si>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</si>
  <si>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</si>
  <si>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</si>
  <si>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</si>
  <si>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</si>
  <si>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</si>
  <si>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</si>
  <si>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</si>
  <si>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</si>
  <si>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</si>
  <si>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</si>
  <si>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</si>
  <si>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</si>
  <si>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</si>
  <si>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</si>
  <si>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</si>
  <si>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</si>
  <si>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</si>
  <si>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</si>
  <si>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</si>
  <si>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</si>
  <si>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</si>
  <si>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</si>
  <si>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</si>
  <si>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</si>
  <si>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</si>
  <si>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</si>
  <si>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</si>
  <si>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</si>
  <si>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</si>
  <si>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</si>
  <si>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</si>
  <si>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</si>
  <si>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</si>
  <si>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</si>
  <si>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</si>
  <si>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</si>
  <si>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</si>
  <si>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</si>
  <si>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</si>
  <si>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</si>
  <si>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</si>
  <si>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</si>
  <si>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</si>
  <si>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</si>
  <si>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</si>
  <si>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</si>
  <si>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</si>
  <si>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</si>
  <si>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</si>
  <si>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</si>
  <si>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</si>
  <si>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</si>
  <si>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</si>
  <si>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</si>
  <si>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</si>
  <si>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</si>
  <si>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</si>
  <si>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</si>
  <si>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</si>
  <si>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</si>
  <si>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</si>
  <si>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</si>
  <si>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</si>
  <si>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</si>
  <si>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</si>
  <si>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</si>
  <si>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</si>
  <si>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</si>
  <si>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</si>
  <si>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</si>
  <si>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</si>
  <si>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</si>
  <si>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</si>
  <si>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</si>
  <si>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</si>
  <si>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</si>
  <si>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</si>
  <si>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</si>
  <si>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</si>
  <si>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</si>
  <si>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</si>
  <si>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</si>
  <si>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</si>
  <si>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</si>
  <si>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</si>
  <si>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</si>
  <si>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</si>
  <si>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</si>
  <si>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</si>
  <si>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</si>
  <si>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</si>
  <si>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</si>
  <si>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</si>
  <si>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</si>
  <si>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</si>
  <si>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</si>
  <si>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</si>
  <si>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</si>
  <si>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</si>
  <si>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</si>
  <si>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</si>
  <si>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</si>
  <si>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</si>
  <si>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</si>
  <si>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</si>
  <si>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</si>
  <si>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</si>
  <si>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</si>
  <si>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</si>
  <si>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</si>
  <si>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</si>
  <si>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</si>
  <si>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</si>
  <si>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</si>
  <si>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</si>
  <si>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</si>
  <si>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</si>
  <si>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</si>
  <si>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</si>
  <si>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</si>
  <si>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</si>
  <si>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</si>
  <si>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</si>
  <si>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</si>
  <si>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</si>
  <si>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</si>
  <si>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</si>
  <si>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</si>
  <si>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</si>
  <si>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</si>
  <si>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</si>
  <si>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</si>
  <si>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</si>
  <si>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</si>
  <si>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</si>
  <si>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</si>
  <si>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</si>
  <si>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</si>
  <si>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</si>
  <si>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</si>
  <si>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</si>
  <si>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</si>
  <si>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</si>
  <si>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</si>
  <si>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</si>
  <si>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</si>
  <si>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</si>
  <si>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</si>
  <si>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</si>
  <si>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</si>
  <si>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</si>
  <si>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</si>
  <si>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</si>
  <si>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</si>
  <si>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</si>
  <si>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</si>
  <si>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</si>
  <si>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</si>
  <si>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</si>
  <si>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</si>
  <si>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</si>
  <si>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</si>
  <si>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</si>
  <si>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</si>
  <si>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</si>
  <si>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</si>
  <si>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</si>
  <si>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</si>
  <si>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</si>
  <si>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</si>
  <si>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</si>
  <si>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</si>
  <si>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</si>
  <si>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</si>
  <si>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</si>
  <si>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</si>
  <si>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</si>
  <si>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</si>
  <si>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</si>
  <si>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</si>
  <si>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</si>
  <si>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</si>
  <si>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</si>
  <si>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</si>
  <si>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</si>
  <si>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</si>
  <si>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</si>
  <si>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</si>
  <si>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</si>
  <si>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</si>
  <si>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</si>
  <si>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</si>
  <si>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</si>
  <si>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</si>
  <si>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</si>
  <si>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</si>
  <si>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</si>
  <si>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</si>
  <si>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</si>
  <si>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</si>
  <si>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</si>
  <si>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</si>
  <si>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</si>
  <si>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</si>
  <si>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</si>
  <si>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</si>
  <si>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</si>
  <si>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</si>
  <si>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</si>
  <si>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</si>
  <si>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</si>
  <si>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</si>
  <si>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</si>
  <si>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</si>
  <si>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</si>
  <si>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</si>
  <si>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</si>
  <si>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</si>
  <si>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</si>
  <si>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</si>
  <si>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</si>
  <si>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</si>
  <si>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</si>
  <si>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</si>
  <si>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</si>
  <si>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</si>
  <si>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</si>
  <si>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</si>
  <si>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</si>
  <si>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</si>
  <si>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</si>
  <si>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</si>
  <si>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</si>
  <si>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</si>
  <si>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</si>
  <si>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</si>
  <si>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</si>
  <si>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</si>
  <si>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</si>
  <si>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</si>
  <si>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</si>
  <si>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</si>
  <si>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</si>
  <si>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</si>
  <si>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</si>
  <si>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</si>
  <si>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</si>
  <si>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</si>
  <si>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</si>
  <si>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</si>
  <si>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</si>
  <si>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</si>
  <si>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</si>
  <si>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</si>
  <si>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</si>
  <si>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</si>
  <si>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</si>
  <si>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</si>
  <si>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</si>
  <si>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</si>
  <si>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</si>
  <si>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</si>
  <si>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</si>
  <si>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</si>
  <si>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</si>
  <si>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</si>
  <si>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</si>
  <si>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</si>
  <si>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</si>
  <si>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</si>
  <si>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</si>
  <si>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</si>
  <si>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</si>
  <si>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</si>
  <si>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</si>
  <si>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</si>
  <si>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</si>
  <si>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</si>
  <si>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</si>
  <si>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</si>
  <si>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</si>
  <si>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</si>
  <si>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</si>
  <si>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</si>
  <si>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</si>
  <si>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</si>
  <si>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</si>
  <si>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</si>
  <si>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</si>
  <si>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</si>
  <si>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</si>
  <si>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</si>
  <si>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</si>
  <si>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</si>
  <si>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</si>
  <si>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</si>
  <si>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</si>
  <si>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</si>
  <si>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</si>
  <si>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</si>
  <si>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</si>
  <si>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</si>
  <si>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</si>
  <si>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</si>
  <si>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</si>
  <si>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</si>
  <si>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</si>
  <si>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</si>
  <si>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</si>
  <si>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</si>
  <si>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</si>
  <si>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</si>
  <si>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</si>
  <si>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</si>
  <si>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</si>
  <si>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</si>
  <si>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</si>
  <si>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</si>
  <si>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</si>
  <si>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</si>
  <si>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</si>
  <si>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</si>
  <si>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</si>
  <si>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</si>
  <si>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</si>
  <si>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</si>
  <si>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</si>
  <si>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</si>
  <si>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</si>
  <si>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</si>
  <si>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</si>
  <si>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</si>
  <si>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</si>
  <si>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</si>
  <si>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</si>
  <si>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</si>
  <si>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</si>
  <si>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</si>
  <si>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</si>
  <si>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</si>
  <si>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</si>
  <si>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</si>
  <si>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</si>
  <si>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</si>
  <si>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</si>
  <si>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</si>
  <si>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</si>
  <si>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</si>
  <si>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</si>
  <si>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</si>
  <si>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</si>
  <si>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</si>
  <si>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</si>
  <si>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</si>
  <si>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</si>
  <si>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</si>
  <si>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</si>
  <si>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</si>
  <si>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</si>
  <si>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</si>
  <si>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</si>
  <si>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</si>
  <si>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</si>
  <si>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</si>
  <si>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</si>
  <si>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</si>
  <si>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</si>
  <si>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</si>
  <si>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</si>
  <si>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</si>
  <si>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</si>
  <si>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</si>
  <si>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</si>
  <si>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</si>
  <si>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</si>
  <si>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</si>
  <si>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</si>
  <si>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</si>
  <si>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</si>
  <si>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</si>
  <si>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</si>
  <si>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</si>
  <si>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</si>
  <si>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</si>
  <si>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</si>
  <si>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</si>
  <si>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</si>
  <si>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</si>
  <si>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</si>
  <si>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</si>
  <si>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</si>
  <si>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</si>
  <si>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</si>
  <si>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</si>
  <si>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</si>
  <si>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</si>
  <si>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</si>
  <si>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</si>
  <si>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</si>
  <si>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</si>
  <si>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</si>
  <si>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</si>
  <si>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</si>
  <si>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</si>
  <si>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</si>
  <si>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</si>
  <si>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</si>
  <si>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</si>
  <si>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</si>
  <si>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</si>
  <si>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</si>
  <si>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</si>
  <si>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</si>
  <si>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</si>
  <si>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</si>
  <si>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</si>
  <si>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</si>
  <si>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</si>
  <si>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</si>
  <si>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</si>
  <si>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</si>
  <si>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</si>
  <si>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</si>
  <si>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</si>
  <si>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</si>
  <si>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</si>
  <si>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</si>
  <si>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</si>
  <si>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</si>
  <si>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</si>
  <si>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</si>
  <si>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</si>
  <si>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</si>
  <si>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</si>
  <si>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</si>
  <si>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</si>
  <si>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</si>
  <si>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</si>
  <si>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</si>
  <si>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</si>
  <si>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</si>
  <si>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</si>
  <si>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</si>
  <si>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</si>
  <si>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</si>
  <si>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</si>
  <si>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</si>
  <si>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</si>
  <si>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</si>
  <si>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</si>
  <si>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</si>
  <si>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</si>
  <si>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</si>
  <si>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</si>
  <si>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</si>
  <si>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</si>
  <si>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</si>
  <si>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</si>
  <si>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</si>
  <si>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</si>
  <si>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</si>
  <si>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</si>
  <si>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</si>
  <si>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</si>
  <si>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</si>
  <si>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</si>
  <si>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</si>
  <si>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</si>
  <si>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</si>
  <si>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</si>
  <si>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</si>
  <si>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</si>
  <si>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</si>
  <si>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</si>
  <si>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</si>
  <si>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</si>
  <si>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</si>
  <si>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</si>
  <si>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</si>
  <si>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</si>
  <si>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</si>
  <si>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</si>
  <si>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</si>
  <si>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</si>
  <si>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</si>
  <si>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</si>
  <si>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</si>
  <si>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</si>
  <si>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</si>
  <si>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</si>
  <si>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</si>
  <si>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</si>
  <si>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</si>
  <si>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</si>
  <si>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</si>
  <si>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</si>
  <si>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</si>
  <si>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</si>
  <si>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</si>
  <si>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</si>
  <si>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</si>
  <si>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</si>
  <si>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</si>
  <si>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</si>
  <si>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</si>
  <si>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</si>
  <si>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</si>
  <si>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</si>
  <si>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</si>
  <si>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</si>
  <si>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</si>
  <si>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</si>
  <si>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</si>
  <si>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</si>
  <si>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</si>
  <si>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</si>
  <si>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</si>
  <si>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</si>
  <si>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</si>
  <si>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</si>
  <si>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</si>
  <si>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</si>
  <si>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</si>
  <si>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</si>
  <si>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</si>
  <si>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</si>
  <si>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</si>
  <si>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</si>
  <si>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</si>
  <si>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</si>
  <si>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</si>
  <si>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</si>
  <si>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</si>
  <si>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</si>
  <si>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</si>
  <si>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</si>
  <si>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</si>
  <si>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</si>
  <si>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</si>
  <si>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</si>
  <si>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</si>
  <si>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</si>
  <si>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</si>
  <si>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</si>
  <si>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</si>
  <si>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</si>
  <si>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</si>
  <si>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</si>
  <si>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</si>
  <si>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</si>
  <si>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</si>
  <si>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</si>
  <si>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</si>
  <si>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</si>
  <si>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</si>
  <si>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</si>
  <si>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</si>
  <si>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</si>
  <si>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</si>
  <si>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</si>
  <si>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</si>
  <si>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</si>
  <si>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</si>
  <si>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</si>
  <si>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</si>
  <si>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</si>
  <si>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</si>
  <si>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</si>
  <si>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</si>
  <si>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</si>
  <si>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</si>
  <si>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</si>
  <si>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</si>
  <si>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</si>
  <si>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</si>
  <si>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</si>
  <si>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</si>
  <si>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</si>
  <si>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</si>
  <si>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</si>
  <si>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</si>
  <si>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</si>
  <si>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</si>
  <si>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</si>
  <si>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</si>
  <si>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</si>
  <si>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</si>
  <si>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</si>
  <si>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</si>
  <si>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</si>
  <si>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</si>
  <si>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</si>
  <si>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</si>
  <si>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</si>
  <si>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</si>
  <si>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</si>
  <si>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</si>
  <si>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</si>
  <si>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</si>
  <si>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</si>
  <si>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</si>
  <si>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</si>
  <si>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</si>
  <si>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</si>
  <si>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</si>
  <si>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</si>
  <si>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</si>
  <si>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</si>
  <si>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</si>
  <si>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</si>
  <si>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</si>
  <si>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</si>
  <si>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</si>
  <si>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</si>
  <si>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</si>
  <si>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</si>
  <si>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</si>
  <si>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</si>
  <si>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</si>
  <si>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</si>
  <si>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</si>
  <si>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</si>
  <si>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</si>
  <si>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</si>
  <si>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</si>
  <si>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</si>
  <si>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</si>
  <si>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</si>
  <si>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</si>
  <si>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</si>
  <si>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</si>
  <si>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</si>
  <si>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</si>
  <si>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</si>
  <si>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</si>
  <si>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</si>
  <si>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</si>
  <si>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</si>
  <si>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</si>
  <si>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</si>
  <si>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</si>
  <si>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</si>
  <si>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</si>
  <si>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</si>
  <si>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</si>
  <si>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</si>
  <si>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</si>
  <si>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</si>
  <si>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</si>
  <si>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</si>
  <si>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</si>
  <si>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</si>
  <si>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</si>
  <si>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</si>
  <si>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</si>
  <si>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</si>
  <si>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</si>
  <si>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</si>
  <si>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</si>
  <si>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</si>
  <si>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</si>
  <si>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</si>
  <si>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</si>
  <si>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</si>
  <si>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</si>
  <si>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</si>
  <si>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</si>
  <si>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</si>
  <si>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</si>
  <si>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</si>
  <si>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</si>
  <si>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</si>
  <si>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</si>
  <si>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</si>
  <si>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</si>
  <si>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</si>
  <si>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</si>
  <si>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</si>
  <si>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</si>
  <si>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</si>
  <si>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</si>
  <si>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</si>
  <si>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</si>
  <si>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</si>
  <si>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</si>
  <si>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</si>
  <si>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</si>
  <si>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</si>
  <si>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</si>
  <si>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</si>
  <si>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</si>
  <si>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</si>
  <si>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</si>
  <si>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</si>
  <si>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</si>
  <si>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</si>
  <si>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</si>
  <si>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</si>
  <si>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</si>
  <si>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</si>
  <si>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</si>
  <si>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</si>
  <si>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</si>
  <si>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</si>
  <si>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</si>
  <si>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</si>
  <si>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</si>
  <si>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</si>
  <si>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</si>
  <si>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</si>
  <si>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</si>
  <si>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</si>
  <si>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</si>
  <si>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</si>
  <si>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</si>
  <si>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</si>
  <si>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</si>
  <si>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</si>
  <si>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</si>
  <si>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</si>
  <si>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</si>
  <si>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</si>
  <si>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</si>
  <si>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</si>
  <si>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</si>
  <si>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</si>
  <si>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</si>
  <si>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</si>
  <si>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</si>
  <si>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</si>
  <si>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</si>
  <si>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</si>
  <si>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</si>
  <si>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</si>
  <si>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</si>
  <si>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</si>
  <si>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</si>
  <si>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</si>
  <si>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</si>
  <si>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</si>
  <si>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</si>
  <si>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</si>
  <si>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</si>
  <si>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</si>
  <si>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</si>
  <si>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</si>
  <si>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</si>
  <si>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</si>
  <si>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</si>
  <si>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</si>
  <si>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</si>
  <si>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</si>
  <si>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</si>
  <si>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</si>
  <si>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</si>
  <si>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</si>
  <si>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</si>
  <si>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</si>
  <si>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</si>
  <si>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</si>
  <si>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</si>
  <si>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</si>
  <si>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</si>
  <si>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</si>
  <si>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</si>
  <si>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</si>
  <si>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</si>
  <si>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</si>
  <si>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</si>
  <si>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</si>
  <si>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</si>
  <si>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</si>
  <si>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</si>
  <si>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</si>
  <si>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</si>
  <si>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</si>
  <si>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</si>
  <si>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</si>
  <si>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</si>
  <si>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</si>
  <si>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</si>
  <si>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</si>
  <si>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</si>
  <si>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</si>
  <si>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</si>
  <si>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</si>
  <si>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</si>
  <si>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</si>
  <si>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</si>
  <si>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</si>
  <si>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</si>
  <si>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</si>
  <si>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</si>
  <si>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</si>
  <si>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</si>
  <si>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</si>
  <si>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</si>
  <si>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</si>
  <si>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</si>
  <si>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</si>
  <si>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</si>
  <si>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</si>
  <si>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</si>
  <si>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</si>
  <si>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</si>
  <si>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</si>
  <si>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</si>
  <si>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</si>
  <si>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</si>
  <si>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</si>
  <si>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</si>
  <si>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</si>
  <si>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</si>
  <si>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</si>
  <si>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</si>
  <si>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</si>
  <si>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</si>
  <si>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</si>
  <si>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</si>
  <si>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</si>
  <si>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</si>
  <si>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</si>
  <si>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</si>
  <si>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</si>
  <si>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</si>
  <si>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</si>
  <si>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</si>
  <si>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</si>
  <si>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</si>
  <si>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</si>
  <si>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</si>
  <si>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</si>
  <si>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</si>
  <si>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</si>
  <si>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</si>
  <si>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</si>
  <si>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</si>
  <si>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</si>
  <si>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</si>
  <si>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</si>
  <si>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</si>
  <si>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</si>
  <si>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</si>
  <si>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</si>
  <si>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</si>
  <si>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</si>
  <si>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</si>
  <si>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</si>
  <si>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</si>
  <si>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</si>
  <si>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</si>
  <si>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</si>
  <si>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</si>
  <si>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</si>
  <si>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</si>
  <si>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</si>
  <si>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</si>
  <si>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</si>
  <si>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</si>
  <si>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</si>
  <si>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</si>
  <si>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</si>
  <si>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</si>
  <si>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</si>
  <si>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</si>
  <si>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</si>
  <si>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</si>
  <si>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</si>
  <si>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</si>
  <si>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</si>
  <si>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</si>
  <si>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</si>
  <si>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</si>
  <si>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</si>
  <si>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</si>
  <si>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</si>
  <si>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</si>
  <si>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</si>
  <si>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</si>
  <si>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</si>
  <si>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</si>
  <si>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</si>
  <si>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</si>
  <si>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</si>
  <si>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</si>
  <si>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</si>
  <si>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</si>
  <si>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</si>
  <si>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</si>
  <si>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</si>
  <si>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</si>
  <si>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</si>
  <si>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</si>
  <si>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</si>
  <si>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</si>
  <si>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</si>
  <si>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</si>
  <si>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</si>
  <si>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</si>
  <si>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</si>
  <si>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</si>
  <si>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</si>
  <si>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</si>
  <si>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</si>
  <si>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</si>
  <si>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</si>
  <si>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</si>
  <si>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</si>
  <si>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</si>
  <si>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</si>
  <si>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</si>
  <si>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</si>
  <si>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</si>
  <si>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</si>
  <si>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</si>
  <si>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</si>
  <si>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</si>
  <si>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</si>
  <si>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</si>
  <si>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</si>
  <si>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</si>
  <si>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</si>
  <si>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</si>
  <si>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</si>
  <si>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</si>
  <si>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</si>
  <si>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</si>
  <si>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</si>
  <si>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</si>
  <si>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</si>
  <si>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</si>
  <si>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</si>
  <si>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</si>
  <si>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</si>
  <si>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</si>
  <si>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</si>
  <si>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</si>
  <si>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</si>
  <si>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</si>
  <si>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</si>
  <si>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</si>
  <si>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</si>
  <si>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</si>
  <si>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</si>
  <si>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</si>
  <si>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</si>
  <si>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</si>
  <si>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</si>
  <si>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</si>
  <si>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</si>
  <si>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</si>
  <si>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</si>
  <si>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</si>
  <si>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</si>
  <si>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</si>
  <si>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</si>
  <si>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</si>
  <si>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</si>
  <si>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</si>
  <si>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</si>
  <si>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</si>
  <si>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</si>
  <si>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</si>
  <si>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</si>
  <si>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</si>
  <si>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</si>
  <si>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</si>
  <si>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</si>
  <si>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</si>
  <si>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</si>
  <si>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</si>
  <si>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</si>
  <si>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</si>
  <si>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</si>
  <si>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</si>
  <si>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</si>
  <si>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</si>
  <si>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</si>
  <si>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</si>
  <si>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</si>
  <si>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</si>
  <si>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</si>
  <si>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</si>
  <si>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</si>
  <si>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</si>
  <si>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</si>
  <si>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</si>
  <si>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</si>
  <si>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</si>
  <si>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</si>
  <si>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</si>
  <si>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</si>
  <si>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</si>
  <si>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</si>
  <si>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</si>
  <si>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</si>
  <si>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</si>
  <si>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</si>
  <si>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</si>
  <si>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</si>
  <si>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</si>
  <si>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</si>
  <si>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</si>
  <si>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</si>
  <si>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</si>
  <si>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</si>
  <si>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</si>
  <si>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</si>
  <si>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</si>
  <si>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</si>
  <si>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</si>
  <si>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</si>
  <si>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</si>
  <si>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</si>
  <si>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</si>
  <si>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</si>
  <si>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</si>
  <si>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</si>
  <si>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</si>
  <si>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</si>
  <si>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</si>
  <si>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</si>
  <si>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</si>
  <si>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</si>
  <si>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</si>
  <si>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</si>
  <si>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</si>
  <si>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</si>
  <si>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</si>
  <si>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</si>
  <si>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</si>
  <si>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</si>
  <si>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</si>
  <si>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</si>
  <si>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</si>
  <si>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</si>
  <si>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</si>
  <si>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</si>
  <si>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</si>
  <si>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</si>
  <si>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</si>
  <si>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</si>
  <si>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</si>
  <si>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</si>
  <si>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</si>
  <si>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</si>
  <si>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</si>
  <si>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</si>
  <si>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</si>
  <si>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</si>
  <si>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</si>
  <si>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</si>
  <si>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</si>
  <si>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</si>
  <si>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</si>
  <si>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</si>
  <si>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</si>
  <si>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</si>
  <si>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</si>
  <si>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</si>
  <si>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</si>
  <si>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</si>
  <si>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</si>
  <si>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</si>
  <si>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</si>
  <si>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</si>
  <si>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</si>
  <si>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</si>
  <si>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</si>
  <si>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</si>
  <si>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</si>
  <si>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</si>
  <si>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</si>
  <si>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</si>
  <si>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</si>
  <si>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</si>
  <si>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</si>
  <si>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</si>
  <si>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</si>
  <si>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</si>
  <si>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</si>
  <si>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</si>
  <si>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</si>
  <si>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</si>
  <si>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</si>
  <si>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</si>
  <si>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</si>
  <si>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</si>
  <si>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</si>
  <si>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</si>
  <si>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</si>
  <si>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</si>
  <si>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</si>
  <si>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</si>
  <si>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</si>
  <si>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</si>
  <si>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</si>
  <si>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</si>
  <si>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</si>
  <si>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</si>
  <si>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</si>
  <si>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</si>
  <si>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</si>
  <si>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</si>
  <si>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</si>
  <si>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</si>
  <si>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</si>
  <si>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</si>
  <si>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</si>
  <si>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</si>
  <si>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</si>
  <si>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</si>
  <si>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</si>
  <si>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</si>
  <si>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</si>
  <si>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</si>
  <si>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</si>
  <si>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</si>
  <si>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</si>
  <si>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</si>
  <si>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</si>
  <si>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</si>
  <si>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</si>
  <si>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</si>
  <si>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</si>
  <si>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</si>
  <si>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</si>
  <si>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</si>
  <si>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</si>
  <si>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</si>
  <si>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</si>
  <si>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</si>
  <si>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</si>
  <si>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</si>
  <si>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</si>
  <si>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</si>
  <si>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</si>
  <si>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</si>
  <si>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</si>
  <si>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</si>
  <si>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</si>
  <si>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</si>
  <si>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</si>
  <si>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</si>
  <si>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</si>
  <si>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</si>
  <si>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</si>
  <si>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</si>
  <si>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</si>
  <si>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</si>
  <si>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</si>
  <si>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</si>
  <si>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</si>
  <si>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</si>
  <si>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</si>
  <si>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</si>
  <si>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</si>
  <si>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</si>
  <si>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</si>
  <si>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</si>
  <si>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</si>
  <si>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</si>
  <si>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</si>
  <si>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</si>
  <si>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</si>
  <si>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</si>
  <si>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</si>
  <si>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</si>
  <si>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</si>
  <si>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</si>
  <si>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</si>
  <si>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</si>
  <si>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</si>
  <si>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</si>
  <si>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</si>
  <si>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</si>
  <si>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</si>
  <si>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</si>
  <si>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</si>
  <si>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</si>
  <si>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</si>
  <si>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</si>
  <si>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</si>
  <si>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</si>
  <si>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</si>
  <si>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</si>
  <si>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</si>
  <si>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</si>
  <si>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</si>
  <si>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</si>
  <si>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</si>
  <si>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</si>
  <si>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</si>
  <si>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</si>
  <si>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</si>
  <si>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</si>
  <si>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</si>
  <si>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</si>
  <si>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</si>
  <si>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</si>
  <si>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</si>
  <si>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</si>
  <si>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</si>
  <si>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</si>
  <si>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</si>
  <si>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</si>
  <si>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</si>
  <si>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</si>
  <si>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</si>
  <si>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</si>
  <si>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</si>
  <si>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</si>
  <si>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</si>
  <si>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</si>
  <si>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</si>
  <si>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</si>
  <si>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</si>
  <si>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</si>
  <si>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</si>
  <si>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</si>
  <si>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</si>
  <si>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</si>
  <si>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</si>
  <si>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</si>
  <si>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</si>
  <si>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</si>
  <si>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</si>
  <si>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</si>
  <si>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</si>
  <si>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</si>
  <si>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</si>
  <si>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</si>
  <si>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</si>
  <si>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</si>
  <si>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</si>
  <si>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</si>
  <si>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</si>
  <si>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</si>
  <si>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</si>
  <si>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</si>
  <si>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</si>
  <si>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</si>
  <si>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</si>
  <si>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</si>
  <si>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</si>
  <si>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</si>
  <si>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</si>
  <si>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</si>
  <si>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</si>
  <si>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</si>
  <si>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</si>
  <si>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</si>
  <si>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</si>
  <si>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</si>
  <si>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</si>
  <si>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</si>
  <si>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</si>
  <si>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</si>
  <si>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</si>
  <si>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</si>
  <si>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</si>
  <si>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</si>
  <si>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</si>
  <si>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</si>
  <si>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</si>
  <si>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</si>
  <si>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</si>
  <si>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</si>
  <si>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</si>
  <si>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</si>
  <si>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</si>
  <si>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</si>
  <si>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</si>
  <si>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</si>
  <si>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</si>
  <si>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</si>
  <si>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</si>
  <si>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</si>
  <si>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</si>
  <si>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</si>
  <si>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</si>
  <si>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</si>
  <si>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</si>
  <si>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</si>
  <si>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</si>
  <si>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</si>
  <si>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</si>
  <si>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</si>
  <si>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</si>
  <si>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</si>
  <si>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</si>
  <si>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</si>
  <si>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</si>
  <si>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</si>
  <si>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</si>
  <si>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</si>
  <si>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</si>
  <si>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</si>
  <si>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</si>
  <si>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</si>
  <si>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</si>
  <si>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</si>
  <si>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</si>
  <si>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</si>
  <si>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</si>
  <si>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</si>
  <si>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</si>
  <si>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</si>
  <si>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</si>
  <si>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</si>
  <si>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</si>
  <si>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</si>
  <si>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</si>
  <si>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</si>
  <si>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</si>
  <si>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</si>
  <si>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</si>
  <si>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</si>
  <si>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</si>
  <si>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</si>
  <si>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</si>
  <si>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</si>
  <si>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</si>
  <si>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</si>
  <si>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</si>
  <si>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</si>
  <si>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</si>
  <si>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</si>
  <si>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</si>
  <si>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</si>
  <si>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</si>
  <si>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</si>
  <si>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</si>
  <si>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</si>
  <si>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</si>
  <si>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</si>
  <si>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</si>
  <si>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</si>
  <si>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</si>
  <si>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</si>
  <si>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</si>
  <si>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</si>
  <si>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</si>
  <si>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</si>
  <si>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</si>
  <si>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</si>
  <si>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</si>
  <si>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</si>
  <si>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</si>
  <si>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</si>
  <si>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</si>
  <si>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</si>
  <si>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</si>
  <si>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</si>
  <si>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</si>
  <si>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</si>
  <si>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</si>
  <si>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</si>
  <si>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</si>
  <si>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</si>
  <si>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</si>
  <si>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</si>
  <si>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</si>
  <si>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</si>
  <si>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</si>
  <si>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</si>
  <si>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</si>
  <si>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</si>
  <si>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</si>
  <si>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</si>
  <si>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</si>
  <si>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</si>
  <si>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</si>
  <si>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</si>
  <si>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</si>
  <si>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</si>
  <si>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</si>
  <si>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</si>
  <si>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</si>
  <si>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</si>
  <si>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</si>
  <si>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</si>
  <si>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</si>
  <si>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</si>
  <si>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</si>
  <si>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</si>
  <si>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</si>
  <si>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</si>
  <si>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</si>
  <si>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</si>
  <si>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</si>
  <si>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</si>
  <si>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</si>
  <si>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</si>
  <si>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</si>
  <si>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</si>
  <si>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</si>
  <si>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</si>
  <si>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</si>
  <si>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</si>
  <si>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</si>
  <si>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</si>
  <si>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</si>
  <si>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</si>
  <si>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</si>
  <si>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</si>
  <si>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</si>
  <si>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</si>
  <si>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</si>
  <si>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</si>
  <si>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</si>
  <si>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</si>
  <si>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</si>
  <si>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</si>
  <si>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</si>
  <si>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</si>
  <si>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</si>
  <si>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</si>
  <si>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</si>
  <si>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</si>
  <si>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</si>
  <si>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</si>
  <si>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</si>
  <si>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</si>
  <si>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</si>
  <si>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</si>
  <si>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</si>
  <si>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</si>
  <si>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</si>
  <si>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</si>
  <si>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</si>
  <si>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</si>
  <si>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</si>
  <si>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</si>
  <si>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</si>
  <si>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</si>
  <si>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</si>
  <si>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</si>
  <si>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</si>
  <si>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</si>
  <si>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</si>
  <si>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</si>
  <si>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</si>
  <si>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</si>
  <si>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</si>
  <si>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</si>
  <si>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</si>
  <si>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</si>
  <si>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</si>
  <si>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</si>
  <si>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</si>
  <si>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</si>
  <si>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</si>
  <si>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</si>
  <si>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</si>
  <si>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</si>
  <si>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</si>
  <si>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</si>
  <si>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</si>
  <si>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</si>
  <si>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</si>
  <si>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</si>
  <si>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</si>
  <si>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</si>
  <si>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</si>
  <si>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</si>
  <si>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</si>
  <si>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</si>
  <si>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</si>
  <si>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</si>
  <si>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</si>
  <si>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</si>
  <si>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</si>
  <si>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</si>
  <si>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</si>
  <si>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</si>
  <si>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</si>
  <si>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</si>
  <si>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</si>
  <si>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</si>
  <si>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</si>
  <si>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</si>
  <si>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</si>
  <si>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</si>
  <si>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</si>
  <si>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</si>
  <si>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</si>
  <si>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</si>
  <si>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</si>
  <si>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</si>
  <si>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</si>
  <si>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</si>
  <si>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</si>
  <si>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</si>
  <si>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</si>
  <si>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</si>
  <si>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</si>
  <si>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</si>
  <si>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</si>
  <si>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</si>
  <si>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</si>
  <si>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</si>
  <si>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</si>
  <si>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</si>
  <si>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</si>
  <si>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</si>
  <si>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</si>
  <si>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</si>
  <si>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</si>
  <si>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</si>
  <si>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</si>
  <si>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</si>
  <si>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</si>
  <si>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</si>
  <si>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</si>
  <si>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</si>
  <si>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</si>
  <si>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</si>
  <si>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</si>
  <si>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</si>
  <si>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</si>
  <si>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</si>
  <si>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</si>
  <si>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</si>
  <si>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</si>
  <si>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</si>
  <si>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</si>
  <si>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</si>
  <si>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</si>
  <si>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</si>
  <si>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</si>
  <si>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</si>
  <si>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</si>
  <si>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</si>
  <si>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</si>
  <si>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</si>
  <si>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</si>
  <si>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</si>
  <si>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</si>
  <si>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</si>
  <si>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</si>
  <si>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</si>
  <si>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</si>
  <si>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</si>
  <si>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</si>
  <si>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</si>
  <si>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</si>
  <si>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</si>
  <si>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</si>
  <si>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</si>
  <si>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</si>
  <si>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</si>
  <si>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</si>
  <si>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</si>
  <si>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</si>
  <si>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</si>
  <si>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</si>
  <si>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</si>
  <si>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</si>
  <si>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</si>
  <si>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</si>
  <si>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</si>
  <si>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</si>
  <si>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</si>
  <si>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</si>
  <si>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</si>
  <si>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</si>
  <si>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</si>
  <si>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</si>
  <si>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</si>
  <si>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</si>
  <si>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</si>
  <si>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</si>
  <si>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</si>
  <si>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</si>
  <si>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</si>
  <si>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</si>
  <si>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</si>
  <si>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</si>
  <si>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</si>
  <si>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</si>
  <si>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</si>
  <si>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</si>
  <si>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</si>
  <si>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</si>
  <si>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</si>
  <si>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</si>
  <si>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</si>
  <si>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</si>
  <si>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</si>
  <si>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</si>
  <si>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</si>
  <si>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</si>
  <si>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</si>
  <si>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</si>
  <si>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</si>
  <si>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</si>
  <si>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</si>
  <si>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</si>
  <si>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</si>
  <si>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</si>
  <si>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</si>
  <si>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</si>
  <si>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</si>
  <si>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</si>
  <si>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</si>
  <si>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</si>
  <si>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</si>
  <si>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</si>
  <si>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</si>
  <si>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</si>
  <si>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</si>
  <si>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</si>
  <si>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</si>
  <si>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</si>
  <si>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</si>
  <si>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</si>
  <si>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</si>
  <si>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</si>
  <si>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</si>
  <si>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</si>
  <si>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</si>
  <si>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</si>
  <si>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</si>
  <si>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</si>
  <si>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</si>
  <si>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</si>
  <si>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</si>
  <si>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</si>
  <si>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</si>
  <si>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</si>
  <si>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</si>
  <si>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</si>
  <si>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</si>
  <si>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</si>
  <si>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</si>
  <si>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</si>
  <si>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</si>
  <si>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</si>
  <si>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</si>
  <si>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</si>
  <si>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</si>
  <si>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</si>
  <si>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</si>
  <si>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</si>
  <si>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</si>
  <si>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</si>
  <si>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</si>
  <si>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</si>
  <si>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</si>
  <si>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</si>
  <si>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</si>
  <si>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</si>
  <si>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</si>
  <si>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</si>
  <si>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</si>
  <si>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</si>
  <si>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</si>
  <si>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</si>
  <si>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</si>
  <si>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</si>
  <si>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</si>
  <si>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</si>
  <si>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</si>
  <si>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</si>
  <si>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</si>
  <si>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</si>
  <si>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</si>
  <si>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</si>
  <si>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</si>
  <si>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</si>
  <si>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</si>
  <si>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</si>
  <si>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</si>
  <si>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</si>
  <si>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</si>
  <si>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</si>
  <si>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</si>
  <si>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</si>
  <si>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</si>
  <si>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</si>
  <si>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</si>
  <si>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</si>
  <si>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</si>
  <si>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</si>
  <si>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</si>
  <si>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</si>
  <si>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</si>
  <si>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</si>
  <si>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</si>
  <si>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</si>
  <si>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</si>
  <si>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</si>
  <si>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</si>
  <si>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</si>
  <si>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</si>
  <si>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</si>
  <si>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</si>
  <si>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</si>
  <si>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</si>
  <si>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</si>
  <si>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</si>
  <si>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</si>
  <si>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</si>
  <si>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</si>
  <si>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</si>
  <si>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</si>
  <si>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</si>
  <si>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</si>
  <si>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</si>
  <si>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</si>
  <si>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</si>
  <si>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</si>
  <si>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</si>
  <si>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</si>
  <si>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</si>
  <si>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</si>
  <si>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</si>
  <si>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</si>
  <si>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</si>
  <si>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</si>
  <si>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</si>
  <si>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</si>
  <si>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</si>
  <si>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</si>
  <si>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</si>
  <si>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</si>
  <si>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</si>
  <si>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</si>
  <si>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</si>
  <si>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</si>
  <si>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</si>
  <si>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</si>
  <si>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</si>
  <si>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</si>
  <si>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</si>
  <si>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</si>
  <si>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</si>
  <si>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</si>
  <si>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</si>
  <si>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</si>
  <si>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</si>
  <si>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</si>
  <si>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</si>
  <si>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</si>
  <si>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</si>
  <si>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</si>
  <si>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</si>
  <si>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</si>
  <si>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</si>
  <si>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</si>
  <si>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</si>
  <si>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</si>
  <si>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</si>
  <si>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</si>
  <si>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</si>
  <si>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</si>
  <si>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</si>
  <si>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</si>
  <si>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</si>
  <si>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</si>
  <si>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</si>
  <si>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</si>
  <si>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</si>
  <si>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</si>
  <si>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</si>
  <si>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</si>
  <si>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</si>
  <si>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</si>
  <si>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</si>
  <si>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</si>
  <si>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</si>
  <si>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</si>
  <si>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</si>
  <si>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</si>
  <si>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</si>
  <si>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</si>
  <si>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</si>
  <si>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</si>
  <si>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</si>
  <si>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</si>
  <si>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</si>
  <si>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</si>
  <si>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</si>
  <si>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</si>
  <si>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</si>
  <si>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</si>
  <si>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</si>
  <si>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</si>
  <si>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</si>
  <si>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</si>
  <si>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</si>
  <si>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</si>
  <si>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</si>
  <si>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</si>
  <si>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</si>
  <si>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</si>
  <si>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</si>
  <si>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</si>
  <si>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</si>
  <si>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</si>
  <si>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</si>
  <si>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</si>
  <si>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</si>
  <si>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</si>
  <si>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</si>
  <si>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</si>
  <si>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</si>
  <si>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</si>
  <si>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</si>
  <si>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</si>
  <si>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</si>
  <si>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</si>
  <si>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</si>
  <si>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</si>
  <si>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</si>
  <si>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</si>
  <si>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</si>
  <si>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</si>
  <si>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</si>
  <si>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</si>
  <si>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</si>
  <si>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</si>
  <si>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</si>
  <si>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</si>
  <si>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</si>
  <si>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</si>
  <si>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</si>
  <si>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</si>
  <si>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</si>
  <si>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</si>
  <si>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</si>
  <si>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</si>
  <si>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</si>
  <si>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</si>
  <si>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</si>
  <si>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</si>
  <si>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</si>
  <si>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</si>
  <si>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</si>
  <si>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</si>
  <si>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</si>
  <si>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</si>
  <si>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</si>
  <si>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</si>
  <si>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</si>
  <si>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</si>
  <si>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</si>
  <si>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</si>
  <si>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</si>
  <si>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</si>
  <si>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</si>
  <si>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</si>
  <si>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</si>
  <si>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</si>
  <si>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</si>
  <si>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</si>
  <si>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</si>
  <si>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</si>
  <si>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</si>
  <si>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</si>
  <si>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</si>
  <si>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</si>
  <si>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</si>
  <si>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</si>
  <si>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</si>
  <si>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</si>
  <si>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</si>
  <si>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</si>
  <si>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</si>
  <si>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</si>
  <si>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</si>
  <si>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</si>
  <si>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</si>
  <si>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</si>
  <si>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</si>
  <si>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</si>
  <si>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</si>
  <si>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</si>
  <si>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</si>
  <si>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</si>
  <si>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</si>
  <si>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</si>
  <si>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</si>
  <si>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</si>
  <si>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</si>
  <si>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</si>
  <si>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</si>
  <si>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</si>
  <si>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</si>
  <si>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</si>
  <si>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</si>
  <si>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</si>
  <si>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</si>
  <si>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</si>
  <si>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</si>
  <si>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</si>
  <si>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</si>
  <si>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</si>
  <si>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</si>
  <si>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</si>
  <si>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</si>
  <si>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</si>
  <si>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</si>
  <si>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</si>
  <si>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</si>
  <si>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</si>
  <si>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</si>
  <si>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</si>
  <si>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</si>
  <si>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</si>
  <si>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</si>
  <si>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</si>
  <si>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</si>
  <si>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</si>
  <si>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</si>
  <si>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</si>
  <si>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</si>
  <si>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</si>
  <si>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</si>
  <si>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</si>
  <si>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</si>
  <si>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</si>
  <si>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</si>
  <si>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</si>
  <si>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</si>
  <si>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</si>
  <si>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</si>
  <si>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</si>
  <si>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</si>
  <si>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</si>
  <si>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</si>
  <si>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</si>
  <si>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</si>
  <si>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</si>
  <si>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</si>
  <si>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</si>
  <si>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</si>
  <si>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</si>
  <si>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</si>
  <si>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</si>
  <si>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</si>
  <si>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</si>
  <si>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</si>
  <si>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</si>
  <si>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</si>
  <si>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</si>
  <si>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</si>
  <si>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</si>
  <si>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</si>
  <si>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</si>
  <si>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</si>
  <si>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</si>
  <si>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</si>
  <si>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</si>
  <si>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</si>
  <si>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</si>
  <si>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</si>
  <si>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</si>
  <si>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</si>
  <si>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</si>
  <si>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</si>
  <si>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</si>
  <si>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</si>
  <si>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</si>
  <si>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</si>
  <si>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</si>
  <si>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</si>
  <si>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</si>
  <si>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</si>
  <si>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</si>
  <si>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</si>
  <si>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</si>
  <si>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</si>
  <si>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</si>
  <si>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</si>
  <si>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</si>
  <si>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</si>
  <si>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</si>
  <si>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</si>
  <si>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</si>
  <si>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</si>
  <si>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</si>
  <si>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</si>
  <si>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</si>
  <si>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</si>
  <si>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</si>
  <si>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</si>
  <si>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</si>
  <si>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</si>
  <si>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</si>
  <si>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</si>
  <si>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</si>
  <si>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</si>
  <si>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</si>
  <si>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</si>
  <si>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</si>
  <si>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</si>
  <si>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</si>
  <si>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</si>
  <si>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</si>
  <si>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</si>
  <si>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</si>
  <si>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</si>
  <si>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</si>
  <si>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</si>
  <si>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</si>
  <si>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</si>
  <si>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</si>
  <si>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</si>
  <si>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</si>
  <si>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</si>
  <si>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</si>
  <si>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</si>
  <si>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</si>
  <si>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</si>
  <si>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</si>
  <si>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</si>
  <si>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</si>
  <si>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</si>
  <si>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</si>
  <si>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</si>
  <si>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</si>
  <si>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</si>
  <si>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</si>
  <si>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</si>
  <si>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</si>
  <si>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</si>
  <si>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</si>
  <si>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</si>
  <si>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</si>
  <si>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</si>
  <si>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</si>
  <si>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</si>
  <si>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</si>
  <si>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</si>
  <si>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</si>
  <si>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</si>
  <si>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</si>
  <si>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</si>
  <si>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</si>
  <si>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</si>
  <si>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</si>
  <si>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</si>
  <si>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</si>
  <si>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</si>
  <si>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</si>
  <si>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</si>
  <si>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</si>
  <si>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</si>
  <si>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</si>
  <si>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</si>
  <si>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</si>
  <si>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</si>
  <si>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</si>
  <si>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</si>
  <si>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</si>
  <si>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</si>
  <si>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</si>
  <si>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</si>
  <si>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</si>
  <si>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</si>
  <si>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</si>
  <si>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</si>
  <si>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</si>
  <si>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</si>
  <si>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</si>
  <si>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</si>
  <si>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</si>
  <si>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</si>
  <si>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</si>
  <si>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</si>
  <si>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</si>
  <si>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</si>
  <si>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</si>
  <si>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</si>
  <si>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</si>
  <si>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</si>
  <si>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</si>
  <si>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</si>
  <si>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</si>
  <si>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</si>
  <si>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</si>
  <si>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</si>
  <si>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</si>
  <si>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</si>
  <si>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</si>
  <si>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</si>
  <si>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</si>
  <si>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</si>
  <si>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</si>
  <si>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</si>
  <si>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</si>
  <si>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</si>
  <si>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</si>
  <si>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</si>
  <si>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</si>
  <si>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</si>
  <si>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</si>
  <si>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</si>
  <si>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</si>
  <si>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</si>
  <si>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</si>
  <si>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</si>
  <si>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</si>
  <si>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</si>
  <si>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</si>
  <si>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</si>
  <si>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</si>
  <si>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</si>
  <si>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</si>
  <si>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</si>
  <si>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</si>
  <si>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</si>
  <si>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</si>
  <si>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</si>
  <si>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</si>
  <si>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</si>
  <si>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</si>
  <si>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</si>
  <si>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</si>
  <si>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</si>
  <si>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</si>
  <si>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</si>
  <si>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</si>
  <si>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</si>
  <si>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</si>
  <si>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</si>
  <si>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</si>
  <si>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</si>
  <si>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</si>
  <si>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</si>
  <si>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</si>
  <si>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</si>
  <si>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</si>
  <si>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</si>
  <si>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</si>
  <si>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</si>
  <si>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</si>
  <si>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</si>
  <si>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</si>
  <si>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</si>
  <si>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</si>
  <si>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</si>
  <si>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</si>
  <si>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</si>
  <si>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</si>
  <si>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</si>
  <si>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</si>
  <si>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</si>
  <si>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</si>
  <si>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</si>
  <si>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</si>
  <si>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</si>
  <si>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</si>
  <si>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</si>
  <si>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</si>
  <si>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</si>
  <si>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</si>
  <si>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</si>
  <si>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</si>
  <si>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</si>
  <si>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</si>
  <si>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</si>
  <si>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</si>
  <si>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</si>
  <si>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</si>
  <si>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</si>
  <si>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</si>
  <si>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</si>
  <si>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</si>
  <si>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</si>
  <si>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</si>
  <si>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</si>
  <si>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</si>
  <si>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</si>
  <si>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</si>
  <si>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</si>
  <si>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</si>
  <si>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</si>
  <si>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</si>
  <si>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</si>
  <si>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</si>
  <si>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</si>
  <si>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</si>
  <si>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</si>
  <si>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</si>
  <si>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</si>
  <si>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</si>
  <si>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</si>
  <si>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</si>
  <si>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</si>
  <si>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</si>
  <si>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</si>
  <si>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</si>
  <si>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</si>
  <si>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</si>
  <si>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</si>
  <si>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</si>
  <si>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</si>
  <si>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</si>
  <si>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</si>
  <si>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</si>
  <si>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</si>
  <si>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</si>
  <si>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</si>
  <si>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</si>
  <si>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</si>
  <si>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</si>
  <si>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</si>
  <si>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</si>
  <si>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</si>
  <si>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</si>
  <si>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</si>
  <si>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</si>
  <si>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</si>
  <si>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</si>
  <si>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</si>
  <si>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</si>
  <si>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</si>
  <si>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</si>
  <si>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</si>
  <si>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</si>
  <si>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</si>
  <si>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</si>
  <si>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</si>
  <si>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</si>
  <si>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</si>
  <si>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</si>
  <si>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</si>
  <si>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</si>
  <si>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</si>
  <si>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</si>
  <si>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</si>
  <si>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</si>
  <si>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</si>
  <si>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</si>
  <si>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</si>
  <si>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</si>
  <si>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</si>
  <si>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</si>
  <si>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</si>
  <si>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</si>
  <si>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</si>
  <si>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</si>
  <si>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</si>
  <si>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</si>
  <si>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</si>
  <si>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</si>
  <si>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</si>
  <si>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</si>
  <si>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</si>
  <si>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</si>
  <si>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</si>
  <si>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</si>
  <si>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</si>
  <si>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</si>
  <si>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</si>
  <si>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</si>
  <si>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</si>
  <si>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</si>
  <si>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</si>
  <si>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</si>
  <si>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</si>
  <si>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</si>
  <si>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</si>
  <si>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</si>
  <si>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</si>
  <si>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</si>
  <si>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</si>
  <si>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</si>
  <si>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</si>
  <si>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</si>
  <si>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</si>
  <si>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</si>
  <si>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</si>
  <si>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</si>
  <si>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</si>
  <si>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</si>
  <si>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</si>
  <si>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</si>
  <si>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</si>
  <si>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</si>
  <si>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</si>
  <si>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</si>
  <si>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</si>
  <si>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</si>
  <si>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</si>
  <si>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</si>
  <si>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</si>
  <si>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</si>
  <si>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</si>
  <si>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</si>
  <si>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</si>
  <si>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</si>
  <si>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</si>
  <si>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</si>
  <si>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</si>
  <si>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</si>
  <si>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</si>
  <si>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</si>
  <si>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</si>
  <si>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</si>
  <si>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</si>
  <si>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</si>
  <si>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</si>
  <si>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</si>
  <si>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</si>
  <si>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</si>
  <si>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</si>
  <si>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</si>
  <si>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</si>
  <si>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</si>
  <si>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</si>
  <si>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</si>
  <si>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</si>
  <si>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</si>
  <si>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</si>
  <si>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</si>
  <si>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</si>
  <si>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</si>
  <si>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</si>
  <si>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</si>
  <si>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</si>
  <si>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</si>
  <si>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</si>
  <si>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</si>
  <si>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</si>
  <si>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</si>
  <si>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</si>
  <si>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</si>
  <si>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</si>
  <si>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</si>
  <si>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</si>
  <si>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</si>
  <si>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</si>
  <si>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</si>
  <si>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</si>
  <si>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</si>
  <si>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</si>
  <si>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</si>
  <si>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</si>
  <si>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</si>
  <si>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</si>
  <si>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</si>
  <si>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</si>
  <si>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</si>
  <si>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</si>
  <si>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</si>
  <si>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</si>
  <si>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</si>
  <si>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</si>
  <si>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</si>
  <si>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</si>
  <si>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</si>
  <si>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</si>
  <si>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</si>
  <si>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</si>
  <si>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</si>
  <si>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</si>
  <si>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</si>
  <si>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</si>
  <si>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</si>
  <si>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</si>
  <si>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</si>
  <si>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</si>
  <si>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</si>
  <si>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</si>
  <si>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</si>
  <si>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</si>
  <si>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</si>
  <si>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</si>
  <si>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</si>
  <si>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</si>
  <si>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</si>
  <si>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</si>
  <si>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</si>
  <si>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</si>
  <si>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</si>
  <si>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</si>
  <si>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</si>
  <si>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</si>
  <si>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</si>
  <si>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</si>
  <si>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</si>
  <si>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</si>
  <si>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</si>
  <si>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</si>
  <si>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</si>
  <si>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</si>
  <si>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</si>
  <si>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</si>
  <si>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</si>
  <si>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</si>
  <si>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</si>
  <si>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</si>
  <si>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</si>
  <si>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</si>
  <si>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</si>
  <si>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</si>
  <si>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</si>
  <si>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</si>
  <si>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</si>
  <si>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</si>
  <si>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</si>
  <si>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</si>
  <si>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</si>
  <si>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</si>
  <si>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</si>
  <si>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</si>
  <si>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</si>
  <si>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</si>
  <si>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</si>
  <si>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</si>
  <si>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</si>
  <si>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</si>
  <si>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</si>
  <si>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</si>
  <si>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</si>
  <si>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</si>
  <si>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</si>
  <si>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</si>
  <si>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</si>
  <si>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</si>
  <si>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</si>
  <si>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</si>
  <si>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</si>
  <si>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</si>
  <si>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</si>
  <si>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</si>
  <si>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</si>
  <si>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</si>
  <si>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</si>
  <si>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</si>
  <si>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</si>
  <si>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</si>
  <si>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</si>
  <si>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</si>
  <si>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</si>
  <si>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</si>
  <si>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</si>
  <si>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</si>
  <si>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</si>
  <si>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</si>
  <si>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</si>
  <si>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</si>
  <si>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</si>
  <si>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</si>
  <si>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</si>
  <si>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</si>
  <si>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</si>
  <si>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</si>
  <si>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</si>
  <si>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</si>
  <si>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</si>
  <si>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</si>
  <si>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</si>
  <si>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</si>
  <si>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</si>
  <si>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</si>
  <si>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</si>
  <si>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</si>
  <si>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</si>
  <si>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</si>
  <si>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</si>
  <si>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</si>
  <si>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</si>
  <si>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</si>
  <si>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</si>
  <si>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</si>
  <si>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</si>
  <si>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</si>
  <si>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</si>
  <si>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</si>
  <si>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</si>
  <si>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</si>
  <si>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</si>
  <si>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</si>
  <si>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</si>
  <si>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</si>
  <si>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</si>
  <si>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</si>
  <si>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</si>
  <si>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</si>
  <si>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</si>
  <si>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</si>
  <si>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</si>
  <si>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</si>
  <si>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</si>
  <si>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</si>
  <si>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</si>
  <si>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</si>
  <si>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</si>
  <si>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</si>
  <si>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</si>
  <si>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</si>
  <si>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</si>
  <si>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</si>
  <si>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</si>
  <si>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</si>
  <si>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</si>
  <si>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</si>
  <si>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</si>
  <si>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</si>
  <si>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</si>
  <si>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</si>
  <si>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</si>
  <si>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</si>
  <si>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</si>
  <si>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</si>
  <si>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</si>
  <si>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</si>
  <si>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</si>
  <si>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</si>
  <si>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</si>
  <si>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</si>
  <si>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</si>
  <si>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</si>
  <si>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</si>
  <si>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</si>
  <si>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</si>
  <si>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</si>
  <si>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</si>
  <si>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</si>
  <si>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</si>
  <si>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</si>
  <si>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</si>
  <si>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</si>
  <si>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</si>
  <si>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</si>
  <si>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</si>
  <si>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</si>
  <si>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</si>
  <si>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</si>
  <si>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</si>
  <si>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</si>
  <si>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</si>
  <si>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</si>
  <si>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</si>
  <si>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</si>
  <si>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</si>
  <si>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</si>
  <si>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</si>
  <si>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</si>
  <si>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</si>
  <si>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</si>
  <si>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</si>
  <si>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</si>
  <si>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</si>
  <si>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</si>
  <si>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</si>
  <si>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</si>
  <si>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</si>
  <si>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</si>
  <si>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</si>
  <si>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</si>
  <si>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</si>
  <si>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</si>
  <si>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</si>
  <si>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</si>
  <si>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</si>
  <si>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</si>
  <si>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</si>
  <si>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</si>
  <si>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</si>
  <si>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</si>
  <si>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</si>
  <si>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</si>
  <si>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</si>
  <si>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</si>
  <si>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</si>
  <si>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</si>
  <si>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</si>
  <si>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</si>
  <si>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</si>
  <si>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</si>
  <si>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</si>
  <si>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</si>
  <si>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</si>
  <si>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</si>
  <si>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</si>
  <si>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</si>
  <si>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</si>
  <si>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</si>
  <si>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</si>
  <si>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</si>
  <si>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</si>
  <si>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</si>
  <si>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</si>
  <si>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</si>
  <si>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</si>
  <si>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</si>
  <si>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</si>
  <si>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</si>
  <si>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</si>
  <si>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</si>
  <si>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</si>
  <si>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</si>
  <si>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</si>
  <si>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</si>
  <si>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</si>
  <si>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</si>
  <si>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</si>
  <si>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</si>
  <si>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</si>
  <si>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</si>
  <si>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</si>
  <si>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</si>
  <si>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</si>
  <si>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</si>
  <si>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</si>
  <si>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</si>
  <si>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</si>
  <si>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</si>
  <si>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</si>
  <si>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</si>
  <si>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</si>
  <si>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</si>
  <si>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</si>
  <si>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</si>
  <si>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</si>
  <si>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</si>
  <si>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</si>
  <si>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</si>
  <si>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</si>
  <si>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</si>
  <si>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</si>
  <si>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</si>
  <si>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</si>
  <si>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</si>
  <si>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</si>
  <si>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</si>
  <si>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</si>
  <si>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</si>
  <si>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</si>
  <si>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</si>
  <si>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</si>
  <si>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</si>
  <si>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</si>
  <si>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</si>
  <si>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</si>
  <si>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</si>
  <si>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</si>
  <si>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</si>
  <si>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</si>
  <si>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</si>
  <si>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</si>
  <si>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</si>
  <si>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</si>
  <si>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</si>
  <si>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</si>
  <si>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</si>
  <si>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</si>
  <si>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</si>
  <si>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</si>
  <si>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</si>
  <si>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</si>
  <si>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</si>
  <si>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</si>
  <si>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</si>
  <si>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</si>
  <si>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</si>
  <si>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</si>
  <si>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</si>
  <si>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</si>
  <si>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</si>
  <si>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</si>
  <si>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</si>
  <si>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</si>
  <si>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</si>
  <si>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</si>
  <si>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</si>
  <si>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</si>
  <si>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</si>
  <si>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</si>
  <si>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</si>
  <si>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</si>
  <si>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</si>
  <si>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</si>
  <si>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</si>
  <si>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</si>
  <si>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</si>
  <si>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</si>
  <si>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</si>
  <si>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</si>
  <si>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</si>
  <si>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</si>
  <si>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</si>
  <si>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</si>
  <si>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</si>
  <si>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</si>
  <si>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</si>
  <si>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</si>
  <si>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</si>
  <si>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</si>
  <si>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</si>
  <si>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</si>
  <si>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</si>
  <si>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</si>
  <si>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</si>
  <si>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</si>
  <si>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</si>
  <si>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</si>
  <si>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</si>
  <si>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</si>
  <si>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</si>
  <si>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</si>
  <si>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</si>
  <si>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</si>
  <si>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</si>
  <si>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</si>
  <si>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</si>
  <si>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</si>
  <si>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</si>
  <si>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</si>
  <si>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</si>
  <si>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</si>
  <si>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</si>
  <si>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</si>
  <si>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</si>
  <si>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</si>
  <si>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</si>
  <si>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</si>
  <si>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</si>
  <si>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</si>
  <si>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</si>
  <si>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</si>
  <si>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</si>
  <si>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</si>
  <si>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</si>
  <si>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</si>
  <si>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</si>
  <si>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</si>
  <si>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</si>
  <si>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</si>
  <si>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</si>
  <si>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</si>
  <si>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</si>
  <si>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</si>
  <si>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</si>
  <si>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</si>
  <si>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</si>
  <si>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</si>
  <si>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</si>
  <si>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</si>
  <si>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</si>
  <si>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</si>
  <si>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</si>
  <si>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</si>
  <si>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</si>
  <si>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</si>
  <si>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</si>
  <si>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</si>
  <si>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</si>
  <si>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</si>
  <si>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</si>
  <si>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</si>
  <si>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</si>
  <si>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</si>
  <si>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</si>
  <si>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</si>
  <si>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</si>
  <si>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</si>
  <si>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</si>
  <si>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</si>
  <si>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</si>
  <si>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</si>
  <si>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</si>
  <si>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</si>
  <si>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</si>
  <si>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</si>
  <si>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</si>
  <si>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</si>
  <si>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</si>
  <si>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</si>
  <si>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</si>
  <si>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</si>
  <si>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</si>
  <si>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</si>
  <si>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</si>
  <si>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</si>
  <si>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</si>
  <si>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</si>
  <si>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</si>
  <si>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</si>
  <si>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</si>
  <si>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</si>
  <si>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</si>
  <si>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</si>
  <si>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</si>
  <si>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</si>
  <si>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</si>
  <si>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</si>
  <si>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</si>
  <si>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</si>
  <si>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</si>
  <si>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</si>
  <si>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</si>
  <si>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</si>
  <si>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</si>
  <si>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</si>
  <si>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</si>
  <si>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</si>
  <si>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</si>
  <si>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</si>
  <si>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</si>
  <si>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</si>
  <si>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</si>
  <si>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</si>
  <si>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</si>
  <si>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</si>
  <si>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</si>
  <si>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</si>
  <si>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</si>
  <si>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</si>
  <si>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</si>
  <si>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</si>
  <si>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</si>
  <si>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</si>
  <si>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</si>
  <si>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</si>
  <si>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</si>
  <si>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</si>
  <si>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</si>
  <si>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</si>
  <si>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</si>
  <si>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</si>
  <si>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</si>
  <si>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</si>
  <si>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</si>
  <si>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</si>
  <si>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</si>
  <si>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</si>
  <si>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</si>
  <si>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</si>
  <si>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</si>
  <si>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</si>
  <si>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</si>
  <si>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</si>
  <si>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</si>
  <si>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</si>
  <si>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</si>
  <si>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</si>
  <si>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</si>
  <si>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</si>
  <si>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</si>
  <si>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</si>
  <si>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</si>
  <si>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</si>
  <si>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</si>
  <si>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</si>
  <si>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</si>
  <si>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</si>
  <si>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</si>
  <si>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</si>
  <si>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</si>
  <si>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</si>
  <si>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</si>
  <si>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</si>
  <si>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</si>
  <si>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</si>
  <si>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</si>
  <si>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</si>
  <si>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</si>
  <si>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</si>
  <si>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</si>
  <si>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</si>
  <si>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</si>
  <si>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</si>
  <si>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</si>
  <si>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</si>
  <si>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</si>
  <si>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</si>
  <si>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</si>
  <si>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</si>
  <si>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</si>
  <si>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</si>
  <si>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</si>
  <si>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</si>
  <si>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</si>
  <si>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</si>
  <si>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</si>
  <si>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</si>
  <si>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</si>
  <si>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</si>
  <si>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</si>
  <si>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</si>
  <si>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</si>
  <si>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</si>
  <si>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</si>
  <si>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</si>
  <si>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</si>
  <si>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</si>
  <si>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</si>
  <si>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</si>
  <si>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</si>
  <si>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</si>
  <si>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</si>
  <si>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</si>
  <si>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</si>
  <si>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</si>
  <si>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</si>
  <si>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</si>
  <si>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</si>
  <si>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</si>
  <si>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</si>
  <si>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</si>
  <si>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</si>
  <si>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</si>
  <si>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</si>
  <si>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</si>
  <si>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</si>
  <si>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</si>
  <si>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</si>
  <si>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</si>
  <si>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</si>
  <si>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</si>
  <si>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</si>
  <si>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</si>
  <si>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</si>
  <si>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</si>
  <si>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</si>
  <si>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</si>
  <si>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</si>
  <si>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</si>
  <si>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</si>
  <si>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</si>
  <si>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</si>
  <si>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</si>
  <si>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</si>
  <si>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</si>
  <si>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</si>
  <si>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</si>
  <si>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</si>
  <si>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</si>
  <si>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</si>
  <si>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</si>
  <si>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</si>
  <si>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</si>
  <si>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</si>
  <si>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</si>
  <si>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</si>
  <si>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</si>
  <si>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</si>
  <si>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</si>
  <si>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</si>
  <si>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</si>
  <si>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</si>
  <si>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</si>
  <si>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</si>
  <si>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</si>
  <si>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</si>
  <si>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</si>
  <si>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</si>
  <si>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</si>
  <si>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</si>
  <si>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</si>
  <si>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</si>
  <si>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</si>
  <si>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</si>
  <si>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</si>
  <si>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</si>
  <si>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</si>
  <si>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</si>
  <si>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</si>
  <si>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</si>
  <si>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</si>
  <si>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</si>
  <si>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</si>
  <si>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</si>
  <si>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</si>
  <si>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</si>
  <si>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</si>
  <si>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</si>
  <si>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</si>
  <si>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</si>
  <si>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</si>
  <si>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</si>
  <si>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</si>
  <si>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</si>
  <si>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</si>
  <si>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</si>
  <si>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</si>
  <si>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</si>
  <si>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</si>
  <si>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</si>
  <si>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</si>
  <si>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</si>
  <si>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</si>
  <si>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</si>
  <si>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</si>
  <si>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</si>
  <si>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</si>
  <si>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</si>
  <si>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</si>
  <si>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</si>
  <si>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</si>
  <si>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</si>
  <si>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</si>
  <si>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</si>
  <si>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</si>
  <si>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</si>
  <si>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</si>
  <si>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</si>
  <si>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</si>
  <si>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</si>
  <si>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</si>
  <si>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</si>
  <si>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</si>
  <si>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</si>
  <si>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</si>
  <si>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</si>
  <si>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</si>
  <si>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</si>
  <si>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</si>
  <si>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</si>
  <si>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</si>
  <si>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</si>
  <si>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</si>
  <si>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</si>
  <si>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</si>
  <si>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</si>
  <si>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</si>
  <si>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</si>
  <si>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</si>
  <si>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</si>
  <si>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</si>
  <si>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</si>
  <si>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</si>
  <si>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</si>
  <si>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</si>
  <si>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</si>
  <si>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</si>
  <si>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</si>
  <si>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</si>
  <si>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</si>
  <si>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</si>
  <si>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</si>
  <si>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</si>
  <si>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</si>
  <si>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</si>
  <si>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</si>
  <si>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</si>
  <si>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</si>
  <si>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</si>
  <si>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</si>
  <si>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</si>
  <si>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</si>
  <si>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</si>
  <si>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</si>
  <si>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</si>
  <si>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</si>
  <si>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</si>
  <si>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</si>
  <si>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</si>
  <si>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</si>
  <si>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</si>
  <si>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</si>
  <si>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</si>
  <si>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</si>
  <si>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</si>
  <si>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</si>
  <si>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</si>
  <si>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</si>
  <si>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</si>
  <si>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</si>
  <si>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</si>
  <si>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</si>
  <si>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</si>
  <si>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</si>
  <si>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</si>
  <si>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</si>
  <si>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</si>
  <si>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</si>
  <si>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</si>
  <si>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</si>
  <si>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</si>
  <si>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</si>
  <si>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</si>
  <si>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</si>
  <si>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</si>
  <si>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</si>
  <si>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</si>
  <si>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</si>
  <si>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</si>
  <si>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</si>
  <si>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</si>
  <si>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</si>
  <si>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</si>
  <si>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</si>
  <si>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</si>
  <si>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</si>
  <si>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</si>
  <si>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</si>
  <si>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</si>
  <si>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</si>
  <si>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</si>
  <si>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</si>
  <si>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</si>
  <si>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</si>
  <si>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</si>
  <si>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</si>
  <si>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</si>
  <si>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</si>
  <si>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</si>
  <si>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</si>
  <si>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</si>
  <si>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</si>
  <si>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</si>
  <si>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</si>
  <si>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</si>
  <si>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</si>
  <si>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</si>
  <si>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</si>
  <si>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</si>
  <si>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</si>
  <si>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</si>
  <si>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</si>
  <si>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</si>
  <si>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</si>
  <si>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</si>
  <si>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</si>
  <si>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</si>
  <si>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</si>
  <si>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</si>
  <si>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</si>
  <si>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</si>
  <si>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</si>
  <si>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</si>
  <si>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</si>
  <si>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</si>
  <si>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</si>
  <si>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</si>
  <si>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</si>
  <si>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</si>
  <si>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</si>
  <si>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</si>
  <si>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</si>
  <si>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</si>
  <si>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</si>
  <si>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</si>
  <si>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</si>
  <si>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</si>
  <si>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</si>
  <si>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</si>
  <si>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</si>
  <si>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</si>
  <si>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</si>
  <si>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</si>
  <si>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</si>
  <si>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</si>
  <si>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</si>
  <si>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</si>
  <si>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</si>
  <si>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</si>
  <si>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</si>
  <si>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</si>
  <si>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</si>
  <si>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</si>
  <si>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</si>
  <si>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</si>
  <si>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</si>
  <si>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</si>
  <si>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</si>
  <si>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</si>
  <si>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</si>
  <si>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</si>
  <si>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</si>
  <si>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</si>
  <si>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</si>
  <si>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</si>
  <si>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</si>
  <si>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</si>
  <si>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</si>
  <si>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</si>
  <si>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</si>
  <si>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</si>
  <si>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</si>
  <si>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</si>
  <si>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</si>
  <si>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</si>
  <si>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</si>
  <si>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</si>
  <si>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</si>
  <si>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</si>
  <si>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</si>
  <si>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</si>
  <si>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</si>
  <si>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</si>
  <si>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</si>
  <si>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</si>
  <si>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</si>
  <si>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</si>
  <si>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</si>
  <si>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</si>
  <si>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</si>
  <si>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</si>
  <si>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</si>
  <si>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</si>
  <si>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</si>
  <si>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</si>
  <si>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</si>
  <si>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</si>
  <si>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</si>
  <si>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</si>
  <si>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</si>
  <si>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</si>
  <si>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</si>
  <si>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</si>
  <si>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</si>
  <si>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</si>
  <si>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</si>
  <si>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</si>
  <si>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</si>
  <si>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</si>
  <si>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</si>
  <si>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</si>
  <si>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</si>
  <si>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</si>
  <si>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</si>
  <si>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</si>
  <si>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</si>
  <si>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</si>
  <si>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</si>
  <si>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</si>
  <si>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</si>
  <si>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</si>
  <si>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</si>
  <si>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</si>
  <si>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</si>
  <si>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</si>
  <si>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</si>
  <si>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</si>
  <si>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</si>
  <si>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</si>
  <si>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</si>
  <si>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</si>
  <si>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</si>
  <si>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</si>
  <si>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</si>
  <si>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</si>
  <si>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</si>
  <si>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</si>
  <si>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</si>
  <si>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</si>
  <si>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</si>
  <si>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</si>
  <si>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</si>
  <si>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</si>
  <si>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</si>
  <si>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</si>
  <si>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</si>
  <si>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</si>
  <si>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</si>
  <si>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</si>
  <si>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</si>
  <si>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</si>
  <si>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</si>
  <si>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</si>
  <si>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</si>
  <si>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</si>
  <si>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</si>
  <si>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</si>
  <si>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</si>
  <si>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</si>
  <si>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</si>
  <si>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</si>
  <si>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</si>
  <si>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</si>
  <si>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</si>
  <si>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</si>
  <si>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</si>
  <si>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</si>
  <si>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</si>
  <si>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</si>
  <si>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</si>
  <si>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</si>
  <si>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</si>
  <si>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</si>
  <si>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</si>
  <si>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</si>
  <si>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</si>
  <si>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</si>
  <si>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</si>
  <si>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</si>
  <si>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</si>
  <si>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</si>
  <si>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</si>
  <si>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</si>
  <si>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</si>
  <si>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</si>
  <si>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</si>
  <si>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</si>
  <si>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</si>
  <si>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</si>
  <si>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</si>
  <si>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</si>
  <si>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</si>
  <si>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</si>
  <si>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</si>
  <si>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</si>
  <si>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</si>
  <si>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</si>
  <si>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</si>
  <si>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</si>
  <si>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</si>
  <si>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</si>
  <si>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</si>
  <si>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</si>
  <si>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</si>
  <si>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</si>
  <si>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</si>
  <si>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</si>
  <si>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</si>
  <si>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</si>
  <si>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</si>
  <si>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</si>
  <si>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</si>
  <si>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</si>
  <si>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</si>
  <si>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</si>
  <si>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</si>
  <si>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</si>
  <si>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</si>
  <si>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</si>
  <si>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</si>
  <si>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</si>
  <si>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</si>
  <si>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</si>
  <si>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</si>
  <si>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</si>
  <si>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</si>
  <si>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</si>
  <si>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</si>
  <si>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</si>
  <si>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</si>
  <si>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</si>
  <si>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</si>
  <si>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</si>
  <si>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</si>
  <si>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</si>
  <si>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</si>
  <si>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</si>
  <si>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</si>
  <si>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</si>
  <si>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</si>
  <si>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</si>
  <si>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</si>
  <si>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</si>
  <si>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</si>
  <si>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</si>
  <si>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</si>
  <si>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</si>
  <si>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</si>
  <si>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</si>
  <si>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</si>
  <si>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</si>
  <si>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</si>
  <si>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</si>
  <si>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</si>
  <si>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</si>
  <si>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</si>
  <si>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</si>
  <si>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</si>
  <si>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</si>
  <si>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</si>
  <si>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</si>
  <si>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</si>
  <si>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</si>
  <si>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</si>
  <si>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</si>
  <si>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</si>
  <si>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</si>
  <si>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</si>
  <si>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</si>
  <si>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</si>
  <si>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</si>
  <si>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</si>
  <si>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</si>
  <si>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</si>
  <si>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</si>
  <si>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</si>
  <si>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</si>
  <si>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</si>
  <si>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</si>
  <si>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</si>
  <si>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</si>
  <si>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</si>
  <si>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</si>
  <si>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</si>
  <si>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</si>
  <si>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</si>
  <si>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</si>
  <si>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</si>
  <si>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</si>
  <si>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</si>
  <si>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</si>
  <si>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</si>
  <si>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</si>
  <si>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</si>
  <si>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</si>
  <si>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</si>
  <si>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</si>
  <si>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</si>
  <si>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</si>
  <si>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</si>
  <si>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</si>
  <si>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</si>
  <si>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</si>
  <si>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</si>
  <si>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</si>
  <si>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</si>
  <si>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</si>
  <si>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</si>
  <si>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</si>
  <si>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</si>
  <si>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</si>
  <si>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</si>
  <si>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</si>
  <si>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</si>
  <si>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</si>
  <si>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</si>
  <si>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</si>
  <si>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</si>
  <si>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</si>
  <si>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</si>
  <si>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</si>
  <si>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</si>
  <si>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</si>
  <si>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</si>
  <si>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</si>
  <si>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</si>
  <si>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</si>
  <si>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</si>
  <si>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</si>
  <si>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</si>
  <si>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</si>
  <si>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</si>
  <si>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</si>
  <si>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</si>
  <si>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</si>
  <si>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</si>
  <si>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</si>
  <si>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</si>
  <si>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</si>
  <si>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</si>
  <si>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</si>
  <si>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</si>
  <si>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</si>
  <si>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</si>
  <si>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</si>
  <si>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</si>
  <si>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</si>
  <si>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</si>
  <si>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</si>
  <si>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</si>
  <si>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</si>
  <si>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</si>
  <si>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</si>
  <si>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</si>
  <si>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</si>
  <si>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</si>
  <si>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</si>
  <si>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</si>
  <si>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</si>
  <si>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</si>
  <si>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</si>
  <si>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</si>
  <si>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</si>
  <si>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</si>
  <si>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</si>
  <si>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</si>
  <si>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</si>
  <si>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</si>
  <si>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</si>
  <si>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</si>
  <si>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</si>
  <si>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</si>
  <si>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</si>
  <si>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</si>
  <si>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</si>
  <si>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</si>
  <si>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</si>
  <si>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</si>
  <si>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</si>
  <si>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</si>
  <si>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</si>
  <si>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</si>
  <si>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</si>
  <si>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</si>
  <si>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</si>
  <si>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</si>
  <si>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</si>
  <si>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</si>
  <si>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</si>
  <si>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</si>
  <si>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</si>
  <si>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</si>
  <si>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</si>
  <si>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</si>
  <si>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</si>
  <si>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</si>
  <si>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</si>
  <si>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</si>
  <si>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</si>
  <si>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</si>
  <si>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</si>
  <si>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</si>
  <si>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</si>
  <si>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</si>
  <si>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</si>
  <si>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</si>
  <si>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</si>
  <si>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</si>
  <si>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</si>
  <si>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</si>
  <si>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</si>
  <si>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</si>
  <si>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</si>
  <si>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</si>
  <si>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</si>
  <si>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</si>
  <si>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</si>
  <si>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</si>
  <si>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</si>
  <si>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</si>
  <si>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</si>
  <si>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</si>
  <si>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</si>
  <si>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</si>
  <si>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</si>
  <si>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</si>
  <si>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</si>
  <si>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</si>
  <si>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</si>
  <si>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</si>
  <si>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</si>
  <si>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</si>
  <si>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</si>
  <si>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</si>
  <si>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</si>
  <si>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</si>
  <si>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</si>
  <si>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</si>
  <si>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</si>
  <si>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</si>
  <si>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</si>
  <si>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</si>
  <si>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</si>
  <si>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</si>
  <si>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</si>
  <si>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</si>
  <si>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</si>
  <si>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</si>
  <si>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</si>
  <si>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</si>
  <si>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</si>
  <si>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</si>
  <si>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</si>
  <si>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</si>
  <si>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</si>
  <si>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</si>
  <si>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</si>
  <si>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</si>
  <si>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</si>
  <si>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</si>
  <si>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</si>
  <si>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</si>
  <si>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</si>
  <si>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</si>
  <si>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</si>
  <si>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</si>
  <si>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</si>
  <si>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</si>
  <si>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</si>
  <si>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</si>
  <si>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</si>
  <si>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</si>
  <si>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</si>
  <si>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</si>
  <si>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</si>
  <si>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</si>
  <si>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</si>
  <si>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</si>
  <si>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</si>
  <si>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</si>
  <si>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</si>
  <si>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</si>
  <si>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</si>
  <si>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</si>
  <si>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</si>
  <si>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</si>
  <si>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</si>
  <si>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</si>
  <si>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</si>
  <si>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</si>
  <si>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</si>
  <si>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</si>
  <si>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</si>
  <si>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</si>
  <si>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</si>
  <si>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</si>
  <si>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</si>
  <si>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</si>
  <si>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</si>
  <si>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</si>
  <si>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</si>
  <si>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</si>
  <si>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</si>
  <si>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</si>
  <si>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</si>
  <si>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</si>
  <si>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</si>
  <si>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</si>
  <si>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</si>
  <si>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</si>
  <si>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</si>
  <si>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</si>
  <si>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</si>
  <si>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</si>
  <si>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</si>
  <si>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</si>
  <si>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</si>
  <si>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</si>
  <si>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</si>
  <si>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</si>
  <si>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</si>
  <si>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</si>
  <si>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</si>
  <si>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</si>
  <si>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</si>
  <si>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</si>
  <si>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</si>
  <si>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</si>
  <si>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</si>
  <si>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</si>
  <si>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</si>
  <si>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</si>
  <si>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</si>
  <si>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</si>
  <si>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</si>
  <si>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</si>
  <si>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</si>
  <si>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</si>
  <si>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</si>
  <si>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</si>
  <si>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</si>
  <si>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</si>
  <si>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</si>
  <si>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</si>
  <si>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</si>
  <si>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</si>
  <si>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</si>
  <si>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</si>
  <si>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</si>
  <si>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</si>
  <si>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</si>
  <si>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</si>
  <si>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</si>
  <si>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</si>
  <si>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</si>
  <si>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</si>
  <si>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</si>
  <si>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</si>
  <si>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</si>
  <si>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</si>
  <si>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</si>
  <si>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</si>
  <si>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</si>
  <si>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</si>
  <si>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</si>
  <si>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</si>
  <si>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</si>
  <si>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</si>
  <si>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</si>
  <si>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</si>
  <si>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</si>
  <si>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</si>
  <si>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</si>
  <si>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</si>
  <si>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</si>
  <si>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</si>
  <si>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</si>
  <si>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</si>
  <si>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</si>
  <si>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</si>
  <si>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</si>
  <si>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</si>
  <si>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</si>
  <si>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</si>
  <si>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</si>
  <si>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</si>
  <si>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</si>
  <si>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</si>
  <si>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</si>
  <si>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</si>
  <si>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</si>
  <si>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</si>
  <si>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</si>
  <si>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</si>
  <si>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</si>
  <si>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</si>
  <si>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</si>
  <si>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</si>
  <si>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</si>
  <si>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</si>
  <si>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</si>
  <si>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</si>
  <si>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</si>
  <si>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</si>
  <si>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</si>
  <si>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</si>
  <si>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</si>
  <si>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</si>
  <si>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</si>
  <si>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</si>
  <si>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</si>
  <si>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</si>
  <si>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</si>
  <si>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</si>
  <si>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</si>
  <si>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</si>
  <si>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</si>
  <si>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</si>
  <si>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</si>
  <si>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</si>
  <si>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</si>
  <si>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</si>
  <si>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</si>
  <si>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</si>
  <si>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</si>
  <si>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</si>
  <si>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</si>
  <si>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</si>
  <si>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</si>
  <si>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</si>
  <si>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</si>
  <si>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</si>
  <si>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</si>
  <si>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</si>
  <si>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</si>
  <si>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</si>
  <si>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</si>
  <si>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</si>
  <si>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</si>
  <si>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</si>
  <si>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</si>
  <si>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</si>
  <si>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</si>
  <si>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</si>
  <si>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</si>
  <si>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</si>
  <si>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</si>
  <si>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</si>
  <si>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</si>
  <si>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</si>
  <si>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</si>
  <si>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</si>
  <si>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</si>
  <si>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</si>
  <si>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</si>
  <si>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</si>
  <si>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</si>
  <si>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</si>
  <si>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</si>
  <si>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</si>
  <si>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</si>
  <si>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</si>
  <si>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</si>
  <si>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</si>
  <si>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</si>
  <si>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</si>
  <si>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</si>
  <si>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</si>
  <si>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</si>
  <si>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</si>
  <si>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</si>
  <si>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</si>
  <si>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</si>
  <si>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</si>
  <si>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</si>
  <si>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</si>
  <si>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</si>
  <si>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</si>
  <si>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</si>
  <si>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</si>
  <si>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</si>
  <si>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</si>
  <si>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</si>
  <si>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</si>
  <si>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</si>
  <si>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</si>
  <si>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</si>
  <si>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</si>
  <si>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</si>
  <si>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</si>
  <si>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</si>
  <si>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</si>
  <si>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</si>
  <si>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</si>
  <si>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</si>
  <si>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</si>
  <si>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</si>
  <si>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</si>
  <si>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</si>
  <si>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</si>
  <si>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</si>
  <si>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</si>
  <si>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</si>
  <si>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</si>
  <si>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</si>
  <si>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</si>
  <si>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</si>
  <si>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</si>
  <si>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</si>
  <si>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</si>
  <si>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</si>
  <si>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</si>
  <si>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</si>
  <si>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</si>
  <si>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</si>
  <si>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</si>
  <si>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</si>
  <si>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</si>
  <si>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</si>
  <si>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</si>
  <si>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</si>
  <si>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</si>
  <si>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</si>
  <si>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</si>
  <si>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</si>
  <si>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</si>
  <si>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</si>
  <si>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</si>
  <si>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</si>
  <si>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</si>
  <si>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</si>
  <si>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</si>
  <si>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</si>
  <si>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</si>
  <si>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</si>
  <si>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</si>
  <si>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</si>
  <si>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</si>
  <si>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</si>
  <si>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</si>
  <si>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</si>
  <si>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</si>
  <si>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</si>
  <si>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</si>
  <si>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</si>
  <si>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</si>
  <si>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</si>
  <si>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</si>
  <si>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</si>
  <si>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</si>
  <si>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</si>
  <si>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</si>
  <si>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</si>
  <si>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</si>
  <si>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</si>
  <si>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</si>
  <si>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</si>
  <si>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</si>
  <si>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</si>
  <si>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</si>
  <si>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</si>
  <si>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</si>
  <si>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</si>
  <si>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</si>
  <si>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</si>
  <si>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</si>
  <si>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</si>
  <si>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</si>
  <si>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</si>
  <si>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</si>
  <si>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</si>
  <si>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</si>
  <si>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</si>
  <si>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</si>
  <si>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</si>
  <si>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</si>
  <si>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</si>
  <si>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</si>
  <si>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</si>
  <si>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</si>
  <si>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</si>
  <si>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</si>
  <si>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</si>
  <si>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</si>
  <si>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</si>
  <si>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</si>
  <si>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</si>
  <si>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</si>
  <si>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</si>
  <si>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</si>
  <si>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</si>
  <si>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</si>
  <si>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</si>
  <si>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</si>
  <si>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</si>
  <si>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</si>
  <si>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</si>
  <si>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</si>
  <si>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</si>
  <si>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</si>
  <si>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</si>
  <si>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</si>
  <si>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</si>
  <si>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</si>
  <si>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</si>
  <si>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</si>
  <si>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</si>
  <si>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</si>
  <si>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</si>
  <si>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</si>
  <si>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</si>
  <si>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</si>
  <si>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</si>
  <si>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</si>
  <si>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</si>
  <si>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</si>
  <si>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</si>
  <si>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</si>
  <si>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</si>
  <si>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</si>
  <si>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</si>
  <si>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</si>
  <si>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</si>
  <si>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</si>
  <si>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</si>
  <si>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</si>
  <si>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</si>
  <si>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</si>
  <si>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</si>
  <si>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</si>
  <si>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</si>
  <si>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</si>
  <si>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</si>
  <si>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</si>
  <si>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</si>
  <si>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</si>
  <si>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</si>
  <si>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</si>
  <si>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</si>
  <si>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</si>
  <si>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</si>
  <si>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</si>
  <si>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</si>
  <si>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</si>
  <si>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</si>
  <si>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</si>
  <si>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</si>
  <si>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</si>
  <si>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</si>
  <si>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</si>
  <si>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</si>
  <si>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</si>
  <si>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</si>
  <si>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</si>
  <si>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</si>
  <si>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</si>
  <si>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</si>
  <si>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</si>
  <si>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</si>
  <si>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</si>
  <si>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</si>
  <si>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</si>
  <si>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</si>
  <si>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</si>
  <si>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</si>
  <si>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</si>
  <si>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</si>
  <si>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</si>
  <si>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</si>
  <si>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</si>
  <si>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</si>
  <si>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</si>
  <si>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</si>
  <si>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</si>
  <si>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</si>
  <si>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</si>
  <si>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</si>
  <si>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</si>
  <si>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</si>
  <si>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</si>
  <si>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</si>
  <si>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</si>
  <si>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</si>
  <si>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</si>
  <si>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</si>
  <si>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</si>
  <si>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</si>
  <si>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</si>
  <si>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</si>
  <si>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</si>
  <si>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</si>
  <si>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</si>
  <si>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</si>
  <si>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</si>
  <si>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</si>
  <si>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</si>
  <si>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</si>
  <si>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</si>
  <si>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</si>
  <si>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</si>
  <si>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</si>
  <si>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</si>
  <si>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</si>
  <si>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</si>
  <si>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</si>
  <si>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</si>
  <si>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</si>
  <si>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</si>
  <si>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</si>
  <si>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</si>
  <si>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</si>
  <si>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</si>
  <si>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</si>
  <si>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</si>
  <si>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</si>
  <si>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</si>
  <si>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</si>
  <si>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</si>
  <si>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</si>
  <si>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</si>
  <si>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</si>
  <si>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</si>
  <si>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</si>
  <si>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</si>
  <si>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</si>
  <si>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</si>
  <si>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</si>
  <si>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</si>
  <si>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</si>
  <si>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</si>
  <si>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</si>
  <si>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</si>
  <si>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</si>
  <si>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</si>
  <si>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</si>
  <si>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</si>
  <si>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</si>
  <si>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</si>
  <si>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</si>
  <si>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</si>
  <si>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</si>
  <si>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</si>
  <si>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</si>
  <si>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</si>
  <si>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</si>
  <si>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</si>
  <si>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</si>
  <si>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</si>
  <si>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</si>
  <si>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</si>
  <si>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</si>
  <si>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</si>
  <si>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</si>
  <si>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</si>
  <si>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</si>
  <si>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</si>
  <si>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</si>
  <si>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</si>
  <si>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</si>
  <si>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</si>
  <si>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</si>
  <si>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</si>
  <si>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</si>
  <si>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</si>
  <si>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</si>
  <si>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</si>
  <si>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</si>
  <si>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</si>
  <si>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</si>
  <si>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</si>
  <si>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</si>
  <si>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</si>
  <si>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</si>
  <si>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</si>
  <si>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</si>
  <si>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</si>
  <si>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</si>
  <si>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</si>
  <si>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</si>
  <si>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</si>
  <si>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</si>
  <si>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</si>
  <si>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</si>
  <si>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</si>
  <si>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</si>
  <si>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</si>
  <si>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</si>
  <si>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</si>
  <si>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</si>
  <si>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</si>
  <si>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</si>
  <si>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</si>
  <si>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</si>
  <si>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</si>
  <si>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</si>
  <si>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</si>
  <si>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</si>
  <si>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</si>
  <si>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</si>
  <si>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</si>
  <si>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</si>
  <si>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</si>
  <si>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</si>
  <si>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</si>
  <si>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</si>
  <si>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</si>
  <si>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</si>
  <si>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</si>
  <si>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</si>
  <si>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</si>
  <si>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</si>
  <si>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</si>
  <si>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</si>
  <si>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</si>
  <si>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</si>
  <si>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</si>
  <si>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</si>
  <si>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</si>
  <si>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</si>
  <si>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</si>
  <si>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</si>
  <si>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</si>
  <si>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</si>
  <si>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</si>
  <si>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</si>
  <si>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</si>
  <si>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</si>
  <si>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</si>
  <si>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</si>
  <si>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</si>
  <si>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</si>
  <si>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</si>
  <si>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</si>
  <si>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</si>
  <si>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</si>
  <si>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</si>
  <si>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</si>
  <si>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</si>
  <si>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</si>
  <si>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</si>
  <si>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</si>
  <si>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</si>
  <si>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</si>
  <si>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</si>
  <si>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</si>
  <si>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</si>
  <si>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</si>
  <si>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</si>
  <si>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</si>
  <si>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</si>
  <si>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</si>
  <si>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</si>
  <si>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</si>
  <si>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</si>
  <si>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</si>
  <si>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</si>
  <si>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</si>
  <si>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</si>
  <si>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</si>
  <si>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</si>
  <si>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</si>
  <si>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</si>
  <si>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</si>
  <si>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</si>
  <si>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</si>
  <si>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</si>
  <si>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</si>
  <si>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</si>
  <si>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</si>
  <si>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</si>
  <si>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</si>
  <si>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</si>
  <si>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</si>
  <si>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</si>
  <si>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</si>
  <si>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</si>
  <si>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</si>
  <si>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</si>
  <si>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</si>
  <si>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</si>
  <si>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</si>
  <si>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</si>
  <si>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</si>
  <si>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</si>
  <si>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</si>
  <si>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</si>
  <si>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</si>
  <si>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</si>
  <si>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</si>
  <si>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</si>
  <si>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</si>
  <si>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</si>
  <si>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</si>
  <si>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</si>
  <si>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</si>
  <si>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</si>
  <si>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</si>
  <si>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</si>
  <si>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</si>
  <si>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</si>
  <si>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</si>
  <si>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</si>
  <si>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</si>
  <si>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</si>
  <si>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</si>
  <si>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</si>
  <si>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</si>
  <si>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</si>
  <si>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</si>
  <si>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</si>
  <si>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</si>
  <si>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</si>
  <si>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</si>
  <si>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</si>
  <si>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</si>
  <si>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</si>
  <si>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</si>
  <si>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</si>
  <si>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</si>
  <si>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</si>
  <si>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</si>
  <si>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</si>
  <si>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</si>
  <si>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</si>
  <si>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</si>
  <si>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</si>
  <si>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</si>
  <si>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</si>
  <si>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</si>
  <si>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</si>
  <si>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</si>
  <si>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</si>
  <si>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</si>
  <si>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</si>
  <si>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</si>
  <si>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</si>
  <si>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</si>
  <si>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</si>
  <si>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</si>
  <si>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</si>
  <si>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</si>
  <si>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</si>
  <si>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</si>
  <si>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</si>
  <si>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</si>
  <si>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</si>
  <si>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</si>
  <si>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</si>
  <si>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</si>
  <si>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</si>
  <si>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</si>
  <si>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</si>
  <si>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</si>
  <si>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</si>
  <si>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</si>
  <si>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</si>
  <si>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</si>
  <si>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</si>
  <si>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</si>
  <si>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</si>
  <si>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</si>
  <si>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</si>
  <si>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</si>
  <si>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</si>
  <si>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</si>
  <si>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</si>
  <si>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</si>
  <si>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</si>
  <si>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</si>
  <si>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</si>
  <si>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</si>
  <si>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</si>
  <si>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</si>
  <si>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</si>
  <si>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</si>
  <si>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</si>
  <si>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</si>
  <si>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</si>
  <si>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</si>
  <si>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</si>
  <si>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</si>
  <si>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</si>
  <si>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</si>
  <si>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</si>
  <si>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</si>
  <si>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</si>
  <si>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</si>
  <si>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</si>
  <si>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</si>
  <si>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</si>
  <si>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</si>
  <si>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</si>
  <si>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</si>
  <si>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</si>
  <si>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</si>
  <si>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</si>
  <si>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</si>
  <si>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</si>
  <si>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</si>
  <si>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</si>
  <si>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</si>
  <si>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</si>
  <si>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</si>
  <si>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</si>
  <si>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</si>
  <si>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</si>
  <si>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</si>
  <si>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</si>
  <si>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</si>
  <si>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</si>
  <si>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</si>
  <si>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</si>
  <si>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</si>
  <si>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</si>
  <si>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</si>
  <si>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</si>
  <si>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</si>
  <si>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</si>
  <si>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</si>
  <si>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</si>
  <si>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</si>
  <si>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</si>
  <si>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</si>
  <si>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</si>
  <si>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</si>
  <si>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</si>
  <si>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</si>
  <si>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</si>
  <si>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</si>
  <si>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</si>
  <si>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</si>
  <si>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</si>
  <si>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</si>
  <si>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</si>
  <si>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</si>
  <si>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</si>
  <si>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</si>
  <si>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</si>
  <si>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</si>
  <si>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</si>
  <si>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</si>
  <si>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</si>
  <si>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</si>
  <si>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</si>
  <si>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</si>
  <si>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</si>
  <si>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</si>
  <si>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</si>
  <si>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</si>
  <si>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</si>
  <si>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</si>
  <si>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</si>
  <si>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</si>
  <si>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</si>
  <si>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</si>
  <si>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</si>
  <si>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</si>
  <si>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</si>
  <si>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</si>
  <si>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</si>
  <si>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</si>
  <si>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</si>
  <si>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</si>
  <si>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</si>
  <si>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</si>
  <si>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</si>
  <si>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</si>
  <si>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</si>
  <si>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</si>
  <si>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</si>
  <si>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</si>
  <si>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</si>
  <si>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</si>
  <si>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</si>
  <si>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</si>
  <si>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</si>
  <si>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</si>
  <si>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</si>
  <si>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</si>
  <si>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</si>
  <si>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</si>
  <si>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</si>
  <si>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</si>
  <si>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</si>
  <si>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</si>
  <si>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</si>
  <si>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</si>
  <si>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</si>
  <si>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</si>
  <si>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</si>
  <si>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</si>
  <si>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</si>
  <si>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</si>
  <si>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</si>
  <si>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</si>
  <si>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</si>
  <si>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</si>
  <si>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</si>
  <si>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</si>
  <si>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</si>
  <si>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</si>
  <si>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</si>
  <si>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</si>
  <si>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</si>
  <si>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</si>
  <si>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</si>
  <si>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</si>
  <si>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</si>
  <si>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</si>
  <si>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</si>
  <si>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</si>
  <si>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</si>
  <si>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</si>
  <si>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</si>
  <si>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</si>
  <si>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</si>
  <si>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</si>
  <si>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</si>
  <si>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</si>
  <si>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</si>
  <si>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</si>
  <si>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</si>
  <si>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</si>
  <si>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</si>
  <si>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</si>
  <si>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</si>
  <si>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</si>
  <si>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</si>
  <si>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</si>
  <si>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</si>
  <si>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</si>
  <si>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</si>
  <si>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</si>
  <si>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</si>
  <si>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</si>
  <si>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</si>
  <si>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</si>
  <si>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</si>
  <si>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</si>
  <si>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</si>
  <si>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</si>
  <si>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</si>
  <si>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</si>
  <si>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</si>
  <si>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</si>
  <si>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</si>
  <si>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</si>
  <si>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</si>
  <si>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</si>
  <si>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</si>
  <si>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</si>
  <si>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</si>
  <si>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</si>
  <si>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</si>
  <si>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</si>
  <si>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</si>
  <si>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</si>
  <si>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</si>
  <si>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</si>
  <si>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</si>
  <si>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</si>
  <si>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</si>
  <si>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</si>
  <si>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</si>
  <si>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</si>
  <si>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</si>
  <si>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</si>
  <si>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</si>
  <si>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</si>
  <si>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</si>
  <si>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</si>
  <si>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</si>
  <si>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</si>
  <si>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</si>
  <si>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</si>
  <si>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</si>
  <si>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</si>
  <si>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</si>
  <si>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</si>
  <si>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</si>
  <si>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</si>
  <si>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</si>
  <si>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</si>
  <si>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</si>
  <si>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</si>
  <si>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</si>
  <si>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</si>
  <si>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</si>
  <si>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</si>
  <si>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</si>
  <si>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</si>
  <si>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</si>
  <si>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</si>
  <si>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</si>
  <si>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</si>
  <si>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</si>
  <si>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</si>
  <si>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</si>
  <si>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</si>
  <si>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</si>
  <si>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</si>
  <si>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</si>
  <si>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</si>
  <si>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</si>
  <si>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</si>
  <si>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</si>
  <si>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</si>
  <si>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</si>
  <si>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</si>
  <si>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</si>
  <si>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</si>
  <si>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</si>
  <si>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</si>
  <si>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</si>
  <si>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</si>
  <si>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</si>
  <si>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</si>
  <si>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</si>
  <si>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</si>
  <si>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</si>
  <si>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</si>
  <si>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</si>
  <si>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</si>
  <si>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</si>
  <si>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</si>
  <si>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</si>
  <si>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</si>
  <si>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</si>
  <si>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</si>
  <si>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</si>
  <si>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</si>
  <si>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</si>
  <si>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</si>
  <si>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</si>
  <si>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</si>
  <si>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</si>
  <si>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</si>
  <si>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</si>
  <si>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</si>
  <si>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</si>
  <si>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</si>
  <si>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</si>
  <si>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</si>
  <si>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</si>
  <si>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</si>
  <si>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</si>
  <si>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</si>
  <si>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</si>
  <si>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</si>
  <si>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</si>
  <si>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</si>
  <si>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</si>
  <si>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</si>
  <si>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</si>
  <si>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</si>
  <si>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</si>
  <si>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</si>
  <si>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</si>
  <si>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</si>
  <si>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</si>
  <si>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</si>
  <si>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</si>
  <si>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</si>
  <si>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</si>
  <si>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</si>
  <si>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</si>
  <si>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</si>
  <si>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</si>
  <si>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</si>
  <si>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</si>
  <si>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</si>
  <si>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</si>
  <si>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</si>
  <si>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</si>
  <si>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</si>
  <si>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</si>
  <si>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</si>
  <si>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</si>
  <si>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</si>
  <si>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</si>
  <si>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</si>
  <si>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</si>
  <si>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</si>
  <si>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</si>
  <si>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</si>
  <si>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</si>
  <si>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</si>
  <si>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</si>
  <si>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</si>
  <si>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</si>
  <si>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</si>
  <si>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</si>
  <si>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</si>
  <si>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</si>
  <si>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</si>
  <si>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</si>
  <si>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</si>
  <si>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</si>
  <si>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</si>
  <si>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</si>
  <si>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</si>
  <si>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</si>
  <si>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</si>
  <si>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</si>
  <si>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</si>
  <si>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</si>
  <si>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</si>
  <si>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</si>
  <si>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</si>
  <si>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</si>
  <si>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</si>
  <si>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</si>
  <si>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</si>
  <si>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</si>
  <si>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</si>
  <si>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</si>
  <si>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</si>
  <si>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</si>
  <si>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</si>
  <si>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</si>
  <si>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</si>
  <si>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</si>
  <si>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</si>
  <si>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</si>
  <si>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</si>
  <si>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</si>
  <si>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</si>
  <si>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</si>
  <si>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</si>
  <si>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</si>
  <si>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</si>
  <si>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</si>
  <si>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</si>
  <si>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</si>
  <si>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</si>
  <si>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</si>
  <si>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</si>
  <si>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</si>
  <si>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</si>
  <si>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</si>
  <si>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</si>
  <si>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</si>
  <si>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</si>
  <si>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</si>
  <si>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</si>
  <si>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</si>
  <si>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</si>
  <si>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</si>
  <si>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</si>
  <si>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</si>
  <si>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</si>
  <si>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</si>
  <si>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</si>
  <si>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</si>
  <si>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</si>
  <si>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</si>
  <si>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</si>
  <si>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</si>
  <si>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</si>
  <si>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</si>
  <si>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</si>
  <si>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</si>
  <si>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</si>
  <si>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</si>
  <si>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</si>
  <si>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</si>
  <si>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</si>
  <si>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</si>
  <si>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</si>
  <si>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</si>
  <si>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</si>
  <si>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</si>
  <si>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</si>
  <si>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</si>
  <si>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</si>
  <si>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</si>
  <si>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</si>
  <si>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</si>
  <si>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</si>
  <si>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</si>
  <si>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</si>
  <si>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</si>
  <si>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</si>
  <si>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</si>
  <si>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</si>
  <si>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</si>
  <si>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</si>
  <si>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</si>
  <si>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</si>
  <si>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</si>
  <si>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</si>
  <si>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</si>
  <si>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</si>
  <si>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</si>
  <si>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</si>
  <si>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</si>
  <si>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</si>
  <si>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</si>
  <si>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</si>
  <si>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</si>
  <si>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</si>
  <si>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</si>
  <si>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</si>
  <si>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</si>
  <si>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</si>
  <si>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</si>
  <si>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</si>
  <si>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</si>
  <si>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</si>
  <si>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</si>
  <si>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</si>
  <si>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</si>
  <si>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</si>
  <si>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</si>
  <si>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</si>
  <si>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</si>
  <si>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</si>
  <si>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</si>
  <si>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</si>
  <si>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</si>
  <si>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</si>
  <si>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</si>
  <si>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</si>
  <si>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</si>
  <si>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</si>
  <si>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</si>
  <si>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</si>
  <si>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</si>
  <si>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</si>
  <si>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</si>
  <si>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</si>
  <si>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</si>
  <si>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</si>
  <si>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</si>
  <si>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</si>
  <si>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</si>
  <si>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</si>
  <si>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</si>
  <si>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</si>
  <si>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</si>
  <si>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</si>
  <si>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</si>
  <si>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</si>
  <si>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</si>
  <si>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</si>
  <si>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</si>
  <si>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</si>
  <si>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</si>
  <si>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</si>
  <si>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</si>
  <si>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</si>
  <si>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</si>
  <si>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</si>
  <si>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</si>
  <si>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</si>
  <si>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</si>
  <si>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</si>
  <si>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</si>
  <si>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</si>
  <si>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</si>
  <si>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</si>
  <si>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</si>
  <si>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</si>
  <si>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</si>
  <si>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</si>
  <si>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</si>
  <si>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</si>
  <si>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</si>
  <si>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</si>
  <si>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</si>
  <si>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</si>
  <si>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</si>
  <si>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</si>
  <si>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</si>
  <si>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</si>
  <si>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</si>
  <si>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</si>
  <si>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</si>
  <si>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</si>
  <si>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</si>
  <si>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</si>
  <si>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</si>
  <si>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</si>
  <si>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</si>
  <si>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</si>
  <si>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</si>
  <si>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</si>
  <si>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</si>
  <si>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</si>
  <si>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</si>
  <si>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</si>
  <si>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</si>
  <si>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</si>
  <si>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</si>
  <si>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</si>
  <si>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</si>
  <si>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</si>
  <si>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</si>
  <si>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</si>
  <si>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</si>
  <si>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</si>
  <si>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</si>
  <si>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</si>
  <si>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</si>
  <si>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</si>
  <si>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</si>
  <si>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</si>
  <si>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</si>
  <si>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</si>
  <si>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</si>
  <si>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</si>
  <si>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</si>
  <si>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</si>
  <si>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</si>
  <si>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</si>
  <si>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</si>
  <si>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</si>
  <si>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</si>
  <si>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</si>
  <si>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</si>
  <si>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</si>
  <si>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</si>
  <si>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</si>
  <si>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</si>
  <si>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</si>
  <si>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</si>
  <si>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</si>
  <si>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</si>
  <si>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</si>
  <si>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</si>
  <si>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</si>
  <si>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</si>
  <si>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</si>
  <si>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</si>
  <si>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</si>
  <si>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</si>
  <si>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</si>
  <si>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</si>
  <si>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</si>
  <si>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</si>
  <si>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</si>
  <si>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</si>
  <si>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</si>
  <si>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</si>
  <si>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</si>
  <si>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</si>
  <si>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</si>
  <si>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</si>
  <si>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</si>
  <si>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</si>
  <si>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</si>
  <si>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</si>
  <si>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</si>
  <si>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</si>
  <si>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</si>
  <si>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</si>
  <si>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</si>
  <si>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</si>
  <si>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</si>
  <si>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</si>
  <si>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</si>
  <si>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</si>
  <si>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</si>
  <si>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</si>
  <si>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</si>
  <si>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</si>
  <si>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</si>
  <si>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</si>
  <si>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</si>
  <si>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</si>
  <si>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</si>
  <si>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</si>
  <si>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</si>
  <si>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</si>
  <si>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</si>
  <si>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</si>
  <si>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</si>
  <si>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</si>
  <si>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</si>
  <si>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</si>
  <si>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</si>
  <si>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</si>
  <si>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</si>
  <si>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</si>
  <si>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</si>
  <si>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</si>
  <si>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</si>
  <si>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</si>
  <si>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</si>
  <si>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</si>
  <si>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</si>
  <si>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</si>
  <si>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</si>
  <si>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</si>
  <si>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</si>
  <si>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</si>
  <si>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</si>
  <si>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</si>
  <si>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</si>
  <si>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</si>
  <si>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</si>
  <si>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</si>
  <si>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</si>
  <si>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</si>
  <si>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</si>
  <si>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</si>
  <si>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</si>
  <si>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</si>
  <si>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</si>
  <si>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</si>
  <si>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</si>
  <si>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</si>
  <si>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</si>
  <si>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</si>
  <si>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</si>
  <si>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</si>
  <si>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</si>
  <si>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</si>
  <si>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</si>
  <si>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</si>
  <si>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</si>
  <si>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</si>
  <si>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</si>
  <si>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</si>
  <si>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</si>
  <si>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</si>
  <si>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</si>
  <si>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</si>
  <si>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</si>
  <si>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</si>
  <si>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</si>
  <si>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</si>
  <si>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</si>
  <si>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</si>
  <si>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</si>
  <si>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</si>
  <si>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</si>
  <si>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</si>
  <si>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</si>
  <si>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</si>
  <si>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</si>
  <si>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</si>
  <si>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</si>
  <si>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</si>
  <si>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</si>
  <si>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</si>
  <si>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</si>
  <si>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</si>
  <si>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</si>
  <si>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</si>
  <si>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</si>
  <si>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</si>
  <si>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</si>
  <si>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</si>
  <si>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</si>
  <si>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</si>
  <si>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</si>
  <si>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</si>
  <si>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</si>
  <si>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</si>
  <si>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</si>
  <si>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</si>
  <si>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</si>
  <si>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</si>
  <si>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</si>
  <si>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</si>
  <si>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</si>
  <si>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</si>
  <si>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</si>
  <si>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</si>
  <si>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</si>
  <si>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</si>
  <si>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</si>
  <si>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</si>
  <si>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</si>
  <si>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</si>
  <si>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</si>
  <si>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</si>
  <si>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</si>
  <si>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</si>
  <si>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</si>
  <si>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</si>
  <si>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</si>
  <si>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</si>
  <si>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</si>
  <si>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</si>
  <si>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</si>
  <si>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</si>
  <si>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</si>
  <si>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</si>
  <si>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</si>
  <si>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</si>
  <si>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</si>
  <si>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</si>
  <si>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</si>
  <si>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</si>
  <si>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</si>
  <si>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</si>
  <si>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</si>
  <si>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</si>
  <si>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</si>
  <si>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</si>
  <si>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</si>
  <si>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</si>
  <si>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</si>
  <si>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</si>
  <si>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</si>
  <si>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</si>
  <si>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</si>
  <si>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</si>
  <si>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</si>
  <si>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</si>
  <si>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</si>
  <si>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</si>
  <si>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</si>
  <si>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</si>
  <si>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</si>
  <si>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</si>
  <si>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</si>
  <si>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</si>
  <si>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</si>
  <si>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</si>
  <si>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</si>
  <si>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</si>
  <si>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</si>
  <si>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</si>
  <si>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</si>
  <si>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</si>
  <si>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</si>
  <si>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</si>
  <si>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</si>
  <si>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</si>
  <si>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</si>
  <si>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</si>
  <si>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</si>
  <si>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</si>
  <si>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</si>
  <si>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</si>
  <si>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</si>
  <si>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</si>
  <si>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</si>
  <si>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</si>
  <si>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</si>
  <si>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</si>
  <si>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</si>
  <si>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</si>
  <si>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</si>
  <si>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</si>
  <si>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</si>
  <si>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</si>
  <si>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</si>
  <si>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</si>
  <si>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</si>
  <si>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</si>
  <si>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</si>
  <si>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</si>
  <si>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</si>
  <si>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</si>
  <si>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</si>
  <si>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</si>
  <si>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</si>
  <si>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</si>
  <si>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</si>
  <si>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</si>
  <si>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</si>
  <si>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</si>
  <si>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</si>
  <si>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</si>
  <si>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</si>
  <si>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</si>
  <si>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</si>
  <si>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</si>
  <si>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</si>
  <si>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</si>
  <si>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</si>
  <si>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</si>
  <si>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</si>
  <si>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</si>
  <si>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</si>
  <si>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</si>
  <si>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</si>
  <si>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</si>
  <si>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</si>
  <si>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</si>
  <si>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</si>
  <si>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</si>
  <si>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</si>
  <si>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</si>
  <si>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</si>
  <si>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</si>
  <si>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</si>
  <si>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</si>
  <si>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</si>
  <si>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</si>
  <si>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</si>
  <si>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</si>
  <si>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</si>
  <si>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</si>
  <si>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</si>
  <si>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</si>
  <si>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</si>
  <si>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</si>
  <si>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</si>
  <si>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</si>
  <si>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</si>
  <si>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</si>
  <si>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</si>
  <si>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</si>
  <si>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</si>
  <si>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</si>
  <si>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</si>
  <si>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</si>
  <si>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</si>
  <si>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</si>
  <si>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</si>
  <si>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</si>
  <si>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</si>
  <si>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</si>
  <si>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</si>
  <si>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</si>
  <si>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</si>
  <si>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</si>
  <si>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</si>
  <si>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</si>
  <si>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</si>
  <si>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</si>
  <si>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</si>
  <si>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</si>
  <si>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</si>
  <si>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</si>
  <si>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</si>
  <si>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</si>
  <si>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</si>
  <si>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</si>
  <si>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</si>
  <si>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</si>
  <si>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</si>
  <si>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</si>
  <si>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</si>
  <si>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</si>
  <si>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</si>
  <si>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</si>
  <si>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</si>
  <si>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</si>
  <si>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</si>
  <si>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</si>
  <si>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</si>
  <si>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</si>
  <si>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</si>
  <si>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</si>
  <si>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</si>
  <si>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</si>
  <si>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</si>
  <si>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</si>
  <si>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</si>
  <si>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</si>
  <si>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</si>
  <si>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</si>
  <si>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</si>
  <si>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</si>
  <si>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</si>
  <si>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</si>
  <si>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</si>
  <si>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</si>
  <si>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</si>
  <si>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</si>
  <si>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</si>
  <si>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</si>
  <si>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</si>
  <si>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</si>
  <si>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</si>
  <si>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</si>
  <si>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</si>
  <si>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</si>
  <si>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</si>
  <si>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</si>
  <si>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</si>
  <si>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</si>
  <si>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</si>
  <si>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</si>
  <si>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</si>
  <si>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</si>
  <si>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</si>
  <si>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</si>
  <si>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</si>
  <si>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</si>
  <si>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</si>
  <si>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</si>
  <si>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</si>
  <si>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</si>
  <si>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</si>
  <si>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</si>
  <si>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</si>
  <si>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</si>
  <si>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</si>
  <si>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</si>
  <si>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</si>
  <si>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</si>
  <si>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</si>
  <si>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</si>
  <si>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</si>
  <si>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</si>
  <si>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</si>
  <si>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</si>
  <si>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</si>
  <si>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</si>
  <si>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</si>
  <si>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</si>
  <si>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</si>
  <si>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</si>
  <si>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</si>
  <si>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</si>
  <si>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</si>
  <si>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</si>
  <si>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</si>
  <si>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</si>
  <si>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</si>
  <si>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</si>
  <si>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</si>
  <si>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</si>
  <si>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</si>
  <si>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</si>
  <si>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</si>
  <si>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</si>
  <si>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</si>
  <si>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</si>
  <si>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</si>
  <si>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</si>
  <si>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</si>
  <si>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</si>
  <si>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</si>
  <si>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</si>
  <si>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</si>
  <si>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</si>
  <si>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</si>
  <si>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</si>
  <si>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</si>
  <si>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</si>
  <si>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</si>
  <si>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</si>
  <si>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</si>
  <si>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</si>
  <si>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</si>
  <si>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</si>
  <si>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</si>
  <si>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</si>
  <si>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</si>
  <si>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</si>
  <si>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</si>
  <si>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</si>
  <si>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</si>
  <si>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</si>
  <si>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</si>
  <si>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</si>
  <si>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</si>
  <si>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</si>
  <si>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</si>
  <si>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</si>
  <si>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</si>
  <si>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</si>
  <si>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</si>
  <si>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</si>
  <si>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</si>
  <si>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</si>
  <si>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</si>
  <si>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</si>
  <si>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</si>
  <si>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</si>
  <si>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</si>
  <si>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</si>
  <si>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</si>
  <si>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</si>
  <si>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</si>
  <si>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</si>
  <si>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</si>
  <si>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</si>
  <si>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</si>
  <si>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</si>
  <si>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</si>
  <si>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</si>
  <si>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</si>
  <si>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</si>
  <si>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</si>
  <si>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</si>
  <si>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</si>
  <si>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</si>
  <si>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</si>
  <si>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</si>
  <si>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</si>
  <si>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</si>
  <si>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</si>
  <si>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</si>
  <si>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</si>
  <si>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</si>
  <si>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</si>
  <si>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</si>
  <si>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</si>
  <si>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</si>
  <si>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</si>
  <si>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</si>
  <si>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</si>
  <si>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</si>
  <si>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</si>
  <si>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</si>
  <si>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</si>
  <si>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</si>
  <si>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</si>
  <si>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</si>
  <si>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</si>
  <si>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</si>
  <si>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</si>
  <si>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</si>
  <si>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</si>
  <si>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</si>
  <si>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</si>
  <si>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</si>
  <si>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</si>
  <si>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</si>
  <si>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</si>
  <si>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</si>
  <si>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</si>
  <si>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</si>
  <si>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</si>
  <si>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</si>
  <si>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</si>
  <si>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</si>
  <si>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</si>
  <si>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</si>
  <si>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</si>
  <si>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</si>
  <si>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</si>
  <si>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</si>
  <si>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</si>
  <si>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</si>
  <si>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</si>
  <si>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</si>
  <si>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</si>
  <si>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</si>
  <si>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</si>
  <si>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</si>
  <si>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</si>
  <si>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</si>
  <si>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</si>
  <si>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</si>
  <si>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</si>
  <si>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</si>
  <si>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</si>
  <si>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</si>
  <si>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</si>
  <si>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</si>
  <si>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</si>
  <si>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</si>
  <si>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</si>
  <si>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</si>
  <si>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</si>
  <si>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</si>
  <si>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</si>
  <si>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</si>
  <si>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</si>
  <si>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</si>
  <si>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</si>
  <si>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</si>
  <si>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</si>
  <si>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</si>
  <si>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</si>
  <si>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</si>
  <si>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</si>
  <si>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</si>
  <si>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</si>
  <si>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</si>
  <si>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</si>
  <si>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</si>
  <si>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</si>
  <si>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</si>
  <si>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</si>
  <si>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</si>
  <si>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</si>
  <si>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</si>
  <si>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</si>
  <si>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</si>
  <si>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</si>
  <si>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</si>
  <si>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</si>
  <si>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</si>
  <si>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</si>
  <si>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</si>
  <si>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</si>
  <si>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</si>
  <si>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</si>
  <si>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</si>
  <si>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</si>
  <si>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</si>
  <si>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</si>
  <si>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</si>
  <si>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</si>
  <si>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</si>
  <si>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</si>
  <si>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</si>
  <si>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</si>
  <si>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</si>
  <si>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</si>
  <si>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</si>
  <si>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</si>
  <si>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</si>
  <si>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</si>
  <si>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</si>
  <si>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</si>
  <si>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</si>
  <si>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</si>
  <si>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</si>
  <si>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</si>
  <si>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</si>
  <si>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</si>
  <si>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</si>
  <si>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</si>
  <si>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</si>
  <si>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</si>
  <si>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</si>
  <si>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</si>
  <si>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</si>
  <si>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</si>
  <si>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</si>
  <si>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</si>
  <si>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</si>
  <si>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</si>
  <si>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</si>
  <si>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</si>
  <si>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</si>
  <si>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</si>
  <si>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</si>
  <si>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</si>
  <si>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</si>
  <si>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</si>
  <si>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</si>
  <si>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</si>
  <si>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</si>
  <si>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</si>
  <si>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</si>
  <si>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</si>
  <si>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</si>
  <si>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</si>
  <si>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</si>
  <si>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</si>
  <si>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</si>
  <si>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</si>
  <si>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</si>
  <si>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</si>
  <si>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</si>
  <si>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</si>
  <si>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</si>
  <si>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</si>
  <si>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</si>
  <si>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</si>
  <si>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</si>
  <si>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</si>
  <si>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</si>
  <si>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</si>
  <si>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</si>
  <si>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</si>
  <si>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</si>
  <si>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</si>
  <si>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</si>
  <si>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</si>
  <si>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</si>
  <si>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</si>
  <si>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</si>
  <si>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</si>
  <si>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</si>
  <si>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</si>
  <si>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</si>
  <si>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</si>
  <si>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</si>
  <si>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</si>
  <si>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</si>
  <si>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</si>
  <si>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</si>
  <si>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</si>
  <si>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</si>
  <si>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</si>
  <si>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</si>
  <si>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</si>
  <si>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</si>
  <si>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</si>
  <si>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</si>
  <si>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</si>
  <si>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</si>
  <si>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</si>
  <si>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</si>
  <si>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</si>
  <si>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</si>
  <si>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</si>
  <si>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</si>
  <si>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</si>
  <si>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</si>
  <si>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</si>
  <si>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</si>
  <si>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</si>
  <si>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</si>
  <si>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</si>
  <si>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</si>
  <si>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</si>
  <si>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</si>
  <si>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</si>
  <si>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</si>
  <si>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</si>
  <si>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</si>
  <si>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</si>
  <si>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</si>
  <si>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</si>
  <si>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</si>
  <si>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</si>
  <si>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</si>
  <si>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</si>
  <si>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</si>
  <si>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</si>
  <si>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</si>
  <si>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</si>
  <si>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</si>
  <si>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</si>
  <si>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</si>
  <si>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</si>
  <si>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</si>
  <si>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</si>
  <si>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</si>
  <si>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</si>
  <si>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</si>
  <si>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</si>
  <si>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</si>
  <si>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</si>
  <si>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</si>
  <si>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</si>
  <si>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</si>
  <si>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</si>
  <si>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</si>
  <si>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</si>
  <si>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</si>
  <si>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</si>
  <si>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</si>
  <si>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</si>
  <si>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</si>
  <si>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</si>
  <si>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</si>
  <si>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</si>
  <si>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</si>
  <si>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</si>
  <si>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</si>
  <si>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</si>
  <si>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</si>
  <si>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</si>
  <si>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</si>
  <si>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</si>
  <si>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</si>
  <si>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</si>
  <si>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</si>
  <si>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</si>
  <si>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</si>
  <si>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</si>
  <si>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</si>
  <si>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</si>
  <si>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</si>
  <si>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</si>
  <si>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</si>
  <si>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</si>
  <si>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</si>
  <si>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</si>
  <si>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</si>
  <si>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</si>
  <si>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</si>
  <si>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</si>
  <si>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</si>
  <si>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</si>
  <si>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</si>
  <si>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</si>
  <si>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</si>
  <si>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</si>
  <si>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</si>
  <si>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</si>
  <si>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</si>
  <si>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</si>
  <si>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</si>
  <si>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</si>
  <si>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</si>
  <si>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</si>
  <si>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</si>
  <si>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</si>
  <si>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</si>
  <si>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</si>
  <si>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</si>
  <si>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</si>
  <si>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</si>
  <si>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</si>
  <si>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</si>
  <si>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</si>
  <si>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</si>
  <si>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</si>
  <si>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</si>
  <si>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</si>
  <si>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</si>
  <si>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</si>
  <si>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</si>
  <si>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</si>
  <si>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</si>
  <si>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</si>
  <si>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</si>
  <si>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</si>
  <si>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</si>
  <si>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</si>
  <si>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</si>
  <si>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</si>
  <si>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</si>
  <si>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</si>
  <si>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</si>
  <si>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</si>
  <si>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</si>
  <si>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</si>
  <si>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</si>
  <si>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</si>
  <si>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</si>
  <si>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</si>
  <si>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</si>
  <si>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</si>
  <si>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</si>
  <si>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</si>
  <si>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</si>
  <si>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</si>
  <si>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</si>
  <si>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</si>
  <si>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</si>
  <si>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</si>
  <si>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</si>
  <si>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</si>
  <si>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</si>
  <si>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</si>
  <si>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</si>
  <si>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</si>
  <si>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</si>
  <si>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</si>
  <si>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</si>
  <si>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</si>
  <si>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</si>
  <si>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</si>
  <si>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</si>
  <si>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</si>
  <si>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</si>
  <si>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</si>
  <si>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</si>
  <si>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</si>
  <si>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</si>
  <si>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</si>
  <si>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</si>
  <si>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</si>
  <si>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</si>
  <si>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</si>
  <si>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</si>
  <si>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</si>
  <si>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</si>
  <si>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</si>
  <si>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</si>
  <si>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</si>
  <si>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</si>
  <si>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</si>
  <si>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</si>
  <si>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</si>
  <si>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</si>
  <si>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</si>
  <si>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</si>
  <si>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</si>
  <si>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</si>
  <si>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</si>
  <si>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</si>
  <si>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</si>
  <si>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</si>
  <si>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</si>
  <si>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</si>
  <si>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</si>
  <si>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</si>
  <si>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</si>
  <si>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</si>
  <si>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</si>
  <si>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</si>
  <si>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</si>
  <si>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</si>
  <si>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</si>
  <si>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</si>
  <si>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</si>
  <si>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</si>
  <si>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</si>
  <si>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</si>
  <si>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</si>
  <si>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</si>
  <si>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</si>
  <si>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</si>
  <si>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</si>
  <si>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</si>
  <si>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</si>
  <si>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</si>
  <si>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</si>
  <si>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</si>
  <si>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</si>
  <si>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</si>
  <si>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</si>
  <si>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</si>
  <si>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</si>
  <si>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</si>
  <si>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</si>
  <si>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</si>
  <si>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</si>
  <si>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</si>
  <si>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</si>
  <si>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</si>
  <si>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</si>
  <si>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</si>
  <si>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</si>
  <si>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</si>
  <si>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</si>
  <si>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</si>
  <si>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</si>
  <si>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</si>
  <si>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</si>
  <si>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</si>
  <si>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</si>
  <si>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</si>
  <si>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</si>
  <si>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</si>
  <si>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</si>
  <si>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</si>
  <si>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</si>
  <si>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</si>
  <si>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</si>
  <si>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</si>
  <si>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</si>
  <si>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</si>
  <si>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</si>
  <si>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</si>
  <si>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</si>
  <si>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</si>
  <si>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</si>
  <si>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</si>
  <si>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</si>
  <si>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</si>
  <si>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</si>
  <si>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</si>
  <si>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</si>
  <si>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</si>
  <si>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</si>
  <si>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</si>
  <si>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</si>
  <si>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</si>
  <si>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</si>
  <si>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</si>
  <si>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</si>
  <si>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</si>
  <si>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</si>
  <si>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</si>
  <si>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</si>
  <si>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</si>
  <si>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</si>
  <si>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</si>
  <si>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</si>
  <si>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</si>
  <si>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</si>
  <si>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</si>
  <si>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</si>
  <si>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</si>
  <si>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</si>
  <si>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</si>
  <si>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</si>
  <si>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</si>
  <si>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</si>
  <si>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</si>
  <si>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</si>
  <si>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</si>
  <si>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</si>
  <si>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</si>
  <si>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</si>
  <si>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</si>
  <si>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</si>
  <si>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</si>
  <si>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</si>
  <si>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</si>
  <si>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</si>
  <si>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</si>
  <si>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</si>
  <si>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</si>
  <si>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</si>
  <si>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</si>
  <si>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</si>
  <si>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</si>
  <si>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</si>
  <si>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</si>
  <si>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</si>
  <si>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</si>
  <si>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</si>
  <si>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</si>
  <si>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</si>
  <si>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</si>
  <si>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</si>
  <si>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</si>
  <si>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</si>
  <si>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</si>
  <si>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</si>
  <si>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</si>
  <si>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</si>
  <si>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</si>
  <si>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</si>
  <si>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</si>
  <si>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</si>
  <si>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</si>
  <si>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</si>
  <si>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</si>
  <si>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</si>
  <si>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</si>
  <si>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</si>
  <si>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</si>
  <si>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</si>
  <si>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</si>
  <si>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</si>
  <si>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</si>
  <si>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</si>
  <si>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</si>
  <si>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</si>
  <si>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</si>
  <si>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</si>
  <si>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</si>
  <si>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</si>
  <si>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</si>
  <si>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</si>
  <si>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</si>
  <si>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</si>
  <si>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</si>
  <si>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</si>
  <si>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</si>
  <si>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</si>
  <si>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</si>
  <si>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</si>
  <si>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</si>
  <si>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</si>
  <si>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</si>
  <si>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</si>
  <si>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</si>
  <si>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</si>
  <si>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</si>
  <si>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</si>
  <si>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</si>
  <si>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</si>
  <si>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</si>
  <si>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</si>
  <si>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</si>
  <si>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</si>
  <si>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</si>
  <si>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</si>
  <si>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</si>
  <si>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</si>
  <si>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</si>
  <si>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</si>
  <si>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</si>
  <si>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</si>
  <si>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</si>
  <si>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</si>
  <si>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</si>
  <si>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</si>
  <si>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</si>
  <si>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</si>
  <si>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</si>
  <si>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</si>
  <si>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</si>
  <si>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</si>
  <si>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</si>
  <si>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</si>
  <si>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</si>
  <si>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</si>
  <si>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</si>
  <si>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</si>
  <si>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</si>
  <si>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</si>
  <si>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</si>
  <si>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</si>
  <si>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</si>
  <si>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</si>
  <si>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</si>
  <si>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</si>
  <si>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</si>
  <si>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</si>
  <si>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</si>
  <si>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</si>
  <si>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</si>
  <si>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</si>
  <si>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</si>
  <si>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</si>
  <si>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</si>
  <si>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</si>
  <si>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</si>
  <si>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</si>
  <si>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</si>
  <si>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</si>
  <si>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</si>
  <si>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</si>
  <si>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</si>
  <si>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</si>
  <si>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</si>
  <si>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</si>
  <si>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</si>
  <si>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</si>
  <si>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</si>
  <si>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</si>
  <si>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</si>
  <si>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</si>
  <si>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</si>
  <si>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</si>
  <si>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</si>
  <si>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</si>
  <si>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</si>
  <si>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</si>
  <si>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</si>
  <si>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</si>
  <si>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</si>
  <si>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</si>
  <si>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</si>
  <si>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</si>
  <si>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</si>
  <si>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</si>
  <si>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</si>
  <si>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</si>
  <si>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</si>
  <si>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</si>
  <si>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</si>
  <si>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</si>
  <si>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</si>
  <si>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</si>
  <si>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</si>
  <si>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</si>
  <si>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</si>
  <si>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</si>
  <si>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</si>
  <si>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</si>
  <si>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</si>
  <si>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</si>
  <si>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</si>
  <si>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</si>
  <si>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</si>
  <si>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</si>
  <si>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</si>
  <si>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</si>
  <si>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</si>
  <si>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</si>
  <si>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</si>
  <si>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</si>
  <si>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</si>
  <si>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</si>
  <si>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</si>
  <si>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</si>
  <si>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</si>
  <si>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</si>
  <si>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</si>
  <si>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</si>
  <si>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</si>
  <si>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</si>
  <si>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</si>
  <si>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</si>
  <si>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</si>
  <si>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</si>
  <si>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</si>
  <si>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</si>
  <si>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</si>
  <si>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</si>
  <si>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</si>
  <si>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</si>
  <si>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</si>
  <si>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</si>
  <si>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</si>
  <si>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</si>
  <si>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</si>
  <si>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</si>
  <si>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</si>
  <si>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</si>
  <si>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</si>
  <si>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</si>
  <si>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</si>
  <si>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</si>
  <si>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</si>
  <si>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</si>
  <si>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</si>
  <si>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</si>
  <si>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</si>
  <si>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</si>
  <si>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</si>
  <si>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</si>
  <si>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</si>
  <si>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</si>
  <si>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</si>
  <si>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</si>
  <si>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</si>
  <si>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</si>
  <si>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</si>
  <si>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</si>
  <si>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</si>
  <si>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</si>
  <si>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</si>
  <si>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</si>
  <si>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</si>
  <si>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</si>
  <si>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</si>
  <si>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</si>
  <si>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</si>
  <si>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</si>
  <si>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</si>
  <si>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</si>
  <si>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</si>
  <si>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</si>
  <si>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</si>
  <si>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</si>
  <si>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</si>
  <si>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</si>
  <si>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</si>
  <si>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</si>
  <si>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</si>
  <si>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</si>
  <si>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</si>
  <si>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</si>
  <si>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</si>
  <si>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</si>
  <si>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</si>
  <si>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</si>
  <si>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</si>
  <si>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</si>
  <si>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</si>
  <si>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</si>
  <si>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</si>
  <si>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</si>
  <si>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</si>
  <si>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</si>
  <si>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</si>
  <si>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</si>
  <si>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</si>
  <si>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</si>
  <si>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</si>
  <si>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</si>
  <si>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</si>
  <si>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</si>
  <si>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</si>
  <si>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</si>
  <si>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</si>
  <si>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</si>
  <si>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</si>
  <si>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</si>
  <si>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</si>
  <si>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</si>
  <si>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</si>
  <si>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</si>
  <si>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</si>
  <si>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</si>
  <si>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</si>
  <si>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</si>
  <si>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</si>
  <si>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</si>
  <si>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</si>
  <si>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</si>
  <si>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</si>
  <si>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</si>
  <si>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</si>
  <si>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</si>
  <si>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</si>
  <si>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</si>
  <si>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</si>
  <si>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</si>
  <si>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</si>
  <si>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</si>
  <si>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</si>
  <si>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</si>
  <si>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</si>
  <si>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</si>
  <si>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</si>
  <si>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</si>
  <si>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</si>
  <si>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</si>
  <si>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</si>
  <si>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</si>
  <si>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</si>
  <si>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</si>
  <si>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</si>
  <si>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</si>
  <si>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</si>
  <si>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</si>
  <si>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</si>
  <si>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</si>
  <si>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</si>
  <si>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</si>
  <si>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</si>
  <si>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</si>
  <si>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</si>
  <si>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</si>
  <si>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</si>
  <si>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</si>
  <si>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</si>
  <si>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</si>
  <si>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</si>
  <si>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</si>
  <si>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</si>
  <si>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</si>
  <si>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</si>
  <si>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</si>
  <si>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</si>
  <si>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</si>
  <si>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</si>
  <si>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</si>
  <si>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</si>
  <si>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</si>
  <si>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</si>
  <si>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</si>
  <si>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</si>
  <si>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</si>
  <si>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</si>
  <si>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</si>
  <si>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</si>
  <si>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</si>
  <si>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</si>
  <si>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</si>
  <si>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</si>
  <si>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</si>
  <si>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</si>
  <si>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</si>
  <si>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</si>
  <si>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</si>
  <si>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</si>
  <si>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</si>
  <si>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</si>
  <si>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</si>
  <si>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</si>
  <si>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</si>
  <si>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</si>
  <si>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</si>
  <si>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</si>
  <si>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</si>
  <si>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</si>
  <si>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</si>
  <si>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</si>
  <si>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</si>
  <si>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</si>
  <si>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</si>
  <si>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</si>
  <si>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</si>
  <si>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</si>
  <si>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</si>
  <si>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</si>
  <si>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</si>
  <si>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</si>
  <si>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</si>
  <si>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</si>
  <si>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</si>
  <si>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</si>
  <si>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</si>
  <si>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</si>
  <si>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</si>
  <si>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</si>
  <si>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</si>
  <si>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</si>
  <si>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</si>
  <si>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</si>
  <si>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</si>
  <si>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</si>
  <si>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</si>
  <si>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</si>
  <si>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</si>
  <si>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</si>
  <si>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</si>
  <si>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</si>
  <si>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</si>
  <si>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</si>
  <si>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</si>
  <si>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</si>
  <si>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</si>
  <si>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</si>
  <si>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</si>
  <si>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</si>
  <si>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</si>
  <si>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</si>
  <si>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</si>
  <si>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</si>
  <si>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</si>
  <si>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</si>
  <si>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</si>
  <si>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</si>
  <si>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</si>
  <si>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</si>
  <si>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</si>
  <si>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</si>
  <si>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</si>
  <si>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</si>
  <si>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</si>
  <si>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</si>
  <si>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</si>
  <si>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</si>
  <si>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</si>
  <si>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</si>
  <si>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</si>
  <si>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</si>
  <si>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</si>
  <si>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</si>
  <si>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</si>
  <si>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</si>
  <si>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</si>
  <si>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</si>
  <si>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</si>
  <si>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</si>
  <si>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</si>
  <si>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</si>
  <si>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</si>
  <si>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</si>
  <si>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</si>
  <si>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</si>
  <si>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</si>
  <si>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</si>
  <si>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</si>
  <si>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</si>
  <si>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</si>
  <si>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</si>
  <si>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</si>
  <si>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</si>
  <si>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</si>
  <si>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</si>
  <si>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</si>
  <si>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</si>
  <si>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</si>
  <si>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</si>
  <si>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</si>
  <si>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</si>
  <si>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</si>
  <si>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</si>
  <si>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</si>
  <si>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</si>
  <si>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</si>
  <si>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</si>
  <si>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</si>
  <si>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</si>
  <si>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</si>
  <si>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</si>
  <si>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</si>
  <si>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</si>
  <si>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</si>
  <si>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</si>
  <si>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</si>
  <si>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</si>
  <si>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</si>
  <si>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</si>
  <si>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</si>
  <si>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</si>
  <si>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</si>
  <si>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</si>
  <si>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</si>
  <si>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</si>
  <si>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</si>
  <si>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</si>
  <si>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</si>
  <si>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</si>
  <si>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</si>
  <si>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</si>
  <si>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</si>
  <si>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</si>
  <si>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</si>
  <si>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</si>
  <si>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</si>
  <si>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</si>
  <si>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</si>
  <si>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</si>
  <si>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</si>
  <si>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</si>
  <si>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</si>
  <si>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</si>
  <si>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</si>
  <si>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</si>
  <si>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</si>
  <si>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</si>
  <si>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</si>
  <si>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</si>
  <si>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</si>
  <si>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</si>
  <si>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</si>
  <si>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</si>
  <si>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</si>
  <si>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</si>
  <si>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</si>
  <si>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</si>
  <si>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</si>
  <si>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</si>
  <si>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</si>
  <si>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</si>
  <si>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</si>
  <si>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</si>
  <si>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</si>
  <si>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</si>
  <si>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</si>
  <si>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</si>
  <si>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</si>
  <si>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</si>
  <si>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</si>
  <si>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</si>
  <si>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</si>
  <si>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</si>
  <si>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</si>
  <si>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</si>
  <si>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</si>
  <si>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</si>
  <si>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</si>
  <si>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</si>
  <si>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</si>
  <si>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</si>
  <si>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</si>
  <si>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</si>
  <si>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</si>
  <si>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</si>
  <si>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</si>
  <si>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</si>
  <si>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</si>
  <si>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</si>
  <si>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</si>
  <si>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</si>
  <si>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</si>
  <si>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</si>
  <si>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</si>
  <si>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</si>
  <si>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</si>
  <si>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</si>
  <si>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</si>
  <si>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</si>
  <si>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</si>
  <si>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</si>
  <si>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</si>
  <si>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</si>
  <si>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</si>
  <si>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</si>
  <si>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</si>
  <si>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</si>
  <si>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</si>
  <si>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</si>
  <si>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</si>
  <si>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</si>
  <si>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</si>
  <si>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</si>
  <si>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</si>
  <si>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</si>
  <si>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</si>
  <si>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</si>
  <si>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</si>
  <si>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</si>
  <si>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</si>
  <si>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</si>
  <si>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</si>
  <si>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</si>
  <si>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</si>
  <si>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</si>
  <si>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</si>
  <si>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</si>
  <si>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</si>
  <si>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</si>
  <si>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</si>
  <si>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</si>
  <si>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</si>
  <si>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</si>
  <si>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</si>
  <si>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</si>
  <si>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</si>
  <si>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</si>
  <si>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</si>
  <si>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</si>
  <si>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</si>
  <si>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</si>
  <si>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</si>
  <si>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</si>
  <si>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</si>
  <si>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</si>
  <si>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</si>
  <si>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</si>
  <si>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</si>
  <si>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</si>
  <si>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</si>
  <si>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</si>
  <si>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</si>
  <si>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</si>
  <si>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</si>
  <si>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</si>
  <si>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</si>
  <si>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</si>
  <si>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</si>
  <si>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</si>
  <si>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</si>
  <si>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</si>
  <si>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</si>
  <si>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</si>
  <si>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</si>
  <si>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</si>
  <si>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</si>
  <si>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</si>
  <si>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</si>
  <si>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</si>
  <si>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</si>
  <si>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</si>
  <si>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</si>
  <si>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</si>
  <si>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</si>
  <si>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</si>
  <si>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</si>
  <si>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</si>
  <si>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</si>
  <si>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</si>
  <si>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</si>
  <si>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</si>
  <si>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</si>
  <si>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</si>
  <si>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</si>
  <si>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</si>
  <si>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</si>
  <si>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</si>
  <si>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</si>
  <si>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</si>
  <si>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</si>
  <si>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</si>
  <si>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</si>
  <si>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</si>
  <si>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</si>
  <si>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</si>
  <si>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</si>
  <si>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</si>
  <si>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</si>
  <si>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</si>
  <si>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</si>
  <si>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</si>
  <si>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</si>
  <si>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</si>
  <si>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</si>
  <si>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</si>
  <si>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</si>
  <si>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</si>
  <si>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</si>
  <si>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</si>
  <si>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</si>
  <si>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</si>
  <si>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</si>
  <si>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</si>
  <si>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</si>
  <si>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</si>
  <si>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</si>
  <si>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</si>
  <si>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</si>
  <si>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</si>
  <si>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</si>
  <si>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</si>
  <si>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</si>
  <si>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</si>
  <si>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</si>
  <si>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</si>
  <si>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</si>
  <si>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</si>
  <si>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</si>
  <si>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</si>
  <si>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</si>
  <si>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</si>
  <si>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</si>
  <si>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</si>
  <si>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</si>
  <si>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</si>
  <si>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</si>
  <si>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</si>
  <si>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</si>
  <si>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</si>
  <si>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</si>
  <si>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</si>
  <si>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</si>
  <si>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</si>
  <si>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</si>
  <si>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</si>
  <si>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</si>
  <si>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</si>
  <si>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</si>
  <si>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</si>
  <si>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</si>
  <si>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</si>
  <si>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</si>
  <si>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</si>
  <si>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</si>
  <si>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</si>
  <si>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</si>
  <si>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</si>
  <si>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</si>
  <si>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</si>
  <si>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</si>
  <si>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</si>
  <si>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</si>
  <si>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</si>
  <si>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</si>
  <si>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</si>
  <si>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</si>
  <si>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</si>
  <si>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</si>
  <si>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</si>
  <si>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</si>
  <si>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</si>
  <si>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</si>
  <si>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</si>
  <si>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</si>
  <si>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</si>
  <si>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</si>
  <si>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</si>
  <si>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</si>
  <si>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</si>
  <si>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</si>
  <si>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</si>
  <si>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</si>
  <si>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</si>
  <si>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</si>
  <si>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</si>
  <si>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</si>
  <si>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</si>
  <si>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</si>
  <si>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</si>
  <si>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</si>
  <si>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</si>
  <si>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</si>
  <si>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</si>
  <si>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</si>
  <si>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</si>
  <si>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</si>
  <si>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</si>
  <si>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</si>
  <si>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</si>
  <si>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</si>
  <si>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</si>
  <si>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</si>
  <si>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</si>
  <si>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</si>
  <si>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</si>
  <si>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</si>
  <si>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</si>
  <si>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</si>
  <si>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</si>
  <si>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</si>
  <si>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</si>
  <si>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</si>
  <si>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</si>
  <si>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</si>
  <si>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</si>
  <si>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</si>
  <si>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</si>
  <si>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</si>
  <si>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</si>
  <si>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</si>
  <si>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</si>
  <si>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</si>
  <si>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</si>
  <si>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</si>
  <si>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</si>
  <si>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</si>
  <si>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</si>
  <si>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</si>
  <si>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</si>
  <si>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</si>
  <si>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</si>
  <si>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</si>
  <si>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</si>
  <si>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</si>
  <si>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</si>
  <si>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</si>
  <si>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</si>
  <si>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</si>
  <si>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</si>
  <si>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</si>
  <si>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</si>
  <si>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</si>
  <si>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</si>
  <si>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</si>
  <si>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</si>
  <si>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</si>
  <si>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</si>
  <si>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</si>
  <si>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</si>
  <si>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</si>
  <si>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</si>
  <si>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</si>
  <si>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</si>
  <si>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</si>
  <si>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</si>
  <si>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</si>
  <si>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</si>
  <si>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</si>
  <si>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</si>
  <si>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</si>
  <si>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</si>
  <si>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</si>
  <si>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</si>
  <si>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</si>
  <si>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</si>
  <si>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</si>
  <si>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</si>
  <si>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</si>
  <si>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</si>
  <si>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</si>
  <si>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</si>
  <si>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</si>
  <si>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</si>
  <si>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</si>
  <si>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</si>
  <si>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</si>
  <si>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</si>
  <si>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</si>
  <si>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</si>
  <si>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</si>
  <si>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</si>
  <si>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</si>
  <si>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</si>
  <si>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</si>
  <si>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</si>
  <si>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</si>
  <si>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</si>
  <si>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</si>
  <si>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</si>
  <si>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</si>
  <si>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</si>
  <si>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</si>
  <si>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</si>
  <si>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</si>
  <si>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</si>
  <si>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</si>
  <si>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</si>
  <si>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</si>
  <si>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</si>
  <si>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</si>
  <si>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</si>
  <si>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</si>
  <si>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</si>
  <si>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</si>
  <si>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</si>
  <si>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</si>
  <si>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</si>
  <si>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</si>
  <si>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</si>
  <si>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</si>
  <si>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</si>
  <si>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</si>
  <si>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</si>
  <si>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</si>
  <si>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</si>
  <si>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</si>
  <si>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</si>
  <si>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</si>
  <si>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</si>
  <si>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</si>
  <si>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</si>
  <si>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</si>
  <si>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</si>
  <si>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</si>
  <si>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</si>
  <si>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</si>
  <si>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</si>
  <si>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</si>
  <si>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</si>
  <si>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</si>
  <si>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</si>
  <si>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</si>
  <si>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</si>
  <si>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</si>
  <si>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</si>
  <si>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</si>
  <si>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</si>
  <si>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</si>
  <si>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</si>
  <si>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</si>
  <si>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</si>
  <si>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</si>
  <si>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</si>
  <si>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</si>
  <si>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</si>
  <si>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</si>
  <si>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</si>
  <si>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</si>
  <si>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</si>
  <si>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</si>
  <si>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</si>
  <si>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</si>
  <si>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</si>
  <si>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</si>
  <si>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</si>
  <si>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</si>
  <si>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</si>
  <si>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</si>
  <si>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</si>
  <si>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</si>
  <si>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</si>
  <si>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</si>
  <si>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</si>
  <si>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</si>
  <si>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</si>
  <si>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</si>
  <si>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</si>
  <si>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</si>
  <si>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</si>
  <si>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</si>
  <si>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</si>
  <si>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</si>
  <si>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</si>
  <si>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</si>
  <si>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</si>
  <si>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</si>
  <si>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</si>
  <si>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</si>
  <si>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</si>
  <si>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</si>
  <si>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</si>
  <si>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</si>
  <si>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</si>
  <si>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</si>
  <si>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</si>
  <si>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</si>
  <si>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</si>
  <si>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</si>
  <si>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</si>
  <si>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</si>
  <si>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</si>
  <si>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</si>
  <si>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</si>
  <si>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</si>
  <si>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</si>
  <si>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</si>
  <si>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</si>
  <si>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</si>
  <si>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</si>
  <si>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</si>
  <si>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</si>
  <si>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</si>
  <si>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</si>
  <si>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</si>
  <si>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</si>
  <si>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</si>
  <si>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</si>
  <si>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</si>
  <si>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</si>
  <si>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</si>
  <si>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</si>
  <si>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</si>
  <si>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</si>
  <si>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</si>
  <si>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</si>
  <si>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</si>
  <si>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</si>
  <si>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</si>
  <si>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</si>
  <si>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</si>
  <si>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</si>
  <si>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</si>
  <si>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</si>
  <si>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</si>
  <si>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</si>
  <si>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</si>
  <si>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</si>
  <si>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</si>
  <si>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</si>
  <si>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</si>
  <si>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</si>
  <si>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</si>
  <si>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</si>
  <si>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</si>
  <si>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</si>
  <si>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</si>
  <si>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</si>
  <si>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</si>
  <si>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</si>
  <si>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</si>
  <si>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</si>
  <si>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</si>
  <si>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</si>
  <si>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</si>
  <si>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</si>
  <si>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</si>
  <si>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</si>
  <si>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</si>
  <si>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</si>
  <si>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</si>
  <si>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</si>
  <si>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</si>
  <si>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</si>
  <si>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</si>
  <si>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</si>
  <si>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</si>
  <si>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</si>
  <si>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</si>
  <si>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</si>
  <si>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</si>
  <si>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</si>
  <si>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</si>
  <si>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</si>
  <si>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</si>
  <si>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</si>
  <si>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</si>
  <si>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</si>
  <si>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</si>
  <si>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</si>
  <si>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</si>
  <si>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</si>
  <si>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</si>
  <si>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</si>
  <si>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</si>
  <si>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</si>
  <si>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</si>
  <si>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</si>
  <si>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</si>
  <si>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</si>
  <si>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</si>
  <si>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</si>
  <si>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</si>
  <si>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</si>
  <si>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</si>
  <si>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</si>
  <si>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</si>
  <si>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</si>
  <si>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</si>
  <si>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</si>
  <si>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</si>
  <si>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</si>
  <si>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</si>
  <si>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</si>
  <si>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</si>
  <si>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</si>
  <si>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</si>
  <si>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</si>
  <si>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</si>
  <si>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</si>
  <si>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</si>
  <si>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</si>
  <si>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</si>
  <si>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</si>
  <si>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</si>
  <si>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</si>
  <si>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</si>
  <si>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</si>
  <si>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</si>
  <si>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</si>
  <si>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</si>
  <si>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</si>
  <si>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</si>
  <si>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</si>
  <si>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</si>
  <si>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</si>
  <si>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</si>
  <si>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</si>
  <si>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</si>
  <si>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</si>
  <si>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</si>
  <si>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</si>
  <si>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</si>
  <si>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</si>
  <si>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</si>
  <si>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</si>
  <si>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</si>
  <si>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</si>
  <si>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</si>
  <si>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</si>
  <si>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</si>
  <si>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</si>
  <si>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</si>
  <si>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</si>
  <si>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</si>
  <si>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</si>
  <si>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</si>
  <si>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</si>
  <si>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</si>
  <si>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</si>
  <si>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</si>
  <si>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</si>
  <si>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</si>
  <si>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</si>
  <si>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</si>
  <si>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</si>
  <si>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</si>
  <si>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</si>
  <si>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</si>
  <si>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</si>
  <si>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</si>
  <si>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</si>
  <si>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</si>
  <si>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</si>
  <si>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</si>
  <si>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</si>
  <si>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</si>
  <si>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</si>
  <si>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</si>
  <si>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</si>
  <si>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</si>
  <si>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</si>
  <si>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</si>
  <si>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</si>
  <si>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</si>
  <si>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</si>
  <si>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</si>
  <si>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</si>
  <si>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</si>
  <si>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</si>
  <si>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</si>
  <si>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</si>
  <si>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</si>
  <si>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</si>
  <si>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</si>
  <si>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</si>
  <si>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</si>
  <si>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</si>
  <si>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</si>
  <si>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</si>
  <si>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</si>
  <si>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</si>
  <si>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</si>
  <si>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</si>
  <si>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</si>
  <si>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</si>
  <si>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</si>
  <si>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</si>
  <si>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</si>
  <si>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</si>
  <si>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</si>
  <si>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</si>
  <si>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</si>
  <si>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</si>
  <si>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</si>
  <si>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</si>
  <si>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</si>
  <si>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</si>
  <si>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</si>
  <si>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</si>
  <si>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</si>
  <si>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</si>
  <si>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</si>
  <si>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</si>
  <si>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</si>
  <si>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</si>
  <si>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</si>
  <si>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</si>
  <si>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</si>
  <si>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</si>
  <si>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</si>
  <si>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</si>
  <si>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</si>
  <si>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</si>
  <si>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</si>
  <si>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</si>
  <si>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</si>
  <si>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</si>
  <si>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</si>
  <si>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</si>
  <si>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</si>
  <si>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</si>
  <si>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</si>
  <si>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</si>
  <si>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</si>
  <si>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</si>
  <si>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</si>
  <si>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</si>
  <si>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</si>
  <si>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</si>
  <si>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</si>
  <si>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</si>
  <si>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</si>
  <si>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</si>
  <si>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</si>
  <si>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</si>
  <si>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</si>
  <si>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</si>
  <si>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</si>
  <si>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</si>
  <si>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</si>
  <si>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</si>
  <si>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</si>
  <si>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</si>
  <si>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</si>
  <si>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</si>
  <si>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</si>
  <si>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</si>
  <si>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</si>
  <si>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</si>
  <si>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</si>
  <si>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</si>
  <si>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</si>
  <si>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</si>
  <si>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</si>
  <si>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</si>
  <si>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</si>
  <si>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</si>
  <si>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</si>
  <si>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</si>
  <si>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</si>
  <si>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</si>
  <si>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</si>
  <si>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</si>
  <si>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</si>
  <si>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</si>
  <si>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</si>
  <si>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</si>
  <si>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</si>
  <si>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</si>
  <si>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</si>
  <si>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</si>
  <si>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</si>
  <si>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</si>
  <si>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</si>
  <si>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</si>
  <si>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</si>
  <si>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</si>
  <si>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</si>
  <si>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</si>
  <si>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</si>
  <si>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</si>
  <si>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</si>
  <si>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</si>
  <si>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</si>
  <si>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</si>
  <si>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</si>
  <si>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</si>
  <si>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</si>
  <si>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</si>
  <si>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</si>
  <si>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</si>
  <si>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</si>
  <si>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</si>
  <si>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</si>
  <si>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</si>
  <si>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</si>
  <si>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</si>
  <si>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</si>
  <si>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</si>
  <si>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</si>
  <si>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</si>
  <si>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</si>
  <si>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</si>
  <si>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</si>
  <si>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</si>
  <si>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</si>
  <si>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</si>
  <si>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</si>
  <si>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</si>
  <si>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</si>
  <si>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</si>
  <si>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</si>
  <si>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</si>
  <si>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</si>
  <si>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</si>
  <si>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</si>
  <si>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</si>
  <si>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</si>
  <si>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</si>
  <si>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</si>
  <si>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</si>
  <si>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</si>
  <si>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</si>
  <si>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</si>
  <si>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</si>
  <si>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</si>
  <si>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</si>
  <si>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</si>
  <si>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</si>
  <si>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</si>
  <si>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</si>
  <si>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</si>
  <si>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</si>
  <si>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</si>
  <si>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</si>
  <si>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</si>
  <si>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</si>
  <si>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</si>
  <si>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</si>
  <si>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</si>
  <si>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</si>
  <si>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</si>
  <si>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</si>
  <si>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</si>
  <si>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</si>
  <si>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</si>
  <si>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</si>
  <si>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</si>
  <si>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</si>
  <si>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</si>
  <si>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</si>
  <si>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</si>
  <si>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</si>
  <si>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</si>
  <si>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</si>
  <si>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</si>
  <si>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</si>
  <si>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</si>
  <si>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</si>
  <si>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</si>
  <si>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</si>
  <si>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</si>
  <si>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</si>
  <si>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</si>
  <si>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</si>
  <si>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</si>
  <si>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</si>
  <si>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</si>
  <si>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</si>
  <si>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</si>
  <si>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</si>
  <si>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</si>
  <si>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</si>
  <si>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</si>
  <si>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</si>
  <si>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</si>
  <si>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</si>
  <si>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</si>
  <si>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</si>
  <si>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</si>
  <si>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</si>
  <si>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</si>
  <si>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</si>
  <si>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</si>
  <si>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</si>
  <si>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</si>
  <si>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</si>
  <si>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</si>
  <si>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</si>
  <si>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</si>
  <si>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</si>
  <si>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</si>
  <si>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</si>
  <si>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</si>
  <si>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</si>
  <si>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</si>
  <si>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</si>
  <si>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</si>
  <si>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</si>
  <si>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</si>
  <si>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</si>
  <si>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</si>
  <si>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</si>
  <si>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</si>
  <si>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</si>
  <si>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</si>
  <si>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</si>
  <si>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</si>
  <si>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</si>
  <si>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</si>
  <si>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</si>
  <si>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</si>
  <si>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</si>
  <si>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</si>
  <si>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</si>
  <si>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</si>
  <si>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</si>
  <si>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</si>
  <si>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</si>
  <si>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</si>
  <si>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</si>
  <si>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</si>
  <si>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</si>
  <si>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</si>
  <si>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</si>
  <si>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</si>
  <si>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</si>
  <si>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</si>
  <si>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</si>
  <si>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</si>
  <si>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</si>
  <si>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</si>
  <si>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</si>
  <si>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</si>
  <si>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</si>
  <si>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</si>
  <si>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</si>
  <si>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</si>
  <si>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</si>
  <si>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</si>
  <si>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</si>
  <si>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</si>
  <si>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</si>
  <si>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</si>
  <si>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</si>
  <si>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</si>
  <si>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</si>
  <si>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</si>
  <si>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</si>
  <si>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</si>
  <si>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</si>
  <si>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</si>
  <si>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</si>
  <si>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</si>
  <si>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</si>
  <si>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</si>
  <si>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</si>
  <si>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</si>
  <si>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</si>
  <si>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</si>
  <si>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</si>
  <si>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</si>
  <si>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</si>
  <si>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</si>
  <si>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</si>
  <si>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</si>
  <si>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</si>
  <si>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</si>
  <si>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</si>
  <si>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</si>
  <si>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</si>
  <si>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</si>
  <si>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</si>
  <si>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</si>
  <si>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</si>
  <si>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</si>
  <si>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</si>
  <si>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</si>
  <si>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</si>
  <si>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</si>
  <si>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</si>
  <si>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</si>
  <si>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</si>
  <si>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</si>
  <si>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</si>
  <si>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</si>
  <si>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</si>
  <si>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</si>
  <si>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</si>
  <si>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</si>
  <si>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</si>
  <si>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</si>
  <si>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</si>
  <si>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</si>
  <si>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</si>
  <si>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</si>
  <si>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</si>
  <si>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</si>
  <si>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</si>
  <si>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</si>
  <si>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</si>
  <si>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</si>
  <si>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</si>
  <si>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</si>
  <si>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</si>
  <si>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</si>
  <si>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</si>
  <si>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</si>
  <si>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</si>
  <si>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</si>
  <si>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</si>
  <si>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</si>
  <si>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</si>
  <si>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</si>
  <si>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</si>
  <si>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</si>
  <si>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</si>
  <si>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</si>
  <si>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</si>
  <si>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</si>
  <si>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</si>
  <si>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</si>
  <si>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</si>
  <si>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</si>
  <si>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</si>
  <si>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</si>
  <si>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</si>
  <si>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</si>
  <si>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</si>
  <si>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</si>
  <si>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</si>
  <si>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</si>
  <si>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</si>
  <si>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</si>
  <si>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</si>
  <si>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</si>
  <si>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</si>
  <si>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</si>
  <si>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</si>
  <si>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</si>
  <si>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</si>
  <si>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</si>
  <si>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</si>
  <si>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</si>
  <si>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</si>
  <si>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</si>
  <si>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</si>
  <si>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</si>
  <si>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</si>
  <si>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</si>
  <si>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</si>
  <si>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</si>
  <si>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</si>
  <si>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</si>
  <si>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</si>
  <si>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</si>
  <si>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</si>
  <si>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</si>
  <si>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</si>
  <si>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</si>
  <si>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</si>
  <si>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</si>
  <si>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</si>
  <si>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</si>
  <si>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</si>
  <si>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</si>
  <si>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</si>
  <si>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</si>
  <si>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</si>
  <si>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</si>
  <si>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</si>
  <si>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</si>
  <si>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</si>
  <si>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</si>
  <si>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</si>
  <si>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</si>
  <si>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</si>
  <si>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</si>
  <si>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</si>
  <si>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</si>
  <si>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</si>
  <si>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</si>
  <si>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</si>
  <si>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</si>
  <si>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</si>
  <si>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</si>
  <si>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</si>
  <si>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</si>
  <si>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</si>
  <si>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</si>
  <si>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</si>
  <si>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</si>
  <si>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</si>
  <si>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</si>
  <si>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</si>
  <si>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</si>
  <si>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</si>
  <si>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</si>
  <si>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</si>
  <si>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</si>
  <si>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</si>
  <si>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</si>
  <si>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</si>
  <si>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</si>
  <si>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</si>
  <si>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</si>
  <si>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</si>
  <si>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</si>
  <si>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</si>
  <si>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</si>
  <si>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</si>
  <si>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</si>
  <si>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</si>
  <si>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</si>
  <si>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</si>
  <si>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</si>
  <si>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</si>
  <si>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</si>
  <si>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</si>
  <si>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</si>
  <si>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</si>
  <si>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</si>
  <si>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</si>
  <si>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</si>
  <si>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</si>
  <si>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</si>
  <si>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</si>
  <si>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</si>
  <si>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</si>
  <si>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</si>
  <si>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</si>
  <si>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</si>
  <si>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</si>
  <si>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</si>
  <si>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</si>
  <si>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</si>
  <si>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</si>
  <si>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</si>
  <si>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</si>
  <si>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</si>
  <si>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</si>
  <si>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</si>
  <si>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</si>
  <si>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</si>
  <si>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</si>
  <si>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</si>
  <si>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</si>
  <si>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</si>
  <si>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</si>
  <si>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</si>
  <si>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</si>
  <si>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</si>
  <si>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</si>
  <si>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</si>
  <si>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</si>
  <si>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</si>
  <si>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</si>
  <si>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</si>
  <si>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</si>
  <si>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</si>
  <si>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</si>
  <si>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</si>
  <si>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</si>
  <si>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</si>
  <si>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</si>
  <si>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</si>
  <si>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</si>
  <si>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</si>
  <si>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</si>
  <si>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</si>
  <si>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</si>
  <si>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</si>
  <si>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</si>
  <si>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</si>
  <si>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</si>
  <si>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</si>
  <si>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</si>
  <si>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</si>
  <si>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</si>
  <si>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</si>
  <si>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</si>
  <si>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</si>
  <si>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</si>
  <si>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</si>
  <si>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</si>
  <si>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</si>
  <si>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</si>
  <si>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</si>
  <si>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</si>
  <si>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</si>
  <si>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</si>
  <si>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</si>
  <si>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</si>
  <si>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</si>
  <si>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</si>
  <si>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</si>
  <si>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</si>
  <si>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</si>
  <si>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</si>
  <si>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</si>
  <si>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</si>
  <si>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</si>
  <si>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</si>
  <si>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</si>
  <si>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</si>
  <si>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</si>
  <si>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</si>
  <si>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</si>
  <si>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</si>
  <si>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</si>
  <si>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</si>
  <si>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</si>
  <si>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</si>
  <si>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</si>
  <si>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</si>
  <si>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</si>
  <si>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</si>
  <si>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</si>
  <si>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</si>
  <si>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</si>
  <si>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</si>
  <si>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</si>
  <si>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</si>
  <si>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</si>
  <si>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</si>
  <si>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</si>
  <si>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</si>
  <si>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</si>
  <si>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</si>
  <si>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</si>
  <si>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</si>
  <si>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</si>
  <si>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</si>
  <si>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</si>
  <si>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</si>
  <si>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</si>
  <si>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</si>
  <si>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</si>
  <si>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</si>
  <si>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</si>
  <si>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</si>
  <si>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</si>
  <si>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</si>
  <si>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</si>
  <si>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</si>
  <si>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</si>
  <si>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</si>
  <si>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</si>
  <si>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</si>
  <si>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</si>
  <si>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</si>
  <si>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</si>
  <si>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</si>
  <si>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</si>
  <si>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</si>
  <si>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</si>
  <si>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</si>
  <si>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</si>
  <si>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</si>
  <si>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</si>
  <si>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</si>
  <si>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</si>
  <si>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</si>
  <si>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</si>
  <si>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</si>
  <si>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</si>
  <si>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</si>
  <si>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</si>
  <si>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</si>
  <si>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</si>
  <si>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</si>
  <si>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</si>
  <si>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</si>
  <si>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</si>
  <si>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</si>
  <si>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</si>
  <si>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</si>
  <si>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</si>
  <si>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</si>
  <si>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</si>
  <si>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</si>
  <si>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</si>
  <si>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</si>
  <si>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</si>
  <si>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</si>
  <si>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</si>
  <si>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</si>
  <si>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</si>
  <si>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</si>
  <si>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</si>
  <si>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</si>
  <si>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</si>
  <si>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</si>
  <si>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</si>
  <si>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</si>
  <si>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</si>
  <si>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</si>
  <si>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</si>
  <si>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</si>
  <si>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</si>
  <si>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</si>
  <si>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</si>
  <si>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</si>
  <si>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</si>
  <si>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</si>
  <si>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</si>
  <si>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</si>
  <si>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</si>
  <si>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</si>
  <si>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</si>
  <si>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</si>
  <si>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</si>
  <si>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</si>
  <si>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</si>
  <si>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</si>
  <si>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</si>
  <si>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</si>
  <si>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</si>
  <si>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</si>
  <si>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</si>
  <si>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</si>
  <si>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</si>
  <si>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</si>
  <si>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</si>
  <si>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</si>
  <si>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</si>
  <si>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</si>
  <si>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</si>
  <si>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</si>
  <si>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</si>
  <si>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</si>
  <si>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</si>
  <si>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</si>
  <si>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</si>
  <si>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</si>
  <si>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</si>
  <si>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</si>
  <si>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</si>
  <si>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</si>
  <si>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</si>
  <si>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</si>
  <si>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</si>
  <si>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</si>
  <si>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</si>
  <si>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</si>
  <si>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</si>
  <si>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</si>
  <si>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</si>
  <si>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</si>
  <si>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</si>
  <si>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</si>
  <si>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</si>
  <si>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</si>
  <si>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</si>
  <si>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</si>
  <si>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</si>
  <si>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</si>
  <si>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</si>
  <si>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</si>
  <si>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</si>
  <si>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</si>
  <si>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</si>
  <si>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</si>
  <si>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</si>
  <si>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</si>
  <si>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</si>
  <si>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</si>
  <si>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</si>
  <si>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</si>
  <si>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</si>
  <si>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</si>
  <si>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</si>
  <si>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</si>
  <si>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</si>
  <si>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</si>
  <si>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</si>
  <si>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</si>
  <si>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</si>
  <si>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</si>
  <si>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</si>
  <si>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</si>
  <si>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</si>
  <si>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</si>
  <si>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</si>
  <si>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</si>
  <si>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</si>
  <si>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</si>
  <si>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</si>
  <si>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</si>
  <si>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</si>
  <si>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</si>
  <si>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</si>
  <si>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</si>
  <si>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</si>
  <si>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</si>
  <si>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</si>
  <si>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</si>
  <si>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</si>
  <si>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</si>
  <si>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</si>
  <si>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</si>
  <si>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</si>
  <si>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</si>
  <si>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</si>
  <si>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</si>
  <si>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</si>
  <si>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</si>
  <si>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</si>
  <si>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</si>
  <si>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</si>
  <si>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</si>
  <si>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</si>
  <si>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</si>
  <si>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</si>
  <si>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</si>
  <si>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</si>
  <si>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</si>
  <si>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</si>
  <si>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</si>
  <si>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</si>
  <si>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</si>
  <si>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</si>
  <si>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</si>
  <si>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</si>
  <si>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</si>
  <si>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</si>
  <si>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</si>
  <si>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</si>
  <si>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</si>
  <si>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</si>
  <si>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</si>
  <si>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</si>
  <si>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</si>
  <si>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</si>
  <si>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</si>
  <si>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</si>
  <si>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</si>
  <si>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</si>
  <si>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</si>
  <si>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</si>
  <si>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</si>
  <si>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</si>
  <si>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</si>
  <si>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</si>
  <si>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</si>
  <si>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</si>
  <si>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</si>
  <si>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</si>
  <si>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</si>
  <si>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</si>
  <si>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</si>
  <si>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</si>
  <si>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</si>
  <si>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</si>
  <si>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</si>
  <si>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</si>
  <si>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</si>
  <si>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</si>
  <si>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</si>
  <si>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</si>
  <si>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</si>
  <si>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</si>
  <si>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</si>
  <si>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</si>
  <si>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</si>
  <si>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</si>
  <si>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</si>
  <si>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</si>
  <si>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</si>
  <si>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</si>
  <si>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</si>
  <si>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</si>
  <si>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</si>
  <si>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</si>
  <si>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</si>
  <si>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</si>
  <si>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</si>
  <si>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</si>
  <si>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</si>
  <si>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</si>
  <si>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</si>
  <si>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</si>
  <si>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</si>
  <si>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</si>
  <si>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</si>
  <si>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</si>
  <si>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</si>
  <si>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</si>
  <si>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</si>
  <si>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</si>
  <si>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</si>
  <si>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</si>
  <si>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</si>
  <si>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</si>
  <si>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</si>
  <si>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</si>
  <si>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</si>
  <si>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</si>
  <si>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</si>
  <si>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</si>
  <si>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</si>
  <si>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</si>
  <si>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</si>
  <si>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</si>
  <si>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</si>
  <si>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</si>
  <si>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</si>
  <si>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</si>
  <si>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</si>
  <si>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</si>
  <si>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</si>
  <si>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</si>
  <si>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</si>
  <si>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</si>
  <si>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</si>
  <si>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</si>
  <si>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</si>
  <si>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</si>
  <si>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</si>
  <si>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</si>
  <si>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</si>
  <si>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</si>
  <si>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</si>
  <si>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</si>
  <si>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</si>
  <si>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</si>
  <si>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</si>
  <si>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</si>
  <si>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</si>
  <si>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</si>
  <si>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</si>
  <si>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</si>
  <si>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</si>
  <si>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</si>
  <si>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</si>
  <si>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</si>
  <si>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</si>
  <si>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</si>
  <si>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</si>
  <si>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</si>
  <si>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</si>
  <si>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</si>
  <si>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</si>
  <si>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</si>
  <si>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</si>
  <si>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</si>
  <si>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</si>
  <si>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</si>
  <si>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</si>
  <si>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</si>
  <si>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</si>
  <si>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</si>
  <si>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</si>
  <si>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</si>
  <si>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</si>
  <si>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</si>
  <si>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</si>
  <si>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</si>
  <si>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</si>
  <si>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</si>
  <si>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</si>
  <si>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</si>
  <si>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</si>
  <si>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</si>
  <si>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</si>
  <si>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</si>
  <si>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</si>
  <si>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</si>
  <si>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</si>
  <si>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</si>
  <si>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</si>
  <si>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</si>
  <si>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</si>
  <si>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</si>
  <si>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</si>
  <si>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</si>
  <si>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</si>
  <si>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</si>
  <si>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</si>
  <si>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</si>
  <si>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</si>
  <si>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</si>
  <si>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</si>
  <si>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</si>
  <si>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</si>
  <si>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</si>
  <si>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</si>
  <si>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</si>
  <si>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</si>
  <si>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</si>
  <si>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</si>
  <si>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</si>
  <si>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</si>
  <si>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</si>
  <si>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</si>
  <si>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</si>
  <si>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</si>
  <si>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</si>
  <si>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</si>
  <si>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</si>
  <si>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</si>
  <si>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</si>
  <si>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</si>
  <si>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t>
  </si>
  <si>
    <t>Row Labels</t>
  </si>
  <si>
    <t>Grand Total</t>
  </si>
  <si>
    <t>2011</t>
  </si>
  <si>
    <t>2012</t>
  </si>
  <si>
    <t>2013</t>
  </si>
  <si>
    <t>2014</t>
  </si>
  <si>
    <t>Jan</t>
  </si>
  <si>
    <t>Feb</t>
  </si>
  <si>
    <t>Mar</t>
  </si>
  <si>
    <t>Apr</t>
  </si>
  <si>
    <t>May</t>
  </si>
  <si>
    <t>Jun</t>
  </si>
  <si>
    <t>Jul</t>
  </si>
  <si>
    <t>Aug</t>
  </si>
  <si>
    <t>Sep</t>
  </si>
  <si>
    <t>Oct</t>
  </si>
  <si>
    <t>Nov</t>
  </si>
  <si>
    <t>Dec</t>
  </si>
  <si>
    <t>Sum of Sales</t>
  </si>
  <si>
    <t>Sum of Profit</t>
  </si>
  <si>
    <t>Sum of Quantity</t>
  </si>
  <si>
    <t>Count of Order ID</t>
  </si>
  <si>
    <t>Sum of Profit Margin</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</si>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</sst>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Green]\▲0.00%;[Red]\ \▼0.00%"/>
    <numFmt numFmtId="165" formatCode="\$\ 0.00,\ &quot;K&quot;"/>
    <numFmt numFmtId="166" formatCode="_-[$$-409]* #,##0.00_ ;_-[$$-409]* \-#,##0.00\ ;_-[$$-409]* &quot;-&quot;??_ ;_-@_ "/>
    <numFmt numFmtId="167" formatCode="[$$-409]#,##0.00_ ;\-[$$-409]#,##0.00\ "/>
    <numFmt numFmtId="168" formatCode="&quot;#&quot;\ 0"/>
    <numFmt numFmtId="169" formatCode="[Green]\▲0.00%;[Red]\▼0.00%"/>
  </numFmts>
  <fonts count="8" x14ac:knownFonts="1">
    <font>
      <sz val="11"/>
      <color theme="1"/>
      <name val="Calibri"/>
      <scheme val="minor"/>
    </font>
    <font>
      <sz val="11"/>
      <color theme="1"/>
      <name val="Calibri"/>
      <family val="2"/>
      <scheme val="minor"/>
    </font>
    <font>
      <sz val="12"/>
      <color rgb="FF000000"/>
      <name val="Calibri"/>
    </font>
    <font>
      <sz val="11"/>
      <color theme="1"/>
      <name val="Calibri"/>
      <scheme val="minor"/>
    </font>
    <font>
      <sz val="11"/>
      <color theme="1"/>
      <name val="Calibri"/>
    </font>
    <font>
      <sz val="11"/>
      <color theme="1"/>
      <name val="Lato"/>
    </font>
    <font>
      <sz val="11"/>
      <color theme="1"/>
      <name val="Arial"/>
      <family val="2"/>
    </font>
    <font>
      <sz val="11"/>
      <color theme="1"/>
      <name val="Lato Black"/>
      <family val="2"/>
    </font>
  </fonts>
  <fills count="2">
    <fill>
      <patternFill patternType="none"/>
    </fill>
    <fill>
      <patternFill patternType="gray125"/>
    </fill>
  </fills>
  <borders count="1">
    <border>
      <left/>
      <right/>
      <top/>
      <bottom/>
      <diagonal/>
    </border>
  </borders>
  <cellStyleXfs count="2">
    <xf numFmtId="0" fontId="0" fillId="0" borderId="0"/>
    <xf numFmtId="9" fontId="3" fillId="0" borderId="0" applyFont="0" applyFill="0" applyBorder="0" applyAlignment="0" applyProtection="0"/>
  </cellStyleXfs>
  <cellXfs count="17">
    <xf numFmtId="0" fontId="0" fillId="0" borderId="0" xfId="0"/>
    <xf numFmtId="0" fontId="2" fillId="0" borderId="0" xfId="0" applyFont="1"/>
    <xf numFmtId="0" fontId="3" fillId="0" borderId="0" xfId="0" applyFont="1"/>
    <xf numFmtId="14" fontId="4" fillId="0" borderId="0" xfId="0" applyNumberFormat="1" applyFont="1"/>
    <xf numFmtId="164" fontId="5" fillId="0" borderId="0" xfId="0" applyNumberFormat="1" applyFont="1"/>
    <xf numFmtId="0" fontId="0" fillId="0" borderId="0" xfId="0" pivotButton="1"/>
    <xf numFmtId="0" fontId="0" fillId="0" borderId="0" xfId="0" applyAlignment="1">
      <alignment horizontal="left"/>
    </xf>
    <xf numFmtId="165" fontId="0" fillId="0" borderId="0" xfId="0" applyNumberFormat="1"/>
    <xf numFmtId="0" fontId="1" fillId="0" borderId="0" xfId="0" applyFont="1"/>
    <xf numFmtId="10" fontId="0" fillId="0" borderId="0" xfId="0" applyNumberFormat="1"/>
    <xf numFmtId="166" fontId="0" fillId="0" borderId="0" xfId="0" applyNumberFormat="1"/>
    <xf numFmtId="167" fontId="0" fillId="0" borderId="0" xfId="0" applyNumberFormat="1"/>
    <xf numFmtId="168" fontId="0" fillId="0" borderId="0" xfId="0" applyNumberFormat="1"/>
    <xf numFmtId="10" fontId="0" fillId="0" borderId="0" xfId="1" applyNumberFormat="1" applyFont="1"/>
    <xf numFmtId="0" fontId="6" fillId="0" borderId="0" xfId="0" applyFont="1"/>
    <xf numFmtId="169" fontId="0" fillId="0" borderId="0" xfId="0" applyNumberFormat="1"/>
    <xf numFmtId="169" fontId="7" fillId="0" borderId="0" xfId="0" applyNumberFormat="1" applyFont="1"/>
  </cellXfs>
  <cellStyles count="2">
    <cellStyle name="Normal" xfId="0" builtinId="0"/>
    <cellStyle name="Percent" xfId="1" builtinId="5"/>
  </cellStyles>
  <dxfs count="15">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1">
    <tableStyle name="Data-style" pivot="0" count="3" xr9:uid="{00000000-0011-0000-FFFF-FFFF00000000}">
      <tableStyleElement type="headerRow" dxfId="14"/>
      <tableStyleElement type="firstRowStripe" dxfId="13"/>
      <tableStyleElement type="secondRowStripe" dxfId="1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2"/>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91BE-40CD-83E7-152E84F32730}"/>
            </c:ext>
          </c:extLst>
        </c:ser>
        <c:dLbls>
          <c:showLegendKey val="0"/>
          <c:showVal val="0"/>
          <c:showCatName val="0"/>
          <c:showSerName val="0"/>
          <c:showPercent val="0"/>
          <c:showBubbleSize val="0"/>
        </c:dLbls>
        <c:axId val="1044142319"/>
        <c:axId val="1285944927"/>
      </c:areaChar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91BE-40CD-83E7-152E84F32730}"/>
            </c:ext>
          </c:extLst>
        </c:ser>
        <c:dLbls>
          <c:showLegendKey val="0"/>
          <c:showVal val="0"/>
          <c:showCatName val="0"/>
          <c:showSerName val="0"/>
          <c:showPercent val="0"/>
          <c:showBubbleSize val="0"/>
        </c:dLbls>
        <c:gapWidth val="219"/>
        <c:overlap val="-27"/>
        <c:axId val="1285946847"/>
        <c:axId val="1285946367"/>
      </c:barChart>
      <c:catAx>
        <c:axId val="1285946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946367"/>
        <c:crosses val="autoZero"/>
        <c:auto val="1"/>
        <c:lblAlgn val="ctr"/>
        <c:lblOffset val="100"/>
        <c:noMultiLvlLbl val="0"/>
      </c:catAx>
      <c:valAx>
        <c:axId val="1285946367"/>
        <c:scaling>
          <c:orientation val="minMax"/>
        </c:scaling>
        <c:delete val="0"/>
        <c:axPos val="l"/>
        <c:majorGridlines>
          <c:spPr>
            <a:ln w="9525" cap="flat" cmpd="sng" algn="ctr">
              <a:solidFill>
                <a:schemeClr val="tx1">
                  <a:lumMod val="15000"/>
                  <a:lumOff val="85000"/>
                </a:schemeClr>
              </a:solidFill>
              <a:round/>
            </a:ln>
            <a:effectLst/>
          </c:spPr>
        </c:majorGridlines>
        <c:numFmt formatCode="\$\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946847"/>
        <c:crosses val="autoZero"/>
        <c:crossBetween val="between"/>
      </c:valAx>
      <c:valAx>
        <c:axId val="1285944927"/>
        <c:scaling>
          <c:orientation val="minMax"/>
        </c:scaling>
        <c:delete val="0"/>
        <c:axPos val="r"/>
        <c:numFmt formatCode="\$\ 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142319"/>
        <c:crosses val="max"/>
        <c:crossBetween val="between"/>
      </c:valAx>
      <c:catAx>
        <c:axId val="1044142319"/>
        <c:scaling>
          <c:orientation val="minMax"/>
        </c:scaling>
        <c:delete val="1"/>
        <c:axPos val="b"/>
        <c:numFmt formatCode="General" sourceLinked="1"/>
        <c:majorTickMark val="out"/>
        <c:minorTickMark val="none"/>
        <c:tickLblPos val="nextTo"/>
        <c:crossAx val="128594492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'Pie Chart'!$B$3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37A-4CC2-979C-8E68F576326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37A-4CC2-979C-8E68F576326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37A-4CC2-979C-8E68F576326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C06C-4FFF-98C1-0AAEEEA38639}"/>
            </c:ext>
          </c:extLst>
        </c:ser>
        <c:dLbls>
          <c:showLegendKey val="0"/>
          <c:showVal val="1"/>
          <c:showCatName val="0"/>
          <c:showSerName val="0"/>
          <c:showPercent val="0"/>
          <c:showBubbleSize val="0"/>
          <c:showLeaderLines val="1"/>
        </c:dLbls>
        <c:firstSliceAng val="0"/>
        <c:holeSize val="62"/>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accent1"/>
            </a:solidFill>
            <a:ln>
              <a:noFill/>
            </a:ln>
            <a:effectLst/>
          </c:spPr>
          <c:invertIfNegative val="0"/>
          <c:cat>
            <c:strRef>
              <c:f>'Top 5'!$A$4:$A$9</c:f>
              <c:strCache>
                <c:ptCount val="5"/>
                <c:pt idx="0">
                  <c:v>Binders</c:v>
                </c:pt>
                <c:pt idx="1">
                  <c:v>Tables</c:v>
                </c:pt>
                <c:pt idx="2">
                  <c:v>Storage</c:v>
                </c:pt>
                <c:pt idx="3">
                  <c:v>Chairs</c:v>
                </c:pt>
                <c:pt idx="4">
                  <c:v>Phones</c:v>
                </c:pt>
              </c:strCache>
            </c:strRef>
          </c:cat>
          <c:val>
            <c:numRef>
              <c:f>'Top 5'!$B$4:$B$9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32C3-42B5-8617-1DADFF934462}"/>
            </c:ext>
          </c:extLst>
        </c:ser>
        <c:dLbls>
          <c:showLegendKey val="0"/>
          <c:showVal val="0"/>
          <c:showCatName val="0"/>
          <c:showSerName val="0"/>
          <c:showPercent val="0"/>
          <c:showBubbleSize val="0"/>
        </c:dLbls>
        <c:gapWidth val="182"/>
        <c:axId val="1302910351"/>
        <c:axId val="1302913231"/>
      </c:barChart>
      <c:catAx>
        <c:axId val="13029103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2913231"/>
        <c:crosses val="autoZero"/>
        <c:auto val="1"/>
        <c:lblAlgn val="ctr"/>
        <c:lblOffset val="100"/>
        <c:noMultiLvlLbl val="0"/>
      </c:catAx>
      <c:valAx>
        <c:axId val="13029132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2910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Analysis.xlsx]KPI!PivotTable6</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DFC8-4A3E-BA88-8563CC6BEC3D}"/>
            </c:ext>
          </c:extLst>
        </c:ser>
        <c:dLbls>
          <c:showLegendKey val="0"/>
          <c:showVal val="0"/>
          <c:showCatName val="0"/>
          <c:showSerName val="0"/>
          <c:showPercent val="0"/>
          <c:showBubbleSize val="0"/>
        </c:dLbls>
        <c:smooth val="0"/>
        <c:axId val="1046872063"/>
        <c:axId val="1046866783"/>
      </c:lineChart>
      <c:catAx>
        <c:axId val="1046872063"/>
        <c:scaling>
          <c:orientation val="minMax"/>
        </c:scaling>
        <c:delete val="1"/>
        <c:axPos val="b"/>
        <c:numFmt formatCode="General" sourceLinked="1"/>
        <c:majorTickMark val="none"/>
        <c:minorTickMark val="none"/>
        <c:tickLblPos val="nextTo"/>
        <c:crossAx val="1046866783"/>
        <c:crosses val="autoZero"/>
        <c:auto val="1"/>
        <c:lblAlgn val="ctr"/>
        <c:lblOffset val="100"/>
        <c:noMultiLvlLbl val="0"/>
      </c:catAx>
      <c:valAx>
        <c:axId val="1046866783"/>
        <c:scaling>
          <c:orientation val="minMax"/>
        </c:scaling>
        <c:delete val="1"/>
        <c:axPos val="l"/>
        <c:numFmt formatCode="General" sourceLinked="1"/>
        <c:majorTickMark val="none"/>
        <c:minorTickMark val="none"/>
        <c:tickLblPos val="nextTo"/>
        <c:crossAx val="1046872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Analysis.xlsx]KPI!PivotTable7</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3EBF-40DC-AA19-C92B632D3235}"/>
            </c:ext>
          </c:extLst>
        </c:ser>
        <c:dLbls>
          <c:showLegendKey val="0"/>
          <c:showVal val="0"/>
          <c:showCatName val="0"/>
          <c:showSerName val="0"/>
          <c:showPercent val="0"/>
          <c:showBubbleSize val="0"/>
        </c:dLbls>
        <c:smooth val="0"/>
        <c:axId val="1046862943"/>
        <c:axId val="1046875903"/>
      </c:lineChart>
      <c:catAx>
        <c:axId val="1046862943"/>
        <c:scaling>
          <c:orientation val="minMax"/>
        </c:scaling>
        <c:delete val="1"/>
        <c:axPos val="b"/>
        <c:numFmt formatCode="General" sourceLinked="1"/>
        <c:majorTickMark val="none"/>
        <c:minorTickMark val="none"/>
        <c:tickLblPos val="nextTo"/>
        <c:crossAx val="1046875903"/>
        <c:crosses val="autoZero"/>
        <c:auto val="1"/>
        <c:lblAlgn val="ctr"/>
        <c:lblOffset val="100"/>
        <c:noMultiLvlLbl val="0"/>
      </c:catAx>
      <c:valAx>
        <c:axId val="1046875903"/>
        <c:scaling>
          <c:orientation val="minMax"/>
        </c:scaling>
        <c:delete val="1"/>
        <c:axPos val="l"/>
        <c:numFmt formatCode="General" sourceLinked="1"/>
        <c:majorTickMark val="none"/>
        <c:minorTickMark val="none"/>
        <c:tickLblPos val="nextTo"/>
        <c:crossAx val="1046862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Analysis.xlsx]KPI!PivotTable8</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AB45-4575-9C39-7DF24F942011}"/>
            </c:ext>
          </c:extLst>
        </c:ser>
        <c:dLbls>
          <c:showLegendKey val="0"/>
          <c:showVal val="0"/>
          <c:showCatName val="0"/>
          <c:showSerName val="0"/>
          <c:showPercent val="0"/>
          <c:showBubbleSize val="0"/>
        </c:dLbls>
        <c:smooth val="0"/>
        <c:axId val="952845055"/>
        <c:axId val="952846495"/>
      </c:lineChart>
      <c:catAx>
        <c:axId val="952845055"/>
        <c:scaling>
          <c:orientation val="minMax"/>
        </c:scaling>
        <c:delete val="1"/>
        <c:axPos val="b"/>
        <c:numFmt formatCode="General" sourceLinked="1"/>
        <c:majorTickMark val="none"/>
        <c:minorTickMark val="none"/>
        <c:tickLblPos val="nextTo"/>
        <c:crossAx val="952846495"/>
        <c:crosses val="autoZero"/>
        <c:auto val="1"/>
        <c:lblAlgn val="ctr"/>
        <c:lblOffset val="100"/>
        <c:noMultiLvlLbl val="0"/>
      </c:catAx>
      <c:valAx>
        <c:axId val="952846495"/>
        <c:scaling>
          <c:orientation val="minMax"/>
        </c:scaling>
        <c:delete val="1"/>
        <c:axPos val="l"/>
        <c:numFmt formatCode="General" sourceLinked="1"/>
        <c:majorTickMark val="none"/>
        <c:minorTickMark val="none"/>
        <c:tickLblPos val="nextTo"/>
        <c:crossAx val="952845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Analysis.xlsx]KPI!PivotTable9</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4AE7-403B-A55A-1B51B33FF55D}"/>
            </c:ext>
          </c:extLst>
        </c:ser>
        <c:dLbls>
          <c:showLegendKey val="0"/>
          <c:showVal val="0"/>
          <c:showCatName val="0"/>
          <c:showSerName val="0"/>
          <c:showPercent val="0"/>
          <c:showBubbleSize val="0"/>
        </c:dLbls>
        <c:smooth val="0"/>
        <c:axId val="985551871"/>
        <c:axId val="985550431"/>
      </c:lineChart>
      <c:catAx>
        <c:axId val="985551871"/>
        <c:scaling>
          <c:orientation val="minMax"/>
        </c:scaling>
        <c:delete val="1"/>
        <c:axPos val="b"/>
        <c:numFmt formatCode="General" sourceLinked="1"/>
        <c:majorTickMark val="none"/>
        <c:minorTickMark val="none"/>
        <c:tickLblPos val="nextTo"/>
        <c:crossAx val="985550431"/>
        <c:crosses val="autoZero"/>
        <c:auto val="1"/>
        <c:lblAlgn val="ctr"/>
        <c:lblOffset val="100"/>
        <c:noMultiLvlLbl val="0"/>
      </c:catAx>
      <c:valAx>
        <c:axId val="985550431"/>
        <c:scaling>
          <c:orientation val="minMax"/>
        </c:scaling>
        <c:delete val="1"/>
        <c:axPos val="l"/>
        <c:numFmt formatCode="General" sourceLinked="1"/>
        <c:majorTickMark val="none"/>
        <c:minorTickMark val="none"/>
        <c:tickLblPos val="nextTo"/>
        <c:crossAx val="985551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Analysis.xlsx]KPI!PivotTable11</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F507-4721-AA2E-6E4D5FF39F0D}"/>
            </c:ext>
          </c:extLst>
        </c:ser>
        <c:dLbls>
          <c:showLegendKey val="0"/>
          <c:showVal val="0"/>
          <c:showCatName val="0"/>
          <c:showSerName val="0"/>
          <c:showPercent val="0"/>
          <c:showBubbleSize val="0"/>
        </c:dLbls>
        <c:smooth val="0"/>
        <c:axId val="1004909583"/>
        <c:axId val="1004909103"/>
      </c:lineChart>
      <c:catAx>
        <c:axId val="1004909583"/>
        <c:scaling>
          <c:orientation val="minMax"/>
        </c:scaling>
        <c:delete val="1"/>
        <c:axPos val="b"/>
        <c:numFmt formatCode="General" sourceLinked="1"/>
        <c:majorTickMark val="none"/>
        <c:minorTickMark val="none"/>
        <c:tickLblPos val="nextTo"/>
        <c:crossAx val="1004909103"/>
        <c:crosses val="autoZero"/>
        <c:auto val="1"/>
        <c:lblAlgn val="ctr"/>
        <c:lblOffset val="100"/>
        <c:noMultiLvlLbl val="0"/>
      </c:catAx>
      <c:valAx>
        <c:axId val="1004909103"/>
        <c:scaling>
          <c:orientation val="minMax"/>
        </c:scaling>
        <c:delete val="1"/>
        <c:axPos val="l"/>
        <c:numFmt formatCode="General" sourceLinked="1"/>
        <c:majorTickMark val="none"/>
        <c:minorTickMark val="none"/>
        <c:tickLblPos val="nextTo"/>
        <c:crossAx val="1004909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waterfall" uniqueId="{54254C4E-A502-4780-9E9D-A12C9E6A2A75}">
          <cx:tx>
            <cx:txData>
              <cx:f>_xlchart.v1.1</cx:f>
              <cx:v>Profit</cx:v>
            </cx:txData>
          </cx:tx>
          <cx:dataLabels pos="outEnd">
            <cx:visibility seriesName="0" categoryName="0" value="1"/>
          </cx:dataLabels>
          <cx:dataId val="0"/>
          <cx:layoutPr>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plotArea>
      <cx:plotAreaRegion>
        <cx:series layoutId="regionMap" uniqueId="{AB268C68-BCC0-412D-AA05-708A248872BD}">
          <cx:tx>
            <cx:txData>
              <cx:f>_xlchart.v5.5</cx:f>
              <cx:v>Sales</cx:v>
            </cx:txData>
          </cx:tx>
          <cx:dataId val="0"/>
          <cx:layoutPr>
            <cx:geography cultureLanguage="en-US" cultureRegion="IN" attribution="Powered by Bing">
              <cx:geoCache provider="{E9337A44-BEBE-4D9F-B70C-5C5E7DAFC167}">
                <cx:binary>7H1pbxvH0u5fMfz5jtL7cnBygMwMSe3WZsfOlwEty7N3z779+lvUZnFCWwpevbhXwBGCJBLZnOp+
uqqeWrr57+vhX9fZzbp6N+SZqf91Pfz+Pmqa4l+//VZfRzf5ut7L4+vK1vZ7s3dt89/s9+/x9c1v
36p1H5vwN4Iw++06WlfNzfD+P/+GTwtv7LG9XjexNeftTTVe3NRt1tS/eG3nS+/W3/LY+HHdVPF1
g39/79nMVutv9v27G9PEzXg1Fje/v9961/t3v80/62/PfZeBaE37DcZStae14hwxgm5/8Pt3mTXh
/csORnyPM6mooA8PPV3nMPAlotwKsv72rbqpa5jL7X+fjtwSHF748P7dtW1Ns1mwENbu9/cfTdzc
fHt32aybm/r9u7i23t0bPLuR/uPl7XR/217y//x79gdYgNlfnqAyX63nXnpGxKfAbE3mnwKj9zii
XDIq74CB9X8KjNZ7CG9g0Uzf/rBtfGYr93OxdoM0G741k/8/YdnaTKArH6qb0JqHRfmfawqje5oq
oQQVdwuutwHBBO1xrkBhmHx46p2qPC/Jbgwexm3NDCZ28SbUZEtqwOP0pn93eFPVN+PD6rwCJmgP
U400p/hOScg2JpLtCak4GOh7yGZK8jKZdqPzdOzWXGGqh28SoT+y9dd1vn49eCjZk0IwQghoxFPj
pcSeYohSgsijLt1ZqDuNeYEku0F5HDhD5I/jt4lIFU/WvCYibI9oSojC915jBgzGeA8Q41pw8UAH
toB5XqCfAPMwcA7MX28SmJN1Xa+vo7a+aRrgJU+969YE/6HTZ2QPS0Ilk/TOns3YmAR0ENACqmYu
5sXy7EZnNnxrCr+/P/njTWL0R5WuTb1+RXgo21PAlhHF/M5sqW2zpskeoxpzoAF38PGHrXFv1l4g
0W6Afsxlhs0fb5MMeOss/m4rE7+mbZN7hDMhNNY7lQdjvSdAvSRm93RgG52XybQbn6djZwh5b1N7
rm6GV1UdvMcEVUzhe6Y2s2wQzlDgA1rKe0YAqvXU8Twrzm5c7ofNILn6/CYNmmeNublu4uu2eVic
V6DQeI9LjjmlfKfWSOBwVAFhIDNj9kJpduOyNXiGjnf1JtFZQmom/vaK9oyoPa45x+yeC6CZyijw
NkpSRtT9GyBD8FRlXiDQbnAeB86AWb5NEu3fZOt+Xd08rM7/XGco5F6QkoLQex4wSwVIDsZOCUYx
0IXNz0x1XiLRbmh+jJxh4y/epNKsbmwVvioJIHuCgblierefUXSPMcipMXRP0WZK8wKBdiPzOHAG
zOptuv+Db+voFdPMjO1RpZEkD9RrxpwxhkwN11QqNNOVZwXZDcf9sBkYB/6b1JKDLIuNjV8xkmGQ
OAMsIH98nweYWTCl9zCDVCdXPyzcU9/yEol+AszjXObYvE3vcmnbJnrnr1PbvKLvB31hVGDGpbzz
IPM8DUJ7hCKwcmKW0nypPLvR2R49Q+jyjWqP+RavXzWJpvcgxtRMPYT54ENm2U3gywAc5Ddvf+Ym
7XmBdqNz8DBwBszB6ds0a7Z/TZUhe0gyARUzdrfqM1Q0hYIaQgKj+9fFAyG8S84cPCPNTyC5HTXH
4236/KPXTpcpCFAYBPTyvoSJt/VEKyAFUMSEMuejkXvqZJ6XZzcmD+NmqBxdvkktOYkh6q9f17uI
PQquA3KV9yR4DgzbwxqiSigUbOvIi2TZDcqToTNcTt6m9TqCrdpep69YzaRyjxNJlOA/cmBbfoXv
ESWlpPg+4J/5lZdItBucHyNn2Bx9eaM6U9cx/FMU8cMGfoWoHzJhBML+R0r8d84MVTMCnTT3bn/m
YE42Ej0v1G6EtgbPQDp5m4bt2LZx/crMDO1p6MBAQjwU/GceB0MBByuof6I7jzMjzy8SaTdAT4bO
4Dl+m2wAPac5r9hStbVi0Ctyso7NzXPP3276+lWTG+Pg7zZl7SdE46lhFXqPYIi2gD/u3BbPirN7
S9wP25oczG3xNk3quhqztfn2eqhsWg/B3wEm20oqxZ5EGNoUHjrbgMg/pYUnL5DkZ4A8zGGOyduM
bE9vuvVrVhwgr025YKAn9+bxb1k6AVk6Dt0H6o44Am98iszz8uzG5WHcDJXTT29TU+LrKA7Xr9l6
CH0H0BOipbp3azNcFIcaHdKQcbh//W/M43mJdiNz8jiXGTYnB28Um7q2bfWarBCCWCEhE8R2tyBu
ekKAsktM7rGZkfYNsXtOop9h8zByjs3b6KPeknrj9K1pXjVPx+QetEpxrKHac/szywhhBA0hjGMi
6IwHvkCUn2DyMIetycHcrt6kuqwq8PjvriD5kD1Y+p/FUf+LbPD05mu1rtP1cyL8A0IITQ/QB0Sl
vOtyRLO+YehGgTBi04qyu5HrJRLt3iA/Rs52yOnbpIUfm3X0erhsCAi0P0Jl/b4ZZYbLbXuqhPiN
iJmLe06O3WjcjZoh8fFt6uqmH31/nRd1FL9mrwMcexCKQzz90B80M6LQkgpFKkGgC//OyM5Shi8W
azdCs+EzqE7336RZ/ZBmUF1/1U57OKWlKIPyxx0I814hDalFtOkTeqgnQsz1lLm/RKLdAP0YOcPm
w9HbxCaKX7PvAe0x6AcGCrI7ooIeLniFQhfXj1NeW7g8I81PMLkdNcfjberKxgCc3Azx9SuiAn3c
jID3x+ze/c9sGkZiD4O6aKT+FuG+RJrdqDydyQyb05M3qStnN8bUY9atX7WPG3pTlIY27nvqhea2
TMo9RZXaVBXvsnUQDT/VmZdKtRul7dEznM7eZir31FbQo+KtKwt9RK9Ioyl4HQrW6zFfNOtSkdBF
pCBdJMS9ns1I28vl2o3VfPwMrVPvTWrVxk58sVX6sKt/FnH9g3CHwNFVTdjmwN2uQBj6VaFuhYDl
3ee/5zi9QKKfIPQ4co7NlzeJzZ9xfW1NHb9ucg8OccMRVnFvzoCaPS1OQCuehIMRHLojH8F7au5e
JNJudJ4MncHz58GbhOcigmsB3h3Ur1uoYHDqjiiA4L6bW4PDeYrQJgTCkBHfnJu8/QE68RShl0q1
G6Tt0TOcLt4mTndthv8LDgnO6COoG5GHU0YzYqc21AJavyGPcIfUzNC9XK7dWM3Hz9C6fJsO6Qpo
HtzgcfOKFVlgDopBeg3dF5LmCTg4IE4ZJZvjendGb8bDXyTSboyeDJ3Bc/U2G5E+xXCE4lUZ+KYR
CROlobDxyLC3DJ7a29BzDg39Ow3eSyTaDc6PkTNsPr1N5v3nGtJxJmxe9SISCTkFDFfDqPvVn7Hu
u4tI4BTMQ0lqpjsvk2k3Pk/HzhD68/8RQj8vPDy2hPjrZr24vTDpyeU+v371dvpwjdNs6L1f30nJ
71z+wTe4VAlOGANHeLyIafMhW4zgzk9sHxp4MvBmXTe/v3e0gLNKCgvgHZTDyWYFn9nf3L4ETcx7
wDcg5cc1dNhC39n7d2YT5f3+HppdNJhO6N+E9k446QT1xnpzRgFe2RwY5ERI4JtYIAyDHqZ5ZrMR
bst5XJP739+ZNj+zsWnq39/DcYP374q7921k5ZDwxXC1CsLQOqMJ4hj2YXG9voD9Dm/H/0ej2jRB
UDpHjOHuXHGWLyZW8YM8m9KFLNraR1NHLmgmupWybFrgbtQHCqvID1PbX42pyI9oTXIPl43aT2PU
cTdIEuMZixNPChMt0ia8CAu6z9KmcwNWZR5j5lPfpmc9YY2b9qHynJRELhbJ4AU1067OTebWLEWh
W7KMXDamjNyiINKbaJifsr6rrwzVkVvLhvljW2XfkNO6o6IfE5t8p0VTujJoz0c9NheJFXxV9pwZ
lyZtfhEnU3toC1UejTLqGnco83TV0Sn2k8wMx2Mv5EEeDvkiSabmkFWBXjZ1S70ktZPwQ1jO00o4
ZHB7NgZ+NwxF7sqhpJE7IjPuT6hCC1SwwCt4yY9RpfazjFwUCEuXNhqf5Ck+MsGQ+8mgWzdUDVmk
UTq6ZamCZYOK3IMNYxfK4Motw7R34770wpRWHoCVH00NS5eSO/IwTxLhBTbI3ZbJYjmQcDD7g4Gr
DzxeD+EizabLkpvS78fokx4x+djnXBwMTHZfDLbEjepS+2ikNjgtqpGgRWahMqG90okwOupMQKdL
U9E0bRdxb5VznWYDlpNrs9aZlq2ok8ptja0nD3HLOtdhTdm4DU/Gi5IadapDjZxFr0o6uNXYlf0q
J3W1TyQfVjI3xrgxZvLDkJvmwpENatwxdvKocdVU085twpgfy7RCXoKHOF046eSkbtPpPHOTlqWn
zhjTwvGdfBjCaWWLaqqqE5tksRNlbmqVktyFD6ql9opuMJM5lIFpRPXFkoBfVFPRx6mraxs7SepW
ja2S/jxo0nxlSqtk+IHKqev6pQ4i1E4rNhVVc6HrkYziY4/aGl063ShUuHB0kuXaI2HeDmSJuFJD
DAIIy9FwAvfPjUW5LOvAtB7OEP7TqmI474dyyt0xMSVZkhgn1kudcPBjuLci8Jy2rvUiHjvnU5Ty
OPXJJPPRbUQ+nKTQxKBco8tvfArLybclCS5MFjmFB5akLNwkLaJPATdpfuokI8FeXozow9T1oltm
juwDry0ja1zcGHM4JjjatyZzFvEkaej1qh0vqyCSoUudavgzjTOdurwU9K8yYsTPwjz8UEZj+UGU
sVo0XVF4IsKmX4EA6GRCNV/kYYkWg8mm/Xg0xZmoK/NJD+XQurLEbHLZmNSZizWuDkiSBAeREsGB
KqTTu7xuZOqGzcB97OBmchE2EiCf0txNOG1GF3cRWUSobi7aTpqzUhXhSpbMjXDHP+ikC6+CrBiO
iqwg3C2dcIIsBlj5exe0ZUSvbTFWcRjd3/r3+Ot/rmwO/9yO+fHHzaWBP36Drpu72wZ/+S44cbo5
uVLP37SR5vGzwKLfS7dxQlu//M0jPjiDmc+7u7zwJy++zCEqRYGE/Nwf/jjW/MOJ3o25d4WQoYLD
bnASHs6TYGClApIk964QXgImBE4SLv5gCCrHj54QqslwwJFwqcFNSri1BUqT964Qeg/BKWEOncIc
zs8TRP+JK4Ri6LYrZHqTPMNwpxWc+IZzrmLjKp+4wjTpogRPutwfxRh9bpLGFL4oaN+6w5Rbb5BV
3iyLcjzLLJl6L4s6D2p12jMBKpZJF5vEneiEPwdxm0euManwYo36m6ERjq/gwz0V0NTNwubMKMdx
qzb7izmV8mkbF0sT6no1UhQuqkGL0YVFjPeDnPPLpOnN8TA002mW8KZ3VYumfQnmhHlBkleHcFoq
9VsbDK4js8htoqp0qRbV0VBWiStymrnOwJNVD8IRl1aiOJBTHBxYB6yZ0SE7rOr4r0SWzuc4y52r
sDTCZeVgVq0m4aIA1+0Wqi4+TEOt/HyozzsVfuNOCpMMYKY4IueMjOlS6zTyR04dNwlNs0Jh+r2o
aNy7SDfWN2hqFryIpyUpm2JZTvD0qCPngg7IjWVz0tiSui0h5zFWV0HXnuBAGzcazGVfTvh46IvE
zVLTuUT1m3/lx3bMj5kqPgd5Q7wJN8NhOoZ/aTAmorSdm1F6no7pXyXvEldaezkkzvQlzQzyCxpF
fqqKdtmisfPi2HiwBa8GGiwCmQg3DcRGhNIVHD5alwNdyUmiDzR1nGXTpfYyrHX2yY4t+4QHalbU
ZIVXhgFdCqwG1zRAQCKUf6+n4gxI4LQfMOewYWO5tgxXV4UGKhTFAaEeLTLwkKQ4y3q+H6hJuYo3
5Yexi6rPLFVXoo7tyg5VvML1GB6LIJWLSWq8r0uhFlWmPmZT4ZQuo/3HkAXhIcttLT0Z1vk50UF7
7aCyMp4sET1vSEZP87iMsN+TaFCujcppkUXmkjp4WNDKVJFPLL2os0YvaxUYn9IIOAZojpvEXexH
mdN5XT6UelWVtEgPwgJjN4xH6yaYK7dRnbCnBA/tURg6TbvsK4d/lKyPj1gu0F8MJu7XYxN7eZyQ
2OewlnaJVRVULh1GdNSPJW8ObIK4y3nSjN8dwydnpSprg++jlv1JRiqgWqFh6SKTMa1cnIVekSf4
8r+G/uc3zv4w2gQOwIBt/LmlP9tRMtxEE/cDH8w93AagN2doBcS4anP7zKO5hxQelNMhf0cEEZuL
H8GoP0Q+ZA/+JKBuSCiY6NvG8gd7D0l0CFaExAoujITAif0Te09u7fmT0AfuXYFLJKCAjAj4Iyzg
47bsfZbTesoLNO5zadLRb7GNsc+znp6SYLB6oUmCqZfncZUv+0aU2gXuWh0wZTFaTmXVJ16UIQfY
ct1k3I80F45bp2HrV/q66JrgQy/EeJSPGPksbgfsTrni2M2dul4keGT+JDJSuA6tsbOQ01g0LokC
TBZVEk0rBxP7qarHCihaGZ1uHNdCOtP0MSAOjV2WyWhRaVQkC2hTKS/DtALyj0pdKh8PSK6nhArj
pdhGiWvhQlQww4VOfWCogd9GZj8GJ3DjYBxe95MTnwww5jMfbdL62tHsOMqzIHGxrBGwNqqBr7U8
JAvr9PxMqzA76qhOPsQ2ak66vnZWOEgmL0ABy1zbdMNC9UG6TGSYdBCLpKE3DOBInUrUbpbnenB1
ESC3yzj9qCpYZuzIFB5BInRoRNgujBRsn5AyXBANK89ihg/7SednjUPFshFTfo6mzJ4lrao+RAEk
Kt0OpeaQS1J4iZoCL+0juSQQ9DZepfITI3GIFqMUfeRWaTElnuHoTyxlc9xa9rnmYXOJ69ooMDWB
znziJGHh5q1KV6Zq6achS8kyaala5UUIYWo3BcEJs2nsg9NOvdya6YTzrr6QwqpkIUTAD6nTo++1
I8yC5fhCdme5zoxf96xcsRCdsbaNrVdbQk+xU7df8FiEH6ucDh+6OuGezsXCqVXj8Tx1XBk1OXiZ
ITvUWRUc6yIx5xw17CRl5M+4Z8JPLfCAUbTj0oAjuhxbXi6Ew/P9HuUesrjx0jRJLoK2RB9ap5Z+
MLD+IBR2lSZULXLW917UIusHk81jV3c22E90wCHOy9Pvuu+vwSE7S8tYYN2oyfAFbPLQrYehPKgn
nLtTpukCism9n1LCfGH4uYXd5sEx+yOLgsjNVSl8J6o/T3nM3WmQzjKC/LHLRwVS1hH3wjYMXNzi
+DDrIuczdGWHB0UWlRc8K4qTETIph1LVpZ840bio8NB5GauiU9qVsG9g2/buIEayKsYogMA0goge
sSD1CtHyhcJ8uBj7hrtdGDMbrgTLxxB/VEE2xMta454WLscTE62f9FEYqYteDJkovNHRqr0kJOX9
Ja/hdkcGAVEa4U+YwV5YIJ7ER6JC8rxRURD9ObApb9wWJxldGm2d2M1EPMLzu/hUq5H8qWlhkZsl
uOq8KqBRtWDYOvzzoKlJDnpLosLN7JTAbBI0MbOqgKt1l10cs/6ySeOWFy5414SephR1yZc0barJ
+FOXGgjOI14TbyyEnvyuJgNYtjYOwy85jsPMSyIcAz6OzWF79naEOG2ccAgsLh5g+qofZehniVFq
Uea0ScP9sVHsS2tN31zLVONUfIE10i3Qq7axh3FjKAe+E6QNxPgG2MlBgix3gLihtgmuTNqK0UMl
1Ak80lQkAMUCpvFfT/0STw2NgL9MUW7d0PbDwd8Ne3DTGEIvyAIKuLNU0M0dcY9uWlI4LAtBF4Ir
fRgo6SZg++GmYZeDU4cLsu68+2NYBq0/ED5BLAf5TjgxAWc1/4mbhoudZmEZXI8GfQ/gpIFKQGck
mYVlHJItWti4gyRFiH0Sxdkimoz2eNN8HkX6VYEGuIWF4MK0g/bSBFzMMIzpocJp4aFGXalOpYdO
1qQnQ5sdd4rVrnTEKSkr6oIDN65MOu0BlR8gtjLTktEc+eUm7IlUqZeFdmJPi1Z7UpPzIuiQj6LA
uAlT6QKXcnBDDM90QtRBnsrAM1GJ/CStP3eZvmp5bN2ysMQTPPkqIEfiZzm8PcVT59lOVgdFV32G
fGrhTbyjbjJxZ5EH8hP4jouE4q9dBY8XvPicWbiOM2yoO1gZQ2aVnONI1S4xMB9RDM0CVeVngRPt
NpU0bu/A9CDNSzxIryG/c+RBVakDiMyaRVDD0nQ6WIRNTt0pSb+T1BlcIWApraog6VvCh2YdLAFL
w48wBVgGpA5yOAjjBxW8q0MgQ1cwZxEFpHbbiNj9hFXF0mZh5otSwKspO4dsUrPYjExYoNxYtxAj
E2HccIQlKDIKEWGDp/PQZucamtQWWQ2PzMKJH3EG0aDpKVm0JQhEC5FCKjr8mNZAHgLZKl9b832E
RN1+SSvi8WBM/T4dSejqLLwOMgfDOugr6HhuFrfRWY0SYGx5AgA3CkIf1BGvSnR9FaggPS4hbPQK
J5uWxQTxda9g9WgND+25hHy3c3W7SeJyVP7IytovJOwDPNLzvFOxVyF91YOB90gK/8oRP+9iECpM
UnYAaTS9xAmk0m2YD4dSQ763Kza7qIH3wpGw07jGqV/amizkJk0gAjHAMsHGarO88CAHcAr7+fug
U+rCsWjlZn38FbpRAfsJfksCMMAddozfN6r2ZGdhzIZi1bhQPpHFdILKWntVXX2+xTsPlQHqBduq
6WG+YQRbRmrIFdgSsuytUNkhwuF3UHLY1QLeqyLYnUrCVrEbXQjLZvyYRfCrUMlXChzRBc1Tblek
8WkLywXn4K7GCZDvS9ATCRnHw17l00kkQTu0rD/LFD5QSEBYtbCZFGjj7WKYApSid+CtRZp/zW1P
FgGS5WFGIKsIjrzwsrQODkej8UVeJ4VHij5xe0gte7QpiuWUE2DPQIT8vGKwpKgDGcKoPlK1M6xC
QfAxLYPYK5sJcu4SlHLs6XHcJ8Y1rYVdZuDFoTfpCQTkyKcIDAFkbrIF5BWyBQI9QVkXn3cRP71V
L5pM0z7CLVkMLFOQhIHQ37aJdVEOcLNIp4dhhMxqQDRddHijhqmy3i22Tg7TdwJzLDpI3YQYtoAp
Su3RHtbmdpdPMp2WkNTWqzqEYHfMM70UNMr83oFkw+0G2OxwUPHzmE2QgxjBjOkO9JtNetq/hblp
ewp6ANtoSEmz6BIcrIuYO/s8gqlODjzLtNjZDzQF68Xjr/EI/9Pj9HuYgnzQzwR2xQFtBjIACW6D
g0NUteZYxmg45QNfqT756kD8D8knSFMFKdlE5aAR7YSc/ZCDntqJ42OotOilFLDJTE7NsVNreLoB
8yWTHK60AeOAJ6gGDGylo6x2kTPAh+G+81hNhQelAepXFa/dEmKwg15AIkqaTvlDnKN94Bt04WQh
GMUQg3HrAToIJ/QqaMl5BBW21YTNuCoaMCYF6yAgKWHaQQci9C0GLZKF3c8VWLBcZvTONhE9kMWt
0nax6DwnhLwYbqIzXsGWqDg7J2MyrkTgKJc3duN2ethM5VAsaxEDfjZDflQiSNwJNpy2Egg047A0
kA/3btca4uLUT3P4yBYDrsyIdMGGpvYd6MZ0M8ahgJU5wRnBU+4LW2YrFZTfSwl/zttkAUoPHDAG
e8KcLF7iqrpWyOEL4+DQs6X8lFsoIaVOdOb07am0TeLSXoWHYzyEietkdYZ9CBXQgqQ9cFEzOMB6
p2z6K+VZ3rnwjQxMLOCehtpxp6lKvpLEDj4uEs29GJErHqaZXytIyZ2MYd0exj0CCCkKgL4HIWbt
IkFl4kY2bs6ikIkgdAWkaeSyqocu8ca02RBPXdVQbYwK7ImydA6LoF07jbXfat1dsxhZKI7RIf0O
5SNnEmAlpqn2wPz3+42p7FLn6aALt3JK6hVJBTqfsM7xQ3BFPsEqONG9nZxlRk1fn0J5UckDo1md
7zfj1Difx5B1EO+EXXYcRJo2blVlWHjlmJbxKe8EGRchMYFzYSAGPIykgCNHjzmTHbVXYGpPK6+3
177CbcpUCIkEVIeBdz1NN2faIROzVbsv43FcVVP0PU7BuUDZ7KqtLIVtBVrHYtjpv34uVJX//lyo
bSMCWRY4cjzjU3qEXK1uinYf97fGDnSQxuk300NpbSjS779+GmTu//40KbDY3BqJoOFke5ZTHzos
nky7n42wQTZMQKeBswidGt3N6791mbtGheunX6r00Jt4m3XbMObHjfe3NoXZlwD9iALIZtx9ECDE
ngaaDRevwX68LcE8BAHQvLXpI4Imrx/9C/cxALRMUvienPuo4UeLAoY7ISiBBJ/GcD5Tw2Xt/yQA
oNtlmU3HBDTDaIEpkQK+vIds9OhJWSbDSWVwn/IbhYOm1QtSMKBpHiq6ePrEeVuka6ii8BqyHmMN
SbWGDDwaPMcG6GtoKmYcz5IhlYc64mPrp9ox5X4PJeT6JON54YyuTQdefOVpkwzWd4TIEuqFUjJ8
IwfI8F9k0SCztVK8CK5pTktxGoq4BKIKIXUNorACvMIHqJhDocYPMw7pJdf2PM+PsRxLEDnMczwe
EXB8yXen7iyMeQLpDluy6dL4kcpkAjSLMMgvss2ZC1guQPbpGkmcx20kInUT9NYk5X6Ts4ztZ6yr
K7k/1WET994UF3Cff4aCmATLXz9+EyNuP39zOh5yOmDOACkQZvv5kGpUkBYR8bcEpzQFXmkphxy9
1sQpk2U19GHV+FXUhCyCHgFnKsxZz+gIsQmUg0VPDxsRmTp1LZSAKnwKXbwlvPZrIbftHpzNgrvp
4TpUaIiDDvnNttyWcYhih0QVdb4JyKUg4oeTDGW5zBRrKDjAqhECnB8KGmjXfVS357HZPBeqnpLA
cdhNQ8/8uUU7Wmkdqr6FQOBqAZFTkdWfIxYQE7p9ErfxBxPAV9k1bhRZODTr/vrxEKM/hQYeLyFy
hlAd+AUcupWbZXmiPiHvYgcNEf0GxUEg3B7vkeBrUCQHqixTLLPT2MEWn9C0HNvLtEZogq4aiLJh
UX4tybYrAAAgdw+9S1DkhQID4XOHB+4MJWNqgutAT4ZXK1sWeTAunCCv9bgaVTUAKr9+5N8nD9ec
CDhRCXdFbXqKZ94nklGQJSOqvjHRg5YvRywmnC551bc1W8QqYOKvqoVVL91awAnZvyxUAyu96GKL
iv6ZjYBnlgwWQCPo6tooKlykDNcmzqDQU8J10ThfocdG5s7+0AA1gqzoYCP4zry2T9jEvDiH/pLC
HTShIBWPUdRe5oVIRg+oXWUudR7llfFLbitykUPVuf766zXb5iWbUgjcScsQ3KkAXykA2jKzJW0f
qAqV0/B1qJoKNgFqUwSLhYaecscdKto5lwWB4ACUpunt5j9xEbb/dLGgIiPh2yYQNKkyKP3PxVBA
9JuxFvarySCb6HgJWK+pd7sRNSM/okB/03UdtvBtLXnCDVjUqsgrzPeVkzhd6pYQnt5a/jGCUSae
su6IDWlh82fMCp7vMShjQY8tlKUUAYSFmPmngfam0GaiX+uACAeaxpq6yNqzcmriwnh9OZYgnCPz
Dl6zY5nb0VfpNDqXfVEEB7WusiT08mlCUCqKSujGg9YeJILGazlysguR63DKPUL1ACYRqhIjNodo
0hl8ahoHfVk+o6YbfH/4kv9L2Jk116lzW/sXUQVIdLewWvexY79Jbqg4yaERQg2o49d/g3if+s7O
W7X3TVbFa9kLhJDmnOMZExT1UAxE7riHA7hh8P+/z1IXNj/oLWOXYo40y5qC84J8yzXrMe3+ear9
91fRGI2IEIjSFD0R/7zGvE15MF3eXT6WI5uxfTr5FJXnf1t8EqiN/+e0dr4SWAcqhTi5LMczGf5Y
B3G/zcrOVn4rMpFBXUEomuEGa1tTVbpJtiLChtWi+r3vCZOheM/8XiRl0pZ4y7uV5OqEdPrflyn6
596E7iUIsTJIoimcdv812ZlnC297Ib9JjbVBHcnCSnqfJj0JgCtNwEWuWjttb7z3IRQot2mn+gbb
mMufwYC10UVzOm5vGuBY/lAO+R72eGpRMjgzk+2TTiykwo0RbJHZZ6lHtr1tU84cq+Np2rfiAXMK
007MVY8fEpBR21sJsg4zkoDow8uyxd1aHmS2kOWUF2afkcx3A8Im9fvrIQxGAYSK8CP+hEBIhCMf
onmPeFYJHeu7X/JZyVNldWJfKEHZ9k5rBvF/mrgGRRp1LfeXjiJk+DqXc0vfbIzaFj8WZYfoyapZ
IPD652n458aE0S9gqkcndQoGiSR/TA3SBlSWKzl9g4i16A4TMC7kUjsxiulKjHJY/v75G/9cY9O9
wTFy0D3WRkTy5zcuOl56x4n7SjazT0Zn6L6op0vBMP1yq7L8WzuSDZPQpWZduvvfRJX+l7Vr56r+
dlOQIs8BW4Kv+l1gJ3+c+UaAuABh5m+czhyV5VWYLPolVK+wxvZsmZOjbgsxPNml7LCOyj4T3XEn
Vq2o0ebUTYA0007dTm2Zv3gCGiXUi0ty+7yWUYxCW7Z5cYtJFPf1LsUNsqYtKCwsYX2MeShsj5jp
2o5s3dczi7Zmj/ujCGWoCdPE2/M/D/yfqzWAaiS+6DyS/n4cLmCzv69uLG/72amleLVmjhGaZ1qn
CM3tts9bitCRXvoEaKaqPasIXrr1d7we5XKf0sSgztO+tD7fp3Sqho3ryyBTsi/8alvi5KRQNl+G
85YFhruudXzPFBIonLg7C0DS7b/M3j9WNqybiPrRyBxsd4w8KftzMs3x2rejl9WPeASh8Y0SjR06
zVmG7VoT3qUX60o7QwPmVKdFXegJ86yetjhZmhWScvE6gmaNXv5lqD/Sjv+zlSDgxeL+u4X6HoTi
uat/H2zoIDOkin5BdSON++WYZn6PvA3arxoBNGpG8NaIpZNuqWrebn2SAx7u1oTfIkEDFoJSFpOr
J3cp9fMYP/E26zpxCcoh/nlowQQnPjRtioXo66IUBy6gx5TO6sgns6UrZO84X/ih1Fk8THfEJ4Lk
T9XHKs/y0kbksZ15okDVdr2tkB4amw9JVccj0pKL2vJi4IcpGiVuz2myGfaKIsKv9TXjrsBLN4kS
t2keGMLHtNK9ubLfo+l6nu4qfuQDJoezaYSQT6B8Pz3MqcFwJ8gkTfFAlmnfiKIx3UMqiUAA1y2W
ZbINNVtWnmz1vOhqHgAjFtNoamAqBIeRqxXF4Dr2Hpe7Gjv8i/XWYXw3VSrdngpliboWccRy1D1L
ga9ExWwk9ibGHB66ZvIcrW7Pk1fTOL0SFK4r8pCHtaLyOuZxlNqbbLEaizwwa4bbv3JhIerQM8Mr
++xGX5AZWG6/lmJHlkUH0qBW8P1n6ROoDVm4Y6fguFSfs1DZTXyO47Cvc23CUJ16EOviRP55kADk
ugPmOULnU69VAuMAT8pF/08oUrWUN1nuXfoN8j206AfKXSs/zVU1svQ4zksUT6grxbkH57FCsEuP
s4AroTw4n2467KVkKWyjMN2zsglA9t0dq5Z12WqEXm7YuYFSY7ccABWfaTyt7j2POQv9oaWtBKPO
i5nrLzPwfFgM4PWAVtLgvt+vmkLs1+V3JR8KJLpzP+WpAS0H7T9rOEAJXKAwr3v88DE1pgEekW9z
MbE8PusK2Z+srY5zntR66USBw0gZS2vHIlt9RgAuyhc5V9F0AjHRZXXfdUAQwpCNhzC49jxQSy5D
TLYr195ejO7Ec6FzaH5V1j8UwzrFjaJWf24xqS+0ywRq6zTt30ctpy9dPIiDr5J2qktocWcwW0Xj
0jm7LWX8TTDcjrOT+V3uBnkoaN/j6saRBtbj6XEUg3ncxgmVXMzc9ViGGKQpW3L+o5egJcBG3Goa
dbfcLpD5FuobJF3dxQpTAZZy5adC9goxrBx+DotqD1MvuzrQeT5kbaVuyi3lp9DOiA1mmQErYmWY
GzrOxcnhT17LKPTv2gtzTkF7/FQVm87MJ9NWh2rMTj0whBdJ83SDngj9C5iV6F6d38rvE5BCKBuG
Q7JLh2OcrvENjat+qEUUkTu6ZttJrwv8lGPRfkJVfUBuvpLqZ8JRM66LRCbPNh374STDHB2Tha/P
i6XrdV8KADd6c0MWHUDNc1c2bQH7QPllsGkVrohLzY8lpWNyFEauukEJvw+1xUNcfpVrVvBD1Eb6
hlcIUg80WcdP3hLWZIjgboHGJ6ppy158j8dF3nm0zLtd8mSfoW2276yddTdeG38fF8xeSy6im4GR
Pj2UWP1+Js6RGdX8MgEkjBraVyeV+6WiyDfwH2zfl2WEJaRqJUplqLRj5vaTBDucoEh9kJtj/iY3
neqA5MvhISQFFmIuQUI5MpEbWNkmeaO90qdUmvQWMoKvR5K9ZS78iE3bPtAEt49dzHrggFGHGg4b
WxyAnJEjLdb5QfZUfw3S29MYI+jpoCoyRMasKYYOYkdkCP2OeEXUJJ1mELEQttKYr598MrNPSx9W
1rB17V53c8IXDVNOWsNyAENRokEOjzg+7MNwGjDceL7fGupL91SlSz8182bH7yOX267i8zc8x0fB
bWSTT5Wg5VWmumyMjtsbOsz0+1Lm/m7cAO8AO6AGX9qudWsi1QTgS3d5GQkQPwmrvusIcMWhVBJS
SDYu6il3OaC4VOV5U8FucVlB5z0hJ0XE73r9mopZni1IwfMobf5dk/bVjdv4uim+lWclaahHxbtf
AQNy7tfCmCMcJuEFKmDW1pqqcJuwbq3j3tprXjF5VkUF4rArluq1mtfqnXhJPo+6Fe92s9svgwl+
sNBB7ynCzXOMneKgvFpfOBFRnbnZ3kV6Yd+2WEBenJIWVQiz0Yc+xBR7mceKFI9DGWHXZvmlQIDX
yGUezywz+hV1DILjt+lNEs/kNOZk+TrJVj1Vc68vSZiqF871dtstozr6AktuPc58eJhpvN5oQ90T
dEH9WZcl/UGYxeKQqmAfaOC4eRRxjwlZza3XhbsOzhMB5bWcz23OKZS3HNVEhzXvukWg5dq215+2
tOxfS6zbX9VWrp+x4XcX3GzF/ZZEK/L1fDhNwN0gB08AEleweodyCzPBfNfzaesi8cRY2T91XkjV
IF+IT2BA1Ve5GtrVbbZtd7qi5hZJORwsERefOwJiEWs2B1pdsPKSCN8BmtjoY2k7cu6Njn5GbYp6
y13I6DYAQuEeSM2hMJKX5R3LiC2gv6LRyLTWE5DJOxfJ7qmCZPgQ0TC/Tav+jt8BhbcOydvCEcGM
phgffDWi1JhJgHSVkOk3E7Vmtyy4+B4JoHkdUmvVuQcOTpuqT4pbMH26PFUxn6sb3pfyIPwCp47l
vTuU1cYLgClrZWtO2vlBQL1JbkOkCox1HrtVA5+wbjolXifuOlPFH4mn0adiriCG5l734thXUj+P
3WA5oHUR+ls+MDEcIj1nqP61bRKdC7ss23MoAVz25z30iA9A78UkGEZNuI7dMFQX4R9MCkQu4CJN
a+/ZZMalISbpPrtiE6ER8ZTfoTTVAnLfbWO3KzLu9S0b+q3UWEe0XLMcgVM3I9m82DUvbrLUx/P4
eSOhTW0dvIorc5NisYuvJe1tOCsIt/rQ2yUzL1XUMUAHaTdVGupj202siWjlXwaCXAoIL50+iZBE
29nlJIwNAIY0vnPV6Ocm1Sou7osJy+kBxSCYt+ZtuBlT8PDw0bObNQp+GR+nEAHfIxj+OYZPEAgz
Z3vuDksTf1xXOpYrSM8R+DC4hUXgfoBhTjUmCSkHS2im/g6EBXwMfJZ+a7bVK3gfedhekLWP7DIP
NBPHzmXung2QhOBEHPyFdJAND1AN+wLl0FEnV9ZpyWoJpiPUqfPhc76m60OUVb5o+NjuIBXdfYkh
dPlbIiP901YITYiWgDAB7Cfk2MGuZYDn5L6PRLMue4HCgWbNn0NERYHAzJRhmBqspCs+IOJoQCMx
LEKqzI89XFx11qnEV0fGiwTIs0y9yLL7JLK5eR3LmQNSVSX93ln7bdv67rXr5beuktlYI03gL84V
4xGEjz7H2DxiLBK5fgGyvt1OIZ0e4E8xJ1gtYBBUcpN1gZIksF+e8Rc9TzmgA3hxTDlQrK925T/W
rt1OhZgmODN9C0wF+0qT+MWpw4bNhj5VS09eCqSV+jDYEtBr2mPC1KiSuJ+JkOyTVPNSHheQrXeL
mMWLAT7eHY3vLGwrM++KGnbG6srFqA7prKYTU232MrM4OVZrL25Zm0X3KfP0NpUgE0S3xA2rkBYd
0rRFmy9TmPPm03Sq4wKb8CGurFqOMoEtA1Ult16ldi1Mjy72jWLd2NB8sbKuEt5CKUOZzFyXHCd3
DCJKXrYWD0wF4TWpM5hbe9C4KV29BaYfsMtj8x9ykADDiPgCh9A+Y9cZTgYsYWNmuBDHoUu+oeGh
P3mWVGcRV/xUyGJ8isZYw0eS91/imb9OI+oDHRK3U5G241dwP6uoMyLEVyAF+sakBIhMq/1YNgNq
czetTHHSXdye6AAGGOVF8jgiLbmxLhl+sJ4U3xgwhC8sIe4O3A05ZFKJKwldeBPFlLJ9TfMSduBY
3edtSxC3YnHcJyH9Qdlefgwz33dtny7vwpbRcATDC7PoyJGyXOds3sltPfj1sE6bQCJQuDFpyIR1
pM6jYczuJ7mk733fr6xOJxxDPYLYLxuGv9vMeY450QcJo3Vu0uKAFN5OGrEW6264FOt/JLK2vmGS
kPgbNl6n6yqC7ekSrSw/rHKMLoPK0td8pP0JJCEz9RAi+Zhlfnw3tpTYHpB5noRp07kWbUbulqzU
txKw71TrDiHNnV+MfAcU5IdmoRqB7WAn/2NdA+4V3JTI04zMCP1pXYU34ay0x3m05AYlZ1AebvAb
gnkUE3/hGUW2PXEQ6rc0IH+rI4Qj62GCrTw7Roqjvg0Tefa2LtP0tYARF3gTWQ5AL1X8YFyRvKzI
8qpTuyKGq/PV9dPZIai6weo3u6NXPSwMylcIPfW2ROKB9C6JGtPu9ZkA2E4etbRQ09QiMYka2vN+
pMyeOpuDqOIMzm0Eafq4p7G2aYMaUsTUgL22L/NiZvaYisQtB2QVLcOSBtx0k41OTDeFcxSn40wf
c0PAL7BEDeT7hGJiNDc2Kv3YnvCEdObje9aLHBwQsm1PZW22ni+mKbDhZuHQJ9i34G6AckHDYbah
5ew2lHB/xc0CdC6B+cuiHg+0E5JGZU7aSDV86ToGTP3gcKsUFss3IbOurVciX08dYrX5anoTwWOm
ANVkx56xgc/HTIWEvbRxGhX2LKMRhPZBBxrFI8wSkuE60EgsA0hMY2bnLSQdnP4vHqH/JcZxGedw
qGTvsy8ZUtz+BUZAKKMREProZZ0qlBmiNGm9vEVbkRiZcIZ1HJkw7sOt+AkDWuxzeLujDfebSoB5
fTXS9RG8gmDLtwiZbTu6HFsEluP1zfQoKJR3KwJK/xCPVRxoYwAUKXbewBnhamHLg6P/nYDMtRz2
nNWE+ZYYnN5WD2JO0wVw7EJ4+0JWuAvzI1ipfiA3sTEqiPZAhhUxDnKHTp2kLEesx2CMDsCcuvu0
R9ZQt7LCihmqAUFUSc/DCqd1kKee2pSooZkRjUyOHrvZU7DH0jkqKtQOZlHebQj9ymMbTXmLQqht
K2nqhKqKHouwEXrWqeZvsjTTa7SJBfYeAdCipgb3zjHJe/4znhmiLCg9vWZHkS9Vf7A6nYF+bnBJ
foI4bsJvRemmGjr7lKFmeiHKDHfwU5CGpbm5h5Mo8KMkfL3CGR+fCeiIlxGUVHFVCOHQc2CWgdZ+
dgxGgjVOm9WX0oEAjS37Cdi1ZVhaKW/rHPuoOaxkC8/LEDmPACGajohAkSG2o8yys87pyg8tL/17
tLU+yDrpnEqeSzaw7ACj+/wDJGyh62VEG4h43iK0V4g1LOZHhBN6uZg+Y/ZnF/m94oKIOp2bjfXd
CUyCbaMTNxBxXk2qqhleIirEkYZ4uSSLKL5OdqIoWBZt2okGBcUhQ4ZahOWBl3lsDmhuYdYvy+Z0
h4sjYUxt5qRSFgFSkqK7BYpbDyAlKa+pQhx+7+XOezsCN2XB8ukm6hYBgcNkEBJL+yB5UE0aQHGW
c1YBuovW/gyNDhem8F1UE1+qi5KTGhuDgtn7NlqNudFWn0wUC5znJuEElf4p4GIfaNWW1XE0wv2K
xj0oYKPs7iIsw8s3JJeu/wQMUu9RF0mHCyKY/EbTAjQmlkgSzsTS8Vk40t57HnU/Ow2nEKwam7+g
d4dBZWTbBl/LIXavpc/Mk9MwJz9IIBvQDwousJoWMOp6llXPu8utOFSjcNcERYvh4Eg3/McRCmYm
Ywu9zBSYtHI6e1FtJ05rOsdfcr0kdVX47dBr9JSgcM6FGlp/eAA/BBdnahZgp/U0QzapBltZ2Io0
GhosMzzDddc6kPWugjnZaWTDjZyLgKYH+7OEa1i+h+XQWWKx9EZQwYZ6lWjdUZNuAY3czWG5J0aa
uy5NAHzGWSeL07hO8rPzxZqcwjrjLDnLi29wApVdzRGAP6poj3iXkoJeRkwdhjpnbQUhGHBff8CG
PjqUhax72jgqAPWWS5kfmd3GsEO/w3FTHr/TZdly7XzM5cES+T9wKM3HtF18AxNR+FpgtbC3Hiyi
PEzKls9LpleDr8syhYRgQBWIp+KeTG16W/YTK96rqA281rBR3UZRn76HaWA3PpLLEwHN3CRDmX6H
Amzm47wUVWiGDA02msLRASYeh6YJ9aTLtT2afignrL+aTLdjkoYMhjiXvUVtL/0DKlfgxDUV6Bcx
SZ58Haq5CzWXiX4QbbXAReiygKSgSqF1qTbO+JEnY/+ZZV67BvsmojrE54eeaFXu45Y/OuJQhiYp
+oSU8E1+UUEnXW3N9JUsXHxB5ww4wvD44+dixW1TVp3FlJ/01w4mhg6xlY+aCJHHvTaQshfUXb7N
nYmuesRNfdADKx7X3Uy0ZgoKoC7YHeoCxSVq4/INFeOhwDTo8neZbgSgdbw8WzQruTI8cDFtRlu6
PVqL+TWrZpR4imUpLwvp5/ywVRECJz5U/jxnqZ2eQYYNB43i1kFjqtNGkcwcEb6gH0sQ/YmPLvnS
t8F/qdo1qeViYmBCwHZ5ObUw8oHppRldX0uE++eEtsm76Cz7AjdIyOCxx8BBCPoCJba89yoazvDH
4a4rzXfBxfokTRzaulxFnOA+2J6qLmKIaBLKz9gP9Iw0YyEHtCy5RRUtunMq1f8ZUew4lB6JikKL
n632fSLeonKiL2NPKG8oqvpXKeckg//aTYyQH8Gg+q+PTKIepN+xQTFuDxDZoG1/QUYruHzWdBE0
e1zHXmGVX9CnVwHPUmD9IIH7MHIFrWGURDzSEHY4x6VQ8NIDETGYlWtsdhfFtWwhCr+2g3fZj2yG
FfIyipKv6EpAdbzuLQ8y6jQWL1bl30ARADgaq2TIAcGvKtkQNpZxgHWC5Tr2VxM8qph1DnrvhPZA
rvyWz7CqrPDOoOnMhHUsg2J4QJw3c1RJQ951R6VoJ+zVsx02PvkA7g83DZ4UQjPo3L0Uv2IVhWI5
5CjrF91xkS6wvq+3AW7Z9SC7NoG4gTmoIIN0Y7fF6pMlJRx2p4H4XOs3ARurHQ9uy0rkfRCSBz8+
jKNYjICPMy/zBJ1+iFnUu2GbTUKNvyKH0DhBEZLVm+yxMsD7j6y4alCx3s+E5l1cTee+87ZQ/zHo
UIJGJUNbMryHDm5F7m+jdUHCfDuGpZ3yxoOrLezpn+W5vyODUA0B5caQDnc6DE3lf9uu/g8XhlJZ
ucZ9N//iQu6Chh0yibSHZLOG3L0UPTW6WW3so7TphxES3b8cwN+15/0AKNhn4Cb7s6iAPfwhDg5Z
gDLdDcVP9nEAHPME84+zasKMiwR0sX9RStM/GJASBBxkUoigGbpuob3kH1+JlkR8E+OcvpZrT0Ah
rOhtgSsPSzGsin8RD+juFKDitr3fYYg0T3b4QksF0AhNkYBxJj7bfyQUw+NOpmos6AUVw10xVgG5
4UOrPD419GQXg0MHr9eJRYUmJ1lqSxY4TmYJYfifryaY2r8p+Ti1CtROmqQAuzMK3u/vUuuK9LqY
jAivBCsS6o+rVhDhAfQP4scalwxZYFiF2t6KdN75KB6JBNK1z/nUhePG82TtThWJjHsFpagxHKib
EOj0xG7gLuYhqiDGUzdJvLUYACaXAeYb3D4riDR84bC2Mf4HxjbBUEAowVCsa4Fgu8lQoYN62MNQ
j/99jE8HaGR/Wsw/kZZ/n1HoB5CjOTJIn6wEdhz/F+qYOFh3Q66iz5YXAhzFB94I8N9b1oAsxmz/
N4BiByT+v8L9+yspHqqRxgjMoFL+Cd7GowBCKH3xeTEJZggS2BUTCuwXxoeOkooMdpQItdQ6nwi0
z8tk2xnIGqU7GeO0n9anAm6WdkT2S0tgE0AX7DMKpPgUgj0gEqufgfT8ddk65WYMpZ/KGVQBeIP9
cnTM7xcCqd6+nFVhhDgbY8vBkWTICbc3lqPu9m/MMf2jYc5+8jsuA5wiQa+8/yZqgQMukEtQFUQa
lU9tvRpG4G6BFWR8gO5GdTiqHu1myrpK02qE716rQd3EkyE+qyVot+hWdzyi94jWC4KgE/XxH5Cq
4otrze5oL2Yx/aTjtOlnLnKuvzuUL9wjtUmMWLQc5ypD1xXwgwsajbgMcbtWPZo31DmPObxesU6q
AxK4KmlGvxrd1gJx+wZjymw1BMnOM4ubwW7ahan2UTbS8VSliaEv+bQGisKFT4wzZ1m5PmnB77Ud
0qweovrUFNvktg1YM6aixCYUELSiAjHmJ1sVHUpOPPLbZ5eLdHgzdOqQi9I1TZoAPlmEOu/WpTpU
Q+pY0yEbvWCRXOECjN12i8Y3cXxOHFrrnGCVKPv4KJng9DVktmPRa4WN2H/2ICPW+2hZ5+gZ0kth
fmY6z/XrVthuFhCnRNIvnyq/TezcDqDbTxvkLC7qCpxd2jcFqimqfE84yqg/+xQquT9gqgT1qzKr
c6iwTW5JRiQZs8rgbmNxNuXnlqM09QClOGLompcjhZn6X305E7S2a3xCSk3vNyIspjQ0skX2n0ge
r3l8nGcqZXE1VTv0092ceQZcA/26VmfvXNZ2w3BqIe6b7LmdkXlf99pWV54wV3K0TZJ226sN01IO
roK8QnPELH2rEbJfXbdE/XB2AweXg2IoMvRwsBI++S8iMigPXDE5XNQ2DnE2+HIjwafBJhtI6fPH
CWwiXtaPH0bDMOE9PPCD7jK/WKh634yqUnsz5hr1pUvio6gomjBmzBRncCkJ2tFlsB6BIAK7MeB0
OpJhU/nu25DHFWx16A3SPQYnnSyexjZCpHYqGIlSeWUmVKV9zKGUDlWtqmrnDwu9Zj17K7q2jTbk
rtOCkYqCwpJ9j1Vb9dltRFpdTHfJoIZkehpHh7TyCCLDLd3xfwERku6HhB5yU5we464PgzrEqFij
5dS8Qtaev6RwOOH7+DhVSLu7UqlGg4PGyKalGbCDNKhS7H8Exw+4q1aq2uNA2i84+0ai7RuacYy9
20eMwGCNF7H0a/Qy82Jf8ikaRJRFU7lVYAJsqNbk57XSHJ+TH6faQ2zH8KlxDxiwlywtvm3qE5SZ
ZuRDuC6JpH2a/SdB50F8cKbViNAtMpHGpYhmCHL0F7SCCmymHgYwaQ18uKFQzVD2mYlwBalR5m0d
ZzPMGK+o3wSUt40m/r4ci/2QB1xpCWkEMwvfQPCWem8jv0+wXEf7lUeNCz+bKgjX68FaNJNBKXgt
lcMxWLSaxzn+dT5aE6LeYbiA3azJQJ7kLyyjcPw11FUwANSyAOWERiQfs6fdlj32LsZoPzkUQH8P
hsGs0c1fNGCVbTt1lJIlY/ckHnT08tdQRx8f/99B/vgcSPGU3RcpBMSiSWbU7N/ZkMtBn4eZBJy0
SjeP7+pS5P3xCwDsTlR19nGhxIbQHHHyio6a3RX1k4CQPGFQwPLHihuBUbIpn/CRVFYJjgqYe2ur
msVhxwM7ngFzaRBqxwrJ7u8RFBJ3ENa1j3Pq0wE0ayPFnLvkglRlp7Pjj0v7MT2gz08Ynxz5M16y
YtpPHk09eszTLkFxB4EE7XP8MAhoaf0rmtdAOgLF05N9eD8m0maCwVHiJPe/kgwahSHEtgXB7FrW
fj/0jwGNNnSV0Y2YiKDFMYrRNXG8IiAvvDx3cYauQkc3oG5j7z4QK7k4XN/BAkx6T/JuxvRBYZ3v
J6/h480fFzB6+x9M7f5CbVfiBS3H9tuBb9l+/LPJu969GjjluwGN34ChvfSKJB25sCUUyXpLPubK
MC7VWpz/GnJU4DUOx3+wWNgBBL58lAPDPm8T6NfxKyK3sbQHqaJ1Hpp46Vp8eTb2qFFDp5Dwtkyo
3iPM/6CRCoHiBng87K/4GQsmH8sTQ7Dow83e8seLy0pFzHkzVXS3hbYLenpdgQkZfL5H1R4vCBqz
6YErg38DmLj8Wxa7BAybgpdrerCovCOsd3rEtyc98rW3HM1PgcS1Ac321gPUhXzP3gjyXXBIup9M
eZw4tlh+9NGMigUSe2xV/isYL/Q0OoG4E4xd/rIToRTU6/Fk+glk8I9AF/R8ukg0UAJgRX7fM2jl
OWHUF8jy7fZG+lK49RX8QO/yC8Sb/dR91aFHJZoM+I3hjFjn4DfPt3jHuFaUUvBe4uU+a+BX2Kf4
B7BeLszht+H/3s93HYZ0Ry4xwfF5NMfcAcxh2lA9r2jK5qoG3B1yfk9QisEnctTpMaltZhY4Kj5w
9C3J0N3nZGYAfOm1axW6QaBRzm/rRYs8DgihyihDggSGDrAn56BM52adgHBnt6iC7ffTim5rMGF1
rFyxVJK8RbXmYUEij2GG2LsPnhnIDlWnsLbCi4W2tx1+HQ9exll+dQjP2ujGtYvWaFhDxt2kAjgQ
y0/BWpKjLA0bw/9j70y24zayrf0u/xxe6JvBHfyJbJnJZE+JmmBRHfo2AEQAT38/kHJZolzS9dy1
quyyLBGZaAInztn721O0UVGGBmvrysYpxBqRt+HaqKOQAn+wY6BfDIJ4V3PxZ82e+VZMN5fXRulE
yzmnN25w872eyaxnLHe2Uj1FnshuGwDGTT4PUrvrKKbZkM4MctwPrLfcX5psZs5ABslxuY2aSmPx
/ybIK5gacGDko7VsPrjBlLTGRxuKT3F23baZmBiadOK1r4hDMhXRQgisAkhsgf9JC/3C8LpHHCky
7+/1uM3iGDXfZCXqVnrUNu3nYEzHFrFphDwRBR9yUbivOHlF/jjbg2nXcH9cNhyr3jBqakrPc1Br
DNzlZRaY4cgvMpdZ4ZWn/lx/+yav17Jt0PpA7nWsRTAavSg6v0lOA+br3HVU/8vDm4py+R0oBzhn
UfaiG3UMSGSsiYA1+FtkDQ6/A43z4m1Li6jhUY6pFqPz3E9Gs2GMuTR7+FTLv/l2y36TkhIVyL8S
1AHuh2U51eKwU1NHr9YwO92/HmDDynol9Qopoz3NUWAeZAsrmG6tNi+zIIFPkL/ZlGX9AeEl97et
4z8741tZPnn+ooIMXg/kdAGvNNplXOzXHVsFoBmBclbRor/JXxcsVB7LT259YzEjaUW7SHBF53a2
vS7jsq2jFaIfRlTDax8DssWidE3NeCnjEltxDG8slo81vDxwWp3zHkG286LVbMzFZrpmHrbck140
m3m6chJBr2mTZMUip309IfiAlkUv991Fg2sLQ8uOiWmBPPiNReDNhp6GHOsDdzBd8MU+/VY7nfR4
yPArmXdJXbt8ai+OFU+DrFlmW81enqDitWMypu3y2X+9l/7RmmMvh6c5w2Se0BrY4G+tOYgIIb0J
D1H/69KYoeldzj/6m4IIhl9t298YqHiadGRwHAtxP391l239d50o6edwrykl/7xH9FzVddg2kW1f
kae93PGBmyzNqSHNuMI1w2qek2+L468/y48tBEcnVoT/LnFXHmhALK0/fpZotEyMLll8t/TN3A+p
Yyz1OB1lz9rMNaXz787zzwdEIE/jAAKAiQ0jeOPAwFSlG0WpR7evY9YY8Ed/8F7E5N+e7F9/QWMx
OPzVsVi+IS4X3VnITCYE+reWD1VkNgigwr39tmJIVFE8ShNSJcfZKlv46C+baO5uBol6CV5gtazn
L6YCTcw276PffKIf73Q+EVspKFFYYwOHzuxbW+QEIlx6k9XeFq8PlaSu4xlXA5OHdpv6Y8oloB05
8WQGFi8HSgstWT4ILep2mMOxZWe/ddAsOrzKEVhPiOOblt9ORzEyzulksZ8M5aufsXldZn/9Jd5e
Ri4cVjbdsQChGgYo4x/vG967bW8qbTwnIl9WpvmlEGqEUw03k+YP9umfH8/RuZDLf5Zoth+P58Gc
5wLrw/nba0/FCWoVHRwhgwBwvvE/aq05+sLcJOaFBwOXif3TcmAhpjOqMc143SxGA4rk5WqAbOS5
qES7vDBevuC/NIffxE6gL+Pe+c/y+RPOgZ1I3T1//k+Q5kKAeP0z31AOvJ/AbFvEXJFGBjThO+yq
QVY6DlXWWPrDAXsYmsR/8tyMP3jVQFt1Kd6/Ebjx1yyJExZsCJgCAUsipYfHD/knOIcXg9X36w+G
bH/JPMEuCz0C39KPd65eJo1OV0M7MshsM8BY5HdPw/tuDOyqu8j00kN7nQOUTbKdJzCNOycrKEqc
JCUOd69fOfUEdfFiGann1mWlmWxhoQ/hpdYzpuJFl4rdkGe9ina5nzppenJiOTJKnvnVaNhTU3Os
B5QUsp3jVTxARE1OxlgyFEUz7Hsa2DdNhggMURde4Gyy0HhbsoBx1EbQ357Mqlt8km6PzPEO1xeO
6o1vx9K78RM1JMFVmoKdQhWArwKskEaew1AhvS+GDpvZyps0kJRYMUDX//vUvAJLfvPUWNzrVDD/
/bH5K5PoLwDKtz/0JwfR+cPkyVhY81jVfuAg+sRnM61ahmXQC1Al/PXcgKe3KdMMVmGGWbxQKW7+
em74acwwvcUavngO/8lzQ7D9jy9u2u0gWihJMKs6y2t8qdi+K5MWrnZdwyvd+/hgCpzwtR8itnHA
aE0tonVG41X0Yap8B6WZHycP+tDEIW+tmmFUPJyt2gXqyghq63gRvezOc/zrZIpx6bhVcV9XUwV6
FbtDG/WwzyOFWWpon3Ug3x1DcwKsHkSnVY9m76rrBhNWscLT1n12oqo+1kkcnOxJOc+V3hYzLibh
PMPs4zcBhQgee/ySX3LlqYfcqkv1JWCJ8LKLVNjynNTepitF6McqO8JYa/wdSLTqHk1KDLYq1gb7
PNA4X+CPtXav2Q6g5JkOPqa2LF55jOZWAqi5vaaDrs4GQxXG+4n/ocgL3zyKfvQ5LUAe6NzK+JQ1
xhAOucuKoJtWjTaY5vDWaHWb9kb+0S7n6hhjeFo5/myvHThy77tMoKszInutMREJi8iSj6aZTQwl
KBAPTB9SwkfK5hqyhU5LOErsg44t7wnFY7oeIOQ+JDh+13maFfaK9af1Hhk8jj0UR6UFmxn6E8iH
LNLbbRTEBSCzmVHBFWLDud1q1Bz3SDHs54FW6MwkSTZPdmz7J+zFxj3NgeUs5wbnIqkD4z6AYmKu
JlMa93HaY/gqGocf31uFPq66uqcXwBwNcSKgAthPTVWUG98ZyQbwkwCbqNa1Vb6VAPGORldAqH/5
v3B4uK5R43buqh0YwodTUvJn2K3m3qmpaByY+ARY6/oyelzYmCnLnou2b7QXAm4Sz8Y6Vk7w6Nc5
Kyqgg+DRGDQIwp0/QusPOtu4p5HC1yiHkW6+V5O5ovrAOlh0iZ8bxZh+B7qxS1edEvMxqCaOj0Ci
Ppqxkc8h/Ay+EGh8fk7LHuHY53ORXGj+xAeQRksiDjxqzm45Rs1TIUs0b3E05sgK2d5m6Cy8wkaA
wX7rjBxXsudjqBkf+gU1tIrrrP/M6F8L03zmn218nSlnvO2KXZFlfRvWWjUK2GkaGnbUUUjToREv
X96f+2xG0UceT9hJxa/MlEwHG6vKQamEyzKLvnmCe62FttbwJSDX6dd+OrqnlyOi2odeMmqudcCc
wr3ZjmxQw0zG0aPs8t4PQWjE3tqWOJl3HZqSZx3lhh/amFWOrt41Ty0guZH9m+r2cZo59k2cYX/O
LZJgDqlFg3QToXFlCGem/PzYKvha02JCAaHivrP7bNIeXz4lzbQhBueFFyokaYgP6zQudxkvYsg9
XVFhLUbfi/oKBy1vznJs57te5nUOG3S5pEzYl3NCBSnO/RTURziT9XHqav45wNoED5I9p7vS6Abs
8hoON3FQbbrzZMEK5WVtt7dL3Zi2MJiKr/PM0GuVuczwEfyZRY1qS/PLXT2Msj5CRlJDmDS5Ir8j
7+W6D8x5L2AO3erSV9djNjVPFneahVUY8SH3KXbgVWAHzan3h7BuHBztDhijcSVMInmGsoqtcOqE
d3Z1LzpmwRQ8cjHdZL2w5m8zFKU4Dpl7PfX2IHDhZqa6G7mLdxkMzO1MXyzUx9i5GdJefMo0y4D2
x0vnsQgKdedDEAk9OmPmyuxkx5fhBJxc3db4diVju9VcOxW2bSR+TBgDam/MufE47zF8envJlPYT
fSSqcgN9KsY6ps8sDgIMaRxnsEir5fxOKokwo3usIPjpRg5Yyit6tvaGfjWRH1pvyZXZRvig4Wg2
B4ue864uwICGHW+Mm8poqttirAG5jnkB7hKep8lQcva2CK6mLzao0Iuo69M96izjc+F4kCTiQXlb
nSXw1HZu+sVqlbwfHGc6NGVVMg8popAcpocu07rHxLRpKLY5LoAi8NMdbhqEu0pj4IWOlV9T1Vb3
y2lTxfr8JZ1odcLNLMQR+LgHnDbzULyWc2Q9TXkmjniBGAgFpmcchrnLLxlTOGtHIhVF7tRDpk6j
2aNMbMn16sovjhMkdByRazATntrpokIxey6kdmuUxH5tdMfA85L7ozBOBbKf9ma2reQw6sGuH12m
rIgZ16LNm0tJONYq14bomnkzqwnoDpQUzXCLafO9FUtYjYy85hjTX2qdmrzSzYcI3dUjEvjuDtXx
deKM7S0THVBRsTBu2YZ5d5WHrKwYVO9ftdguIfkXzTLf09/HplRYufz7OTbddwMOPHySkIJ2WPkQ
p3PdimY/doubxpJ7mAFlODTmtcB6zMgcusOmgMtwgptYhFPU9jq+SkS4ykQaXqDgRddrdWqVoGtr
NgUdQCCXUSI/0F8scWXZwCy2oE+HEos+EJVQM2wExFZbh77S+3uTcd1TCglF8Cq0oNBn9rAqda05
jK7FXS2t7IPi9X6UxTCce1P/sOhFLxvUpv3KkKqBBFpF/Um4c7Ye7cC8mwLNPk4qM24wK/dfR/p8
H6Ygrttn1YNqvUndLoqP0NEJKiE7JkTH896kZXmTMM5n2J1HK0pBdRp7LH9AMVej5+I3EZZ21XW9
uxFMySZkxuUXbOHq1M4pZiKUSzfI6scnOCvROi4T9zpoAudKDRL3Tl4lZcsg2GvOHoX+pR61ZrUG
rK/d2DmuXs8e8DSUhbcabVddNKKsPqQDsjmnbh6iodEvcr17hDox0nnkPhWZ/mSY8YERrzhpOAje
SxlbJM7lE9yaSBjoz5PkCCKWvDJc/peD1+39QRKs55kYl3VjYNWsG2WfZNLbfEPfCNHIWsU6bvDZ
8vLTzq7NraKnyQnHcr03C+NdlNnILgsXvapZ2yH493wNDb9YG83IfWA29iZRLpN4K4jmdWy3eMXp
xhrbwLZ0Bae4sW782HavmX/1d3VnD7zoqxHZHLyAMJ/VlsC38RJrI1KQIX5w9RYVJqzrtYFJNUT3
62yDvizv0qweMc9QfmzBz6ZrxJAZfiaEaRgqXAcHiEiS6xIw1RYa/nSvd914hFOgv9M6/uDIfBPQ
nzfuUyVQGuPrvLF6HWtEhflg3ZvY1K1ybm8TpyzGcKqE3EC7T5NVImvjYrCz4SZdRItd5B78PvNP
dR5PD7ooIgyW5fCYDMn7LCojGvdAR3E1j/HD2CyScaF63rjCunAbmDZKj82VHST+1h1crkNP2BwG
vVIP5tD3cKVt0SY6PAklRuZGOS3epoG3Y5EEyHS9stg10vYfm4AvPjaqu4uy2tsK1UbZhteh3PuZ
SNftktbmRxFciM64TSK3EiviRMgamWJxrO3Jxs+aTItv1q630jSVBbEkUJdeqXAneaw3nzOGtV99
/FCbNHedeZ8EffGpQRawDzqY4cVSWjUIKWhAT+2KcTnpWEWZuZtUaxkt0CcK/cEfLiU9qnU0FX1I
9N+Imsczj3lWjudZ+I31wPstv+yR7BKkBa66vM761ApF7tS3A5ZW9xZEqjWHDnON1dhnlAWVtD/m
hqmjVEMcygOkUwvmrpFfxbxkIbmqU5UTrjINeaDCDFnVjaAMuDQJj2Dlnaz4vVeOVb2eLbTUqDKf
YlJfbudI0jko42TbIsc4OQLgdlslLZ6rttWgOjtIueuiPyqjnXZ+laprw+nFfSLLCyYyx8af1RqF
SHsFs0R8gj2j75ijdxfG6ES7LvYfKdTk1hMdXuvOvsnGCf8gyUc5ZnBVxsWFYGxnbFNs99NKQlHP
aANVdYaW3Z1vmbU2H1WOUI/bx4S401QMuq0KFkVlRfMpx0ZcfppGJa61YJqvUDh06QYZqjN89Pvm
HgJhlXurLh1gDu5In7G0A5PqXYtN7rY2incNtrXkWBWtF52sSn/uZdBcKibhq9TnXoBnkkZcZ+B9
Gz/PEu82MG1Hf5eW/L9OkqZSRdeM+dutQ+hhhzLKaeS7ObHrkLaxH3vXsdm017z9DtBMSk3uv9vJ
X7/2jr4PMf1Rg0cPSbcIG0D+SFvSsAGG/rgxjgM5TCRfdnuv6+wDdobghNfXvJ9R/n4OOiPd/fp4
zptmLwe0LYN5B9EHuk2p8GZIgLdiYnAi6j1YkADvEqW7YGF+zrW+XOKzhk/kAtn2OR79wTrgIEV7
HTIpSsrLzMkKVj4e7I3bVnZ3VXajcS41d4adYBrB45j04AfzmgIQpHdE2YaA9LMe61bAht7u5zvT
1bCytSoHPDQMlJlN5jzXdLP6O2EEcFBnRo9SLB5Dy/4ws5/IgUYoNmwxNkBq/Zi9SM6KcQ/XjWkv
7K/P3DLVV38eyQELkMSumOzz+11Tb56ABil1itkbacvaqbPBMrToZiawRmwBmHRi58d1t58WutCV
XWM03XVIXNCVG3799LIXLt3W+M3Q6Mf51HLRPTqZdGp8hmQ0Z95c9JwKOXIFThsHMjs7zTRjb4At
nu3ar6/28oO+61e+HojuPmUAomHz7d3lY3nS2oIDFUnBJW58JoJ91XJ9ePaAQSAzYrtEPpuLM6hu
nv7p0X196eVCyGNM8hO1Djqt4WE6YkSbNea9K6W/RvE1UT8W3b5W5Cnhl/TYBGiyZNv264MbP+ql
l5NM/rSp0ys2PIv51JuTLDNHI122q/cC4gegGhkPNhqA1ryvMsG2mUEBX360p/rYxw01qt5VAxu/
KvaKheFm3L98oH+HAr9pb9JepBv437ub/794/vhcMtL5q7n5+ke+9TZ9+w8iLVkcGU7BJ6K//yfe
WfMJ0WQWyNbUR8vOX7nG32YClvMH+ZXEHnIL2lDKAwZ3f/Y29T9Mlj9mDMyeHNaef5bx8vYRc9xl
KMmLG3E+t/ub2ywzGrZ7lq3tA02zs1WaTfN+CGzxeveQlErG99+8J35atjkMMaLYdxli0ZF9c5jZ
EN0E9URj+0+nCTktXq9B969KCZrzN4/OT+8kZ+m9WSjyLcb3DLZ/fCdxLZBujVa0n4w6uNLdbrxk
KgMlZ9Zpnrol5eV3F/xvvhydlZ/OIs+oazg665TBm2l5mL/rD6tcOC3qlYjMXfY8q6it+xPkHnZ2
NSwSB6meDB51RqwEFEO9p3tQwMbduZjtq13rxEPojKMtifKocC6xsO8DFpgUmlKnf6xU2p3aQAQ7
TIHBTlJh7Ep3Mgk/VWQId0Z5Q7c12BVkij4YvVtdQHhstrB903NE2uPZjqG0rq24SnZTi1crjQXq
8F6UNybioC+8SGaSju3u0WviS32Y0o30iordKWLw2bTyS9tmfQqTzBpuTDGUX2drrq9mS2YPpp6S
KqFHxZZchwoXXTmGS14VuRARYMq5NXf+qDMWxZ+xMRJFtlZvCVpDfX3uGh+9FL6pZ72ItX3hLhyH
jhKlnVAx0uMLIhffjll/Eiz8J3cuFUygORlWeisxG3a+vcX20D2luRbIfK2SjtWYEQ8Fn3gKKB4m
cUqqJtt6lYepVUbc56GegBfG+VhWH4fOa54ypLfvsiA3bwOsQUkodRF8zohcJYAvWLJ8SnOqcxBx
qdp2o4+ljil/8jFPaByFaWUXV+x1fUAr2KFOHnr144S1+9Gf2MbnUdpBhlgITdkMU8mm+XeF+us2
UakeRooudoK0ire13j3hmxi3NVv1LeMGzSFpyC0/d2WZ7JIq+TTxElrH6FaOMXloeH9nJynZItef
kioqLtuinN/BP9Zu6DLNJ31GI7USysjBWoy6tnS/ifzTasRATPUOEW6K/SgrsbGmND/pWTx8pu3X
U+HTDNrM8UxuntanwQWnQNBncD+1fRFKWAjnamll0639rFtKYlG0j5HWq1VOVlEgMN61UVPstMZf
pGelCgWRLigybT1Ee+6uvKY/0mViJ6T6GK2A7mfPyBIifrP3wYoGa42XfwJJ5La3kSzMk5uIa0dJ
aayYbdrc2jw9CkMh0GwbBp0xflElWXZOp/WXOG3mjz3c+JAr63xsAFhd4cBEizD3/W2LLpzWt3+L
7izdDM78Xhs6AidnMq3pS4iz5s3zRgauvKuqYAhjIxi3U2nfVLJ851lRbe5TIB4j20fAKtOnyk2h
xZFUix/NpUecFavJb0xSlnBgr/O4zNExmsOUh1PRuvPJp9xThyLQgZGHCXwbfRVpONAecyHp/YE+
HYSMORF1ux4mYgjvbRSlcU9ad6b8Ud57U59sAkOQEufAeoB8E6E5WDmt7q6C3q+qnRyBJr5Xmo12
HyGLCeLCl6Q9pIU2+VvBJpWw7rjsEXLmco5vx9xZVP5NOsZnt4X8s6phBMrrGESGT/Kw24rkGETa
CFULDafzZDaAkxA7kM2RbLDQBOZjhlLQ2bZLD/Szp6BDIE5Fhk4cMGTq7i4vgTzi2AxE/qQ5TX4X
jGW66/Rll1+XnrMf9b549KJJW6RzZsQmbHCtC2iVRKPIeSS50tGSYOf0FvgLM2ppQypnb5aa7uGq
nrDnljOTF+ZTdFdFu/yyF7lkME6DZD9YgY6ojKrZAsuxDjVxg8Qs2XAW8qGwD43QqwtclMGmL4e5
CkumzDzsPu3r1rap7bzRM7YGTfI1w20GUYQHh5XQyRpCfsm8JoqCDyCWyrDtteoOUxDBnU6lDbiW
R1neKMtuvtg48U58kDTe5qgUj80UlPMaIXJBiii+tQN4tOCqcFL3uaDZniDnH3HBCa+80WTugVZD
5FyFYFD5dw4bna9gq4pHS+/VdUHmGm4cQrLvaIZRKArKCIPFIydThvHB+t8q8P+S9kfbmenyf68C
w2fyG5Aipz8Ugq9/6k9xiGH/gQOH3bkLgX+ZZf+nEDRM+w9bZ7BMeegvXGLqhz/FIShKDFCsbAZQ
Y+AwpHL6sxAkHcTiB3q+Tta7h4zrnwy53244IGC7OBixzZJLQ+1kLzXOdzVMj2+oaYdBnStpsQ2W
GNpXtYVLI8w9Od7wSpouMjVW+UbX8/6pr+3xIbfpga1EULXvvjt7f1NSGW+FaXwadl24fwApwtd1
31RUPKBNHiTDSFJgZZzjnP34amA6mIRqJPOJ/ZA9PHljQ5HUlT4DQHSYbILwdHg25ZZXfQ76Xr/i
ZyTwKYrCeEC75hs7ugfRFwNLidr++hObb3bFy/lbTHls2FjpqHHfyMLsFMIQmuf+jGkqjunXzsUD
fXLf2vbeVBN8OikjW6ce69HsuRAOply3duXYTQZkp7r/nCghjJARBX3nPmUqS0eDV63XOTluijpL
rvMBQBycErFGnBY8iqQ9YhNz1CYl6PYy7ZKx/E2/5efLgMRGJ1uRSEOD8nT50t/dFMhl4JA0hTi/
jIzr2F96I+Q5NTTCBnUtVRfcNZFRvP/1yXxTTyN5W5Dgy76Xe5G/LB/ru8PCrIrtRsTVufJn44wJ
ZjjD4cVWFCWPvz7SsvH4rsXwcqQADyldDORXtN9/PFJTIaJuu6Q++41uP+OCZPQa9QTFrvIm2egt
/oyQzjbBcbjEZPm7m+atInTZ+ul0sbBJuijG3h4eyQn6kAW86LW5Q5rCQJsDEVqxw5klNnA86tWk
c+l3smglTM289r4AAsJUR5YU+WZWpzN8y4D0ZR4sL6trTCoof5q+NNrYrHUNemDoQNLs9ghm5uE3
O5+3Gx9On49C2jTIK8D9i0rnx9Onu4NTOU6kXTLoKJ9T+BfxytDyvrJX1gTa/UImaf4RHw7I1LnF
r4A3Pw2hiXhfe6qtGiFD7EFSyMYvaWd5n0enSbyLX19iZKxvL7JF6QtvHekb/k6cRj9+SrfzUx3L
inWZ2UibA59JNCHfi4Uz2PbUb2jsW/1mLCdnIAgm8cLOqHbsLJpdYTdg9ou2vG0ILFLEwsn4nczK
+jAJ+AiN0zYP4C79dYQIn51PlqW4sa1MriJ0K2fZaAIeCuiMmGqS7LeZYig0x6Tcg0Usbs0svo7B
XCpGil57RpV331PZWGt3JEvTSCeTtcEe5nnFxDw7FYnjP0W0Ii8S1zdOM/OOgA1LAoyCez49aH4H
40RO/rw2pKOt50x9ojfc3zEA83AclL1HWUFXmWa0ed8mRDvtIk8z0EQkefQxwLMLiaxqtQ9DCQ4X
MQSkD7ioB6MNis/p2Lg891aZ36VBpBgBgIC46KJuCCfOA1AOM7hqJcBNW3bt1jCUQagoami4mxJ/
YziSsL4phdUBNwsIDsfAvMap0e951ZgyxKdF0FzvFe9VqSdHswuaOwew1G4IMs3EA1DOz75bdxuh
K4JESXOMtxpsjGdcsPIrJPMGPZbZk5lexeYYb1Wf1TwcUm6meBz8bVdHyZrtZ7mv+K3o2u2Own0E
hLvKRJZp4I0ktWPtKAQmPSNxi5KuhLuUb+JFAX0jLcNep6IDep1xJ/Vbi2692CnLUycXDlARodtu
mZutgCrCrPzMfNY05ychNeXBAAo6lvL6kzmVWW91TNBoIevnPu9Bg8OYaucdFPQ+Aie9yEAy9BR3
OtEYh2yyEFgMXIMIrqJOuiiEMx8jaRTxPmQHLQkbz2Wsh13RG9FVwoYAQHA+eTJZT6oI+pMreos7
Ska1IST5kI62dbUki65GHh03DpFDsqM2LLIwtlWRdsEKdgYyz40CMkiVi+EQrEeE7SSsRYTSKAkI
q9nKwkPAJCKqgq1TxSXTtNlhxazMHDhvmTCQWI2C6de1SDWat3Wc+l+1YSTBcq3XZg9Dm2nVmVZn
HF1Ultd7DtnwSrTztBf4/juYk3Hi4cgRI2qsoBNVup0YjE57XQiCNR0Tjk/oKWcqdh3dWS1c2snv
tKZE8QTVjUYp/9O1KyiHGlDjvqreZQS0lgerY7K2yfF63JKWasHIhYhlHBOZCDb9XmIm/Y603aa6
42VsXQAoMfPt0PAJNnVPSi6R4mqGK4KIRV6WPhjsjcaj0gFYN4aLznIcZryRFQ9LWCaXM/UE9UlF
XNf8hZ5H4IJB7EFEQiZI2oOhpzbaIGhYpNjmrbVO6zRaz0PEhBZZRxNgXZaZHVr4TWZ4QhkiXrou
9tZoIkDABHx6zcYgb6c+JKkh400e2AmZEfw+2hjsgbl9YnT4Sqaw23qVah86sDsTJjmeI/NMAGgK
895HL2bdT4U0h7PbBFO9rrAJXiKh5ZUUk1zAHwhg4VlbfORG9QQRoEouWry1aiukM6dHUBb9vc3s
/NlRDGZXPjG9Fp46hSwG6QDaLThjGVh/C4ZHCOFlk+KjRhAmqSyyOBvvhOPKj02XWAAO0Vgx9lok
dZUf8XOcosZJXy1zGxCSln0jese4N3pAgSvpYtYPe/zHaoNrM0v3nTJNiLheLMyrVPOCx1d9ZJVl
iNm8QtBZUBOitpB+EtcmkRUfrEa4YRx5gwWP6Eu5u0tWyW7tG4GqD70IIvM664Bj35o+iZYHZWdy
uOxVvxSfyaSunVxj/lLLkkPX9YzuS5llP+/03Fu+/PLRJesTnws+1Nl2Kr7F0GK6WyXItOYwyEce
naaI8/SmwmYO+3SgKoj5d6ypZl8lV61hTyCLrCbRudzswofLkjBZsUr1oYX2ieXH2jD2RWfIPy8q
JV7gQwjrcKmT+6p8jGidXmDuSH10h07OfYHJ7VlWoPxWqqMtZfVKF8eYMjc71g2Wgzuft8VOVLpx
boO4fSJixW0XN3BqXtR+HAxHMnRAT02d18IoxVOya0xO60LgnT7lRe5cq2GZGbWkfOXvpFvGYg/1
tPyKE3VZQ9K2YH5HkJC1SYHKiy2d2uCdpkfltpRNTF/PZpmbOpncpoQXHEFLZgiJzM7EIlc4CCaA
3QaPSJjGeFOY1SL60yIrONhVbbRfShbkiVhybqkNwGruEQYsnFHIieOGlwyjZKMbkCNFQdGPvGmt
Uaf0brMPXUAagDZRpl/MQd8Zn6HTT4L8QcMbgV8TFY2ixFiY5pI4pUPDZUHAngcuxIdx7C/V5MEE
HOlM+p5APQebaD/LJasArKyYd02R1/Vl5aIR0Xq4e5ukrcrxGIMsSELfEWVyTyXCHJIYCgY+XorM
MU+EhPYmR7/lLTC1d0XcGul7o54tH0EjFdj00PQW8takheO9SQBGxBda1MiPSPW1EZs48dqHlDiq
GyW0CN3iAIdpk84DN2lq9pl1rVBMOufSbRbebjPq7qVtJHA7JqobsZHggUnWYCBPI3b2StYOIYqN
oSzFpL2gQbGboX3wUW2FOHKKJl2gYIVu+w4CmnGfJR33Gm+64JF7vRTXVVCRDjfgbccoi6wH0Mrw
BAkBogC9xdF7cADyyrUkosSGmF7Aa2kjErx4uXNHb5oXuS4bh0mdUqvP6cV2TWJdA5cuXEbuCzYy
VUqLL/NOa+S6FFA6V1RjQ39ZFLTKVx3W461I/DwhvULXD1Nr89xPDGcQlEaJd/lSlf47T/vNPG0h
9pjfFfA/uWwev3RlXfXfD9S+/Zk/3QIGYzOLN6SFbYaoZos9m/wi+v/5f5pn/cFOykP2z/hTNxyX
I/3ZSGGiZuCTJCmOIQ3yAfac3xoptvkHUTkGUzraMgYIp38UmvqmD8Du36FTw86NymmJmnqzZfaN
cQD85Dt4BaCOlklCSnxMnPd35+RvGiRvtjTLbtVavGD0DwIKobc4rWhgeSdUI9oPWVUZqHHIgPdV
VH+o+lFdlzR5DsXccgOT8vW7wfhyvb7fNL8c3KE1T4MG1gwn+8f9VOIWhbJyP2DOHCAt9joh16My
OK6j57dQEevnGHczeIYqtdYoCNMvCipCxYbWtWikwjOchgz41+gXodVq7cWQ18mVACpE2GARYfyf
umYj4ni+HIQX3Zbo7te/PoF/+yU8tiQGyZAON9Jyhr/rMeiIay1ezAFBQ8SNK7uet6WGKDz15ASi
QAdWDCPA2mglCfeGvpjzAxLVCeGa+HxwDa/dylTXNQi/lT4ilw7YVG5HPy8OirA3pjiYAMiG7bdT
hQYdviazvV9/hzdtkpfrwP4b/yY5DHRo3rScBO6ogSI/2KcWS1qnz2hm6SftvDr7+usjuX9zxfEg
4hrzl87l2zExDgWqbYMjjVas76ceSXjv+u1F11vtDVzQ3yU7vnmIXr4ZMhOfwSK6qp8Cuk1D4HLQ
Co4Xp90NKwqc0AFx0a+/1d+cP1zeQMQIJPNN620gWdCxXCAt9vedKdOdz1lrrCDd58K///WBXubb
37WZlu/j4FBa/EisCz8tCllsmIHkHtyblMyH2RMmmQzcM8CO5XoqF77P/7J3ZsttW922fpXzAkih
b6p2naoDAmwlqrMt2TcoxY7RtwtYwMLTnw908u8k+2927nOVxpZIiSQw15hjfMPIXEEJ71g+K+n4
dx39gBFdNclzNjXrpXac/mlQ4M1DVzoipF0CbVAa1npMgYuc8aypQ85786NMvUbtrBXfOkREtsWw
AHiQpWNdhhqVH4XpCgawNT/++x+S8ffP7xJf19m8O56JYo1B4U+yXWImFfDdYTnO4Osw9cG5haMk
ThoxoX1bCjN0rfb7Ug1a5JQg13nzFkfci7QAGN24B5sJ2b7MZzC0YON7t9FfDbIWVwex64tHZuTV
6d14MGbzxSCWgOGNRAbUpKT6YOol/VVrDmtFZkR+UrZ+TZqrAzd1A9DVFy5n5dEdHechnUy2TnlL
dMUNsmPdJWZspW4O0Qjua+vkYAdM2zgIq/U/DIlTnAqNg0Fj9BlEzDT5mnHj2dUc5052t8qHDkR8
D8fMs+9qv68OMnGduJPA0F27m3Y4TlsaGI2UE/nQlp8YH3dV34BTgiTxQCmt+qbIi5CezMY4LUfr
4CQ2FsnCzUwAzZ1L8Gm1n5zM0rETClaRaVZ+74ysZemqB0rtKD5DHZ9b3QrbJlvePL8pI6820fyC
oEI+KJa7lT3zg1uhVI1+Dg7FqvP5geNw/3NT4K2ipCnWKC7ZZUn5i1Zq/r3WVFpkpzmJBI9SpNrl
WbtGH5dmcCJeRRFJ0mHgJhIwgt8ZtFDzmoPeFXfb7zNqq6LbWQHtNKJlUjVq67OzzXQ2iZtTWrLO
p95LfdSqcjT5U329EkciSgU5FFwW95cdlAzrALPbJzZgW+84gMVjwe+pOaHwBLseFMSH0qb2C3gw
YYEynHrLeicR1O4JRGgbT8avQyDXw0fGddIkgPp4aRZ2hEubHmc17bPMejKTeoq5tsnTSDFKqDSc
/bBizG/WwGs+uEb3pIbqPk+cDJ+XLCOZVlPEuXwIs3pEOdT1MztfXAGpbYegv9OXpkjvk9T9AhBV
P1IurZMcWCGJD+4rjP13s6Zlax5gDmuFG3wanYQNLLGhOw8P+7lxSjhecl12tW6l4VT0wG0k+3Ev
0DIuUdO8M+qG4oiiBVXKwetQCrpNyLknn7UuUzyZJdln6C+7jLgfzgu9l7y55OxF3IbKfZ76bhPR
vUY4LnXNwyCEdnHWtr2jAgQFCSnlnQFfJyMjPFanyvHNEA5/97DCPecyJYz+opRhn7JmqY4G3Jij
1/JxcTXV6iW2XXMtp9icTVzcXoZ3dcwSMKoFeHJpp9i1jekbIA/1ZslhPqNjyVMpgzGUaWffDQQS
Dv1Y4uhOdHmayE09aIpO96lSKsU+XXjCODV54K19ZPQux3M9raEHrstHW+rN3tJNILll2sV2hXW+
UBjwqRvLDwaezzvAlwK7Sr0lmflPuGRlF+Xu0p+DTsdj307QT12sE73Qy32CWfi7HOF+XGFsVVHS
MRSsUsHPaamx6MwaRyBxxYOB3YI+rIkkiJzNmJ94OHvuaLIhVyXJSV1d1lEXryt0vAeTD+pV5awW
ojKhez3Ugf/9AgJljoJKX4+qKIavGaBzxPLc+5TRIQCwzzM+aDrzRdV22UNZzkwnkpGvbQEwu2lQ
8OxuHNSJjHq86G75XJELeCsKq4xKncabXGMuZAGvDhXNHKfZ7st9x7n9E4fp6tSDu/62apl+hFHB
tWfgh+w7xi+3ahPOvTbPS1kd7Q9rcsZMzZ1rtjxj51pOGRXoXjHpVn7yMs8eAr2eI2eyTDxGqxlD
bU4fVq9LBGfBla8xg0q8pnjb6PViJT+z1cKzLUd+JM0FbT1a3ko2h+N9bAWZ84DltSJoC2mrGwmQ
oRJXu8CbaASD4rLrEoIQzJHDWZIFRsLM1HdmYPkplwPX9dbsz4UCMxwy25gHQ8eLkDSaQy6l1Z4V
D5BFVAgwXhBT4mmrzPkyJ86WTnKz8ZkyWv6tTKfnQTf7aAAg96ZjwhFEPqlM6tuDKEywT8yL1sVZ
9MPYc1FASbCuRG/sPS17y6mmK2AnqyLbt1aSxW0zfTAS0L7zOAK6KWcnRg99HJKGjieA/PIwdFJl
B379Xvl1sP0+uxtE3Uvezc6IeNdMit0gBU2DZVKwFSS1QwHdoti9NL5pZ9dlNpd6Pd1u738fWP/D
gXVbQTI4/uvd//UX+f7t/ffn1V+/5HeLfzbqWDZ/LPd/5wDFdvnfB1Q2/fqWMnfZvSMebfW5v236
NzcoDkqd5DkjKVCgv7TpN/8UZ9cxm24Pw1zNKXrrIP7j0YckEnv8obPuPUwmn9RsOydlGdoQOiuY
dXwtfc+82J7ZmPZGiHwmYx3/Wgx0uzpMpujvuDpP5puTreUVeNiQXfqFTcKOrMHiRNNgq0+WtOXb
WNZDhM9rDTNaqZZdIClfC7uxGKPFJUV+gKxvELIQ7edGJvJhJeOy4PlrcP2U6+CtUB+GeZ/XNpXo
3JC5YpRywkSmxoMb8BRpRS4WgA5paxeAya3lEWq65+4zOPfpMbCNdYo2RPnPxVQJmPyqLL/1ntY/
0OInWZWxrXpIkpZPDoMdP3tN9wT0qwUs/qlVg73CUZ3AESIK86eWcDrzTMBfPcIB7dUppc0STE+t
Fu3s8wRbAoC43gBU1zWzhd+1T4FdpM9rUcqHHnAA8dAK7B7rG+BmopUEUwfvSN1d0xOhbmn1odZo
eRz8qWwiSFPL2GF0Mz+OXce+tIvmRG/H/pgYTj4d6HBPLe/gkxZJOYTn+qpHC10WDfTYxl+uXEfr
xuAsLTVy8kY7QXJN+8zdFS4JaYwcNBlo1fIqugoPMGYwUicDYBNIHk6eyOVa/tgB1beFUNemQ73v
boui6cfWCGMWK6QEO8Ve/tgsOT/2TD0rHqKCKI1ZhNFt20bpYjYSlnpZlUS9LeT2xvHW47oUNH5q
t87ysnYptT6PP/Zixq9rMgYUOa91WM7mLIy39MdObfmxYRt/7NucH9u3vy94/xuvE/KY/28VulPz
LX9v/nDF+/Vrfr3i4XmHJ+Ujf+mcqm9S268CHZZ3Ig1kKqzNsIQTiivrbwKd8RM8PowrYPlwy6PR
/ff1z/vJ2xwtfFnwKzzn//7XH7zn4k///fvMko2e9yf9yiBDxHdDO+TMzRX1j9c/rmBZvgKZPyUW
6TGLuOy7UyQYt6dcN7swW+XWRCgo6hCTJmfazkwDI+pQ369uggQOj6mMEz2X37zJqB9o42m+BHqh
iIwjImOVnLQ6Wtpk3NfN2nwBumiduCibD0M+u2MIS9S6Rwfw1x2RvJTlRwDbOXf9F4+yyWf2OfJB
l+91O3DIEMCIOQAMn+FLSZC6smrWQ6l3y7uoRhwJWH+4vGpWaibREmxWAmv00jLGu1n+nGklhwhr
qLfgObNC3JrYBMqFrVCYVMF0n6olYT2nE6cBt2H6dkyPLjjwwQoKg95Wikl7ZC2aNNhl3+EGk35s
KY9WEM6HLi1IGgvtTnTd53bkEDcJpdP3RBg8DcT81Sfw99kec6faSS6al3wu+yfVFem7yWKcsIHZ
hsBL93JileuCXaAI2p+vq7O0j46lsHnBCSAKuKFNqcrOyysUzuXJrqx1zy0gUqI9ed5MupXw4E42
0xASpqUxI/cejV4EbBSt+usiKoPOoNp/JAbQnRLuPi+waAWrfPKK9qysY7J2VLM1WtmcnZF1BSmI
6eKzLE1OK+eds4RlUXLEc4iD5k7v3fl6TX3SQKnEJ6vupheaPoawmIyZQqlSGm9scpO3UeuWUzc7
PfjtgFKRFW8wbFg3bFeqtuaF/OCaGtNrhVW2x6VTD3dzMvSXjDPR92AIYKWnatTKSFR29iDthgYs
2pkKUIkBDTvbAuq+0sia4mWYyvd+s26nGPKcA83GbR2anOO+FAV8Urzvfd+FLJbTx8Zn03Lc/CLP
sBmsVzOt86dgdXg0nGDDi8Fxdj/1mX0xzIIlWDa12VGztk5g1XaROcqe07Mhn9OM3LlbF8tnrUmH
M909wS/zMHvDngrv1GYUn32iBLitnwNMqvNOjGmrvRUpNfAZBAvY736iNdQhruVXu2utIJw4uMZg
BeoocEZj19dG84HXsfw4GyJ79JZC3Au23GdvMGUQG+3cg8hoQMO4lD1EvF3bD77V6w8prTgi0giI
3hltat9zH5tYrNG/cqXDus0FXhg+5W9LY0Cdp40oCCiOKxewbh0W81znH21jpFh80HJV4T6LFvo2
5HRdXxq6xIBrrkd46fh8YKMnz2qWljpnTlYc+9l9NPyC86Ht4R2zWJApG5sc9D9PxmKhuAfTsAqN
Cs5J5E12IOgaNFsYE8J5YdeLu1/lxrgbQb3usibXrzYZ5ruR4tSD3RcAU1tBtqBUaRxAUIl9a+Kt
yOflmXok3M+5lNXHJZktMhPTSPUcK8O1CiLEqkl/sVcx18iNnts4V9PoteM8DZ9sEsdPGpI+MYrB
mnFHyDMge/e+7brhQCrajKhPYVk51eoJqK95miBzhqw50pOvRPU0D9bwXAFBp8SoACZvBVXsdbyQ
OMeoyBZ5iHx2pbomnGoICvqY38ni3M0538nS+sPkJX0MkP+zm2RY2gvtXBQmmg4mcGJVgm8DFmzp
hf0pYwN0go/b7gx+LXsiVOIh1+3PAcglymLwrkKM1u4piU6O6Xa1VpP+2hhjF2Iy4UVW3wYhL+PK
7zAZ9UvBtlPtjKDUCZNkHxfKi0KwGp98T3m457uvDq8Y4GfzWVdDECWY1VNreHDnongc++bNThwS
9+ri5Urf13r7InMAATX9WDizcGPpcynpEoUXSrqn84+cIAkEQH0KJ3bCHlYe9x6OvMAyAiyjSNL9
BqU/mMzPkSFUCcqVTHPkBWV2HlLPzvnxuvXzZha9D5bZBgFshCZvo4vLq32npwNyjTY1zzplhQdA
89oBiyPvJtWuV9JJBRUirSFD8GzdU69U8GyB5WBMy8fqqdSW+cENhm9em8FCoED0QklXH2sCfsqu
cyhk4DLbM+H6vP0+ePpAFIH+o4ixn9M/cNyIHbi6VsuKVUka9CFwdt5pji2uZpA/kdLo+UiUsEyk
pD1uKOvdUFf1i6yS5MkxE5uCPvIFTqsTEONlChJ9jkrTyt6rJXnPhN4/mZ03s9YNlgv5V+vZxdzy
Ms1tvRst94xnvtktE2+dQtNfHRyyW3oAowK8YaxBPFOz9L7OixTPPqWLu3Va1N7CgrCfyDx9dwUN
y+sci2md7uYRTgPuC2FfucZod0TkPSyYnI6eHQKpUe815QV+jYVWZXaHYBHZV7uC3RMGLQ3JXjk9
8yasrhRG0BLgbAVLjevFuUsFFgU5j54tbBgIxXCqV8t6rNj0wdZXFInOxhdHDm7cs8h/qckmhc7o
ma9YruGhzuCmeGdkZbUJgy7kD6/Zq9xEgsXieTC6Ib/AzwvOjpjVsfHz5eSO3CKXcnVPWgVw9scm
7W9h4D8IAwbMw3+nC/y/IV/bP43Jty/5TRfYkJDY/imz8HAO3oKKv47JBlkBMs+ujq5n3ubkf4zJ
locWwFf9sPz/mKB/kwmMnyyTLR3fDo4uW8G/ohKgBvxxSmZjjFOWrTgOZZ4PNsA/Tsk1ErtYSnem
uKFDW8SbOY911XA4dFsdV5D0zXpX9N64ToeSZoJafx1BnBtxibVJfDBrEvMDV28LRbIaiqGbC+I0
Td/5L7lLW6E77lhe51xSunmhfti2ZsyxjErqWGjzrFEiyT6/lqdhqmqBiL3Szsd5uKlU0RCvydFp
A79rECOK5UzQUuqnInfVvbKT5ENh9R3FBO6bth2z51Z6W6EMpS9O0d0VNWoikwtJGccpzQ+ZmxOw
yTOiTPjbNjMYAKIgpm4ATbAa1g3RU7nL81pKdiWdSUaoGYW8z6mfG2KsgugVAxyhFa051atDs8jq
wCq2Yl8ctPkJt1PvXYNglMWOEZmQnKahzbubjjHeJA2Nk/gu23SOblM8ipv44d2EEEohEUXgpskH
E+Df53HTTOabfNJuSkrGARmW5k1gEZvWQjx8iAqnR3/ZlJhkbT13N6Q90+jSAramctThB6UuFg0n
qYr+bnaM6sBecIhto5Sxm3boPsJgHqXHpgOb481sZSxs/zly5cndZKOgwGpj3hyw+c0Nm4nNGSs3
kyxAMPyyPc5Z8+ahtTY7rXtz1spiZES5+W1RYPDe+jcfLqZmWDS4cY/gxLOIRm4cu+Zm3p03G299
c/Sqm7uXBmWcvobA9Osluf6+wgHclw6fxv0WuIwxqar3ekvT7Kk7wT7cLt2L0SBSUbBTvbWbzZjl
gjHvOi0daYXCEhWZg/eAjoM1eTMpEwgAWkWBHN5l/eZjTtOq3yuZLniphuABRAx7is36PG0m6Ozm
h243azRdU6ixTjYRkMRSeoJobcLewE7twn78wqcBjzW9NcHPSS1xXuMjl+UhHXvzQ1Ll02keam8P
aQS/dtAk4oWey6/6ZuaWm607uTm8+QTkp9bDvwB0fvOAp5sdHJOEfQZj43/egsYHKTI3CR0BIjVy
Nju5uDnLBR5zx66Ga+/r688cIZMIa6j6NOVdzTlo86drmo5Xvdts63IzsKt2aa69Q9FNON4c7qbM
WdBstncjS9qPbtqP4awFzakJ8vR1JIxK5+iYVM/lZp9nvO9gstSHsfV5H3oJ4Cl6FHRWmj3W8ZsL
v21sc+bKAhzz0m1NwZMzdg9YxIK9cPXqF7xh6kQGut0tG2xZLioIoVF9LfDNYqGd551DT/xx69LZ
tbb5vszq1akGZ4c0FixRIE2O1lFvkczZVLg+6yb3ccb5hhMzpMxhUsMPg87fd8X/cFe0sKGgp/xr
ufwVq9b/+adM2B9f+ZvLC80HbqsbUBbobCoS3/Q3Ecn8yXWAIoNUIM/xRxFJ/8nFFoZzBNSARZYN
Ieu3u6P3EzczF33JDSBroP78lduj6/8P84jlkn4Be+xxd+RZ/un2mCobJmKRZidRe9OlparYChuz
Excc3XZU2Rv9s5ws4xn6DApGWoV6vuQ0r4OLAj2vATNLJm8/jMHwEvj8Hcowgk+5P1JPGdBQb90I
VCDk+v1041ItG6JKJCsH7KmYko3OZEOx4jZOiYbNmziSAetGZwNe9Yl9bnwaMsJBpUOYojd/NBrc
y6F0hm0SLt6Cef7ERRSSlp0I9XEd5WZhrUA7Sk2Pxo29RdWEcR5vQC6K8OZ4pG2bDaiWMAGrPgcv
unJ3GHQPolerPeVJVxAWR8s9DnDn7tdZNbSqW/rrOsAFKzZCGFt/a68GTvNmgBk0DDCrhsjfpYjN
2s0jmkGqPTRs6GHZrOqXNIOMb25UskLwx54OqYwi048tOLcw9aGY+bba+xLQFY32LWXGLTdDkdvj
S4nY/ogsbT0lNyxae0OktWriJ658bY2CKQkw5Uo7Nju4ai7cvIjnXHLyAAlH0zgSCm1jcAqtVxzf
3dEA0uZttDZjyh5SmD10dSnd5hSPbWFnO7MdNkQDbFbpFBLhfkPs892VmvN6PAZzM360Ke/i0pqv
RqxJkxILsh1Q3kTj8Ho4093qm8cR6BzSGHuUjUPHjvhT0ij9HMzDR1UiHAVKb74Mc6HORtZ5Ya38
DDuNilNjdKKK2pRnYYO8jqTXVtRs1f0Vkz5YPGzWmRd2lPlhgRHuY2lpSaRlnvycUHjzRMVZETup
u9yptftlvMH3GrW6cdLn6eMKAe+8BJyHCmQ/5s/lDoNSEnKe4AbSQCUyrPGNHu8GCK1XnrIb/G++
gQCpsQAKOKSp+KLP/fQ9L6Tx5Nadc9mMkS+lu+1uoPVD/xK9S/Fpza9s7urhHknwC7PhdNU6U8NT
oP9iNzVOoLkVu9pp+pPcKIbVxjOEGYFMUA+K21+aTR9WbSKzJ5MK2BO2pN16QyPqN0xi4rZNRTHU
PH8BjduSQqIpHL+h1gs8NRtrceVVjh1vrOO8EZJs2EZlLDc+Iwoc+uhiqORJgm9kcvq8iuCzPjAB
kmWMB0+vu2Pg5l2ws/E/DNyIeccAoHNfsXp8QIP4RTcncu6sgrqY9a5+dCop/YeMsFnYgNzcFZlr
HlOuOc98ByjLlsiuos8vmK7m02IgFIWta1MaPqUcB+/FDWPpJ8uQsiDrPtc3zOWwES8HXRBsgYFJ
Hc1G4YCLqeRGyJSwMiegmTDpslN5A2maq+nXxykxaNXxJ1VcQPoVLIkElOJw0VvnXjhWEntWm52y
OjHivhsBQHiaFhmd67/aAwG6cFwvDamlYzqKDAg84LTENeEzJArMsK7mPeMs7d5LVb4taFZRXfTz
xc+9vd2MddglyoCtJuwyLIfCeUKy26TsErIvS7OdL/G1FH3NTr+01qglQHWQtsh30qjT+1k6M7+B
Yl0/QI1yTg684nuAGtqnOQUCWV0mjCERFatdFeZp61NxZdUUblxcWqdNsGxRO5B4Q7tYY4e/dakc
vb03iKqwprcRWsO+7U0db4NjeafSleAEiQg80UZjffAdP9u5budHmWOQAFDdSlEUDCcq+Kqy/LwW
wcSS3psvDoCakAsEjGwGnUxO2RJCAhr2lOeS3F/ltVpT9R0nneRPPW+fOamNYJd3E3hr8dWmmiNy
ifyUYeY2RtTiPDkltap2LcCou7yavnBjcffzWMljs/Yzn9Kk3WI/3TxjXKvz8avZcLeJmevFnb0N
WTI1XlLCzUdLq/VLju1hNzR+cag8tB4sfUfR+Shx3GBj9FP0MopsjyabxpNOaRqhiTI7ubO9xHgw
9Is74kph7QNyotPNu4ld92VpvByYafWcuKvaeSL1DnMXCJ/DSP59ytVE0hU/KNkmrr2zgTSKK7Rn
5jPqFQN1SX3iYj0ORruj0tVUO4eP6H3Wpfk118Gll1Wn7SgRCIiE5MYZhyrptKm/LHXds7xexDdQ
rJSO1t0co4hDGLbYjKyTnZ2GNfiZLFZ9Sp3hG+GWKZ7K+ee6tqdYN5QRTxO3G2PITv4g0uM0A/+t
E/8qsWbi5bOuNM1zKJ6k80RZfL0fNHFNVfE86UJ7mrPiEZaJf04QyPg0VtfUq9f94pYBt0aW0Lh3
pHD3zgqgkG6xtIFNOI27ATvHR7tUNxrGbD/3U56657WgHPBeCT1tY4DfxhCa+WKBF9ctlWahPbdK
j10y03qcJUG3vtS5Hmhvs6BUjuS5xwECn8/GQC4bduv0FleVHXujYahj5+Qvjje4RbTKlVFGlJVN
gRwUciyRcJLNAhp2qBswelVr0CGrT2v/YLamlkVdMayvVjctrzXVeGdvLIzL1Dfi0CttHneypuNz
Z6hSnjEmzVz62WGRvMnGo8L6Fxs1V0yf3NS7QsKPmOeKM4b2yQod06uffUIpZzplEYEtrDJeMO+V
6affyDdpBzHOzqNQfr+f/d7ASEfZZFiTidmWHfyCSgW8O9PT9JOtEk6yBd6voSvFLcdGj/Kw2jLS
V4K/M9yMGdelhZ2nxRt+GRC7s3gkfGMIFN4JuxV3Ln3vCO5tIYk/n8O8NxGeLSGdK2E0abT6Qk6n
G+STjZGG87V3Gfw4abM+Qgh6MBwN3aMd1z7nzNojVvvBOkSZNVG5y6r8s6Ay0GCNrxc0Wgz9cxGw
xWHBQ1t7SwjzIPIEEJGvu8cVnhKM03JhSYM27UEHHNT4yhEImVoEHAgLv3bCihf/bbVylGLhHKgh
m/owR0pRG9PT4us5y4nWksQPMThSG0eLqbVo9dVWLr5GJqC+2tWu6Z/s3NZfkyQrdik9ItkunSwf
E5myGwDd5ajvyH+Pb1y819jil3QBiP+z7ZUlH2xHRwln3urhk8PUIwpbwo8Zp0IhsDoUWY9QGHe2
m9UPTS+A5Lpk/mOaWO87Z+72AdHlu3nykB4yv1O7xvKdJ1GRw4up+akONvjbmBWOdfYnAe60QgL4
tiR+9iVg5v5oKte7JHbWQJtW0sOYwGgWJamRBvc1At3OVN7bWFviVeH1wk/n2PtKw4RmLo5+GoAD
DTsUC/ez1dmsgyGown+0PK4DlRncQ/JSv5gcJXfY4o13rqf5mUI1IyZB5L7RcSzUruRUn+w14C4Y
cPXVDFMMXAQDRusZCqoVk3lswlZ5ZVzaeYCWjCsVBI680Cc8X3F2zc/C21aMtKTRaYsi3MIneFf9
vPSh2bYEQUnFuWGH/Bv3phx3dbvkYBJHxHs3c/em1L1vJoGFO8oP1ivRrO6lmw2PE/KWFqCZQHyg
+Lh6Sw1oXPjgiuBM40VyBnCtn/UuoRmX9+tF71P3yVrHme1G157MVecBiBOHhmd3sWo8g9lfd2Og
AHhugWWDD6nqZj+7nXMoKq05LazQwi6o5g9wDqy9pg/x2PUFjpwhI1cNorbYYLVcJGTEB5APiydN
BhaufBZtGLtsA92WG/JW3ei35QbCbTckbnmD4+bMKGiRPQMU6NzsRtH1bkDdHrQu8JD5m3vj7XYb
eleaG4V33oC8t0Pt3+f//3D+x7y2wVr+9fn/YfglbZs/2OV+fMlvsrjh/mSTHjDIZHk0rmzujN9k
cTg5Dsf6DTwKGZG/9Q9Z3HZ/osONQz0OEuKtVPf94+BvG5QoBTaJLKRED1H9Lx38cYj8SRd3CIxw
AjUJslmgyf6cuilZDpXzFOSPBRVnRbCzCAf14ZCW9PQmnW0/0akKmbWt9GbYs+rdovPzFqMvE9nO
y7W/WaxAeVKdMuYY/p+zHz4sx5daqXPpGxiEidQf07XR58ex6vVvtd7N+hx6JKqonjEypjGTKwd3
/ZadOQvDNrDTmCh5ca6Lxvi+0f4oGxd0jGtbXcXi+unZK20+Km1KRwyYhWeH+PWB888asa2FlVMC
neHS6k50qZtDXYZr1Q1OuFq29tHTtZ99PHtR7VAH0EBevLqZzE/5uhZ3Cxetkyed6ctcTDh+9S5w
AY672fPgbXlK0S6KEwhtlZim2T7HVsdPzMy0jn4s+qqLAj3DQ5iU+1TmXEfT2f05n+X4kXNKVlwd
6gcikXfeQz7oNrXa+ZLlxBG2IJYHsCNMAtb0oWCrrF48ZxybiFdCvSWqbULETCyD+FzSF1g3nPgF
TfLbCjYjvsu2+bLOy/Jm57nhHFx7IZ7QWDIO3JKcBiW0tbH3cGlzCiNk9aqGhSpQyknJrnuyPmsk
ottQc3yCHnWy+g9+OXsTAC+bt0Sx5jg+YKKJFTleMOG5lac+c+vt3Ud+EvwuZilr5MkqWyLC20Tk
9QEuuVZk372B0SxL8/KImDHt59RyI6fPyR60mffUr/aC2zfjPENpYvtUuvVwVq0Ne7zujSfNCea4
kbV7TmwYPiHgCfcb4zaDBdPV1TONFZuTamtcLSn7ZmPfN1p3Z1Pjpe71ZmL+PxMhmOEaBlRe+H7M
L8LuWELAU3y0y624BGKAYTPU0ACBVgOOnzxPLWwsLCWo+DBrSK1hOCR+RUvoym/vaRIpr9VqSO+l
7pp8jjwiJ92napAea9oWTp3KAjTrAUZjvbOWBfSga6IpnAsONsGdCwviG2sphRhUeWC1K1/V2p10
AFpumOX2KjQfX0EzZhc3aeZ3kxwxG38xT7EC3K1OS4q/m2mHVEiI61vPcNtXZntEMMQjBDsA0wlc
PG086psMT4Aof8wXZay7rJdZEbZDUvPJTnwvIX6v8jHC80kko0s6Ke/WNZ/6CKamtWN9DsqwY8Fh
7PRGGzjCkC5KiQzquWDlDV/lflnr+VoJZ6uy9YC1pdQd8I6ziWcXHufISvPyK2uiSuKuTCrQbwYw
U2YOf34zc9EexmDp07Oti+cV1sn6FEzaV20NGj5Tmtvio3UwjF/H1hLrfmRvPe7TSbVvpETpW/LV
lH1Y0ZvaA1GcoTnwP7e2F60ZxyNXIvViUzjPHd5xoQbkVUV9PAUVgAu8AjsbsLDh+6zZH289QxbH
CurJS1N2x7nMjPY0JGqJ/E4zLpYQ+v3KFuTJbmY+j6DfizouUq5mzqQ3TOh9cVgXyz8XtAWVkQ8t
ZblbjK1BxhINp/xuKA++n4iYdUxCBRCvVbtPO3ooTKJBT1qndLm3aKGO3KAwL63bBLHlF6TfNZYa
WYRSYnzoVjuPdKsyeZ1LiKg/D71XvBeoA1CTKvlZ6Ozr4qG1bT5r9iIjrWD/URsuNbpIV/ausia6
D8BRpsOFv4DuZGgdfBPHZI3H0AiDLzvbQnPYiirbczo9JHjA6WKZoLSYrDHS0HEHQiyN7OSRTNxW
gDXWczqGLWUG9j0xiokULzzPDwZhl0/YXl9t3sIj+7KFuZT5zDy6/uw9uU5OodOYKPwD0EOgm1IS
QryHRavmMIi2y7w8sz2yr1VtIgLXg1cb93TaIMqOq1sc/L613vpxeUsX9kchVX/wUoycWP1OSn2E
lCLZjt5jh4a0oQzxXBdtQbM696/0yVhkgsuksCsFp6X+Fdti3yAuOHRm/0oDlfH3PPWDGP2f5iny
6P8WQH3/LsT712wSv4yj+MNY9eMrfx2r3OCnwCSGykiPOkVZHvbaX8cqUvNACSHSmKzuNx8C89tv
plzzJ7CqdMTyZXD46Ob7/VhlWrho2bXg4dr2MH9ln/I/tik8gs68h1uIByNY/kezQWARbS07DR0g
r75DEgkOmk+vdO5zmfjdtPlPkvP/7JGoudqwdgyXtHT+8ZE4Gjb2uhg80hbcYa760jVEKeEdTru/
/kg8Btgs2zPh5W/P5HcJ83QErIHW0B1p4Jp2yaQ/CPn/2TuPJcmNbNv+yrM3Bw2AQw7e4IZCRKTW
WTWBZYmEVg441NffhSqyLUWxstlv2mY00shiJiIgHMfP2XvtIl05zXz/jw+0GJhRhXA4nWO9PlDv
5oZfybneT232DGvlOdSS55R//ieHsQFoU5f7764RVdDcxvZY70MNYKrvNaAfYQGsszH5D04d96pv
McbDnG28G67VJBpUMd+oD1HFjkv7BP6udyrLf+xsJ1x3scJAvGGG90N1/vIiUcR5WucP9T4ehmzF
IPiakfq9oU33vNK9n1KpV1L0l9JznpbX4ITlYIRV0gXFWwzB/fWF0pDK8WxWzAdocmzctpD71GvC
VaUlT7qHiz6xpFgxW+j++a3I5kfY1OXsgID1vT4wIEFlEq9W7+smqW6UhEdh+1p2r6UfkimWm+2V
1X35jljAWRXQ7PNUvz7UzGxySlDa7jXVyH2haqyvph7e/PN78eVRWLJeXjbP861eUyRqaf5oYysZ
7/tiKI8/0mH//4705tQNWRETgsSR4lxNYD3Tp7lCq/NvPF76+6WJoba3WOddH6OX++b2qDDyeQVh
lnvc49Wm1tkOrqa6Gy9ni7w1tJDVBiY5xToMEirUsdqkOSMn0VjlsW/IC1gPFTgib0RzKaGwf3Xj
hEi7pV5j22zslJs9T7BRDuRB9me121Jr1zNxf6ZfNauq5n+BY1Zsdbw2a8UbY++OTYEB2jcfCLSq
Diitws8UtdMG45S9D11Se6upBEqfcj9ntHkj9E24H0jiGr1N30TWoeviko56XtJKdcubTkutI7lL
w9cfNHtj4dX3Dgz7Cf/TyUD/FBO668UV7Z0c31YWU/Ex5Vprpm89FZB8Nlnf1buKsBSih+Zq09n0
F9YA/0EvG4qmDm7Mzg+cEAh+o4eQnhq4HZpkQEDYe7GdsbetihSBrtuV5jp0WVzYaEEncXgFlO5o
7IhYq+hbk3tztAryMOlvE8ipd9XGA9AceH4BLTDXzYco7u2TMTLSz5FX5ffOkKHtagWRj05hPoR8
93rlDkb9qWacMPOZGEhii14o0kJMPOsjESfJCqdXfo/G1j7xNLD8mpZ0n0NOzUmcNvWFo9Jn3eCa
qtQxHwoveR7bIbyhZVodhmVpRAFGiCMbmWwnc2ZcPNtsKS8Rw43XeNmsAyt6h2EY8Db2dbEo+CBJ
56aCfR0RO47oljlKJKAypk5UPjuaD3W1SjmJKic6wNQGICc/bvucrLMjineyKR1OWYZh5iFUtIRn
K57WBZ7hW282+UqRm2Sf/RlEfAFVdYN/Hj89aK1qXlezdPIgKYm4gRva1/7GicP+MQ5rSnbT6MG4
lbhdSFulg3KqVcn8gCXQvh3LDPS1G1dHviP5g8x4Vlgmmz2YDP++Mh3jVpQV948tdTthhkLM0wqD
b1/t1Fj4pxJk3ApZGJegC0fIeqNZo+zTooxYgNTx71voAcj29Vlb9xavuJmtcdCJmv6BTfBrfN+V
GvZc5ZXpEzgPbYeToj/D3YZrOfGR/LUABq4HiGGPM7F3gV2rLt8NmjQTxozCnrdz6qHoZo6EYNBh
/vJl9kF7MXmtDtTPkIDB+bZ3mOfqT0RG2ifuRNZMAc3bpk+uiaOjWwDPrQHQoZFxJew4yj43kVke
6W+UW7JZwZXK9Nn0Yv80hOh75IMAMI8I3NCmFjVjXDgxPGV/3KqI0IgUxfdKCV59yPBRIHrS29jI
2W4wKalsE9dj/L0kYG9fMu9c0TQBZG8Z6rFupz4QuEwI6lLcCDMosCPzr+c2JEO8gWS2btEU+jL6
3inpIlIcb8oGcUPVf1HxxECndMytItP2hFehexUrHkqj5GPpRt6f4br3FxgG2HaEZCs039mDZ9Tz
CfTLHd2EfB0BAKTLPWQto+KEkTIaQ25qVsXxMs7raVOq1L8QFJW7hiiMLbj3CdEozArRptN2lqxu
xdD1gbG8d2uL7w008Ak7FU0c0ncQnLfelSCc8LyKBoBlViiOOLM4GgvqZ+VjStdzCIl9uXDh25nH
CPyHf9GVcOdbTcI3iVrWnNjKvCvDkQj5dXxmNgullKwfTqy5V3OCHNOUctpgPwfiYQvlXYVVJk8N
WowjAQHchsqXDXvvQuFLAlPKjg5u6cCh2c8xiGi9DqKuMXyN7fLArL7Ehdbq3MHobmWSX4i6q3bx
IJhMt0V90SKwXCWVSbodyUKs5E3MDKswLDjfnJ0k9KGjOcpg8M+qC7/3U5d5xncdhwfiTu4RW4fJ
jCwlOU9tKAVY1WlyDVQSK03r7PM0sncteRfrvpLm2hZQbpqObgTRBNVdMnKGZjcsNzhVkL9gLFgr
rjAeHF1KRANOedvXUbgGUlEew1kVV61i7dEiVg+Yx9uShhnn3K/UTiBxXUXANc9FaOpffEN1J72G
1yyrFH24Nt+z58ZhSzBzUPiRdtbJ5EIkon/U0hRV4xh3Z2E6PyS6GB7wM3gbb6qSwJoNAH1+Mm+J
oSsuak2GUPY/uY0sNomIn4FuEe3dJXc8z/ey16O96VUarbqiWTOIrS+sqTVzXotRwOL+RbMrhT+D
lx7TXeugJXF+35DUdKQ/6t/rhWfcJrpRV+uZS1r/XGQdq613M9dgx94LfaIzumve2+W6n/JR7QvT
tmRQxv7KRAGEKLP1GXqSa8dilrLJa7hFUuJFjUjPDuUAMXbl1VDsShrLEO3IBCY+sBZJsRIoN/WV
HQ4NHefCvGsLszgOjSiOjG70el15qjmKvKXraBRYoMEcj4iJT6afgIFBp3d35hTuEF43IJSGjU5G
HYaTpKcXMqS+6PHGFGHvHa2eWBikIIqx2ZpaXKLCmn3pPiOIgpCGsKP4XtvOAj2O3MPouTWdOOJv
SChpbH2LMId1ffIgkCbrjjHjJVYKyIPIf0jqaL0oZYgUS6IWhTL6grWn/exlcOppheQ34IjGnFak
gw2S4tpKVrU79ccyx6WV1PoXILT7mvk2mQ6osSwcIzvT4fli4eivbMxIZ4YotXTTuQhbNcucAp5T
E9pOiqdc5V63NxvVbccmfEKjl21dPBpbU6+8DTJi47HozBFrJLab1RiBbUDrSti0j4vxnMc1+hoh
XcLvbjCUzt3Rp7TUtEPC6JEQD9CI2cpyWL4tVE10Y8FgrgbLz+1NzRfeZ2qAxutNdv8BW8xY6tpX
dbzPu9NbbLe4ZBFtv6mw23mGetzq+b7hBUofdujPuojOMNJ46gT67sn5JEg/XZkzdUXmS5LopQlY
QxRYYKFdf7D7fGfaXT4PHQIGifay2X2zyXUJR+YZ4PPIwrhXIFVkxpo6uFiVc3UdTrzmfl/4L9X2
mxNAQ9XkSIDh6XMsm7kX2/fW6u0iGup83+OdvChDSDI/ot9KJisnGsFrPwEbf7s5fAtTtzB6oFxd
6GrkzYmfeK0XBywlBY7lZDkLSoM+n1WiwqNKt3CTyuIJPA/RwW1MPcjg5vLHa4ewYCL/aMoau9jI
tXWYwXKq5qYPRnJ3Vr8/Hwv14t0JgZS3TL9c7MpvN+X1mFSaZ6lsHyOOOWJfK54r0fBMDR3AoGIV
WRTbuE15kOLU6M57tPAr4P31RW1QaCd8CUqZ8uiZjbeZTHaezHTQm+eTsk8sM/FPS2wip5nTEsfS
N9BOOxXamPhYlcXIxnVruUV4A8fNehKOhTwKLk0feJrhXk0hRpMVTef8Xk+S9POPt2JZYnKhoU9g
wQfnwniHOuNa0dkF6QaoBq/7m5sjgn6d8vbK9t0ikrAxmQBmSaP1IKzHJkH/plE2ErQemztb+vYa
R+pHWPt3VwN4h2dCL+SScJu++QTd5DBTB56899lvB7YWESxjDR8tA+86FiQf0qgwHeHiM3TfXnOV
KHBmZZXsHdQVKCNYuMoaBUtj4nQn/YlU9Cll8xBnFL2/v9/M9+eYEmWB8yHzhnb5djs8GZmFhWaI
9xa5SOE+R5F7+iNwh2Y5CJ4KkOyFz6jrHrXHfeZPzTPZGaiU4ecxQwSFlizrrQTaliuwwlFXU05i
1N5Tf/unUIvab+Ssh91BC1s2rj8+/X/n/x/0q5lm/3b8/z8yeyrbp/Zlp/rnz/zZqPb8Pxw27Dpd
EAtVEZCIfzWqfesPx3B8B0IOXWzPXnrYfzaqhbP0sMkpITjzL+YEo8wu/n//VwjIr2TGgo4ggPBH
D/sNLeJ39AjwZq8fPKyZ/CUWa55hL62FNy+iJmlMbC3KOti5562VrfXnEuJUMIfxeATETPWoVSkk
wWGYUB22pNszd8dSRo1+XVVKXyn2BU+g8/WzDKHDOdk24tYhOoIHqgbOFrWWex7nfXs9pX1yiy08
D5DyJ4cicozPVR16BMK7Keuow83eNl/ICkv3I+kPhE+kZLIAoKjnr3rNvjaBREePY8zMG9km2dFn
f3ASugKOj2ihInTlWYVikmokLBh5Ubax/wZOnhSUFWTjCjb/kXuE0oBoFsTYRcXoHma155+iSuqp
/J3RvBo15Z+z4dfPDMhmZ5OYNOCUvBx20HjzwKjM6HHB0J9jaL00RkedhaZxO+vUWOjHCWxoLF9b
6U0tnokNWZIqJqL/jJ63BiVrd+nDmyMFDRqrsGzYFRKnVGDnev1tGDiIkCJbNQmMel6Z2V1jpTgL
xtxKA7wQ6d5vO5g71lBsdHeCh2OY6qHykvCiU7jeO/oLX/1pmB5LqcRVlHnTXkypPHdEOl7ZDicH
/miya0Jbneij03wphBrZ9kXuru7zPnCNjK/BIA0TRkm1UP4IarHUN80Xq0TawDj9+sQswUWGGtvu
JNcBN1blprXDsyKrC3I7tENO0BesnIqRX892r2l6+xmuW7Vq8R2fdI41BChbwgMz7eLSmN0Zd5uW
Zsd4akNtK+ZUsfxP6X00JT6bFch4tH/qIxvs4abuh+bWp+49m3VHP+NljXAQ+FpCh8pqT1Ol5zcW
msegIIoJ6Aau+7095m66ynIhrmaAH2eMQOfd5LrQwAn3c6+BkeMipwcDA68V/akzwDBju+8eK3Zx
4TqdrfyrGsf6PHScfD+NSqALrvOgqJ3kk/Lc5LGpY+O8jGr7qvDyeT/G03gOMkicmINN6q6qoovO
qtpbBrH+eizA1BWaYocbomj2S9s7N5va/FT6Bg76yAJnbtClhXdh4b9n+7cbLOhxeT2cmDHOjB42
5F7Tu62Ko+4pVp4O7pEWDOaP0H1qxPDdbkZEwBPv7WIq7EOFiYYNGJP4yS3Ne2FlX4He1dFaiyzz
E5DN26oX833bwtSb9VK/qmLHQdVLsMmRgkDHwEeNdx73hs1eRnOaJ1Ds0BjQMucrSwj/a4JCMSh7
fiiak/yOlJqCPqaGhZHtEOYILuIAQOJAF464CAufPBPx7gtTuV4yxTZueckdcLA5x2pogrLEXjc7
OOBXCTubK4xVaHzCfO9MQ3d0wrk8WBmb57amZahYLMnw8tHtkD2Af1w0zCPIcQzLMb2uW936Po8N
+Sls6NZzvECxajt7RAY03rllrV3VJsnzXFAXGmIMHqKBG3WpyZFMEKc5aWSPOtb3d3aXFkHYDvoZ
Lfs8aPIrtAzswEN6gpkjjKtUj8QerQh4+HzQ+/NS7+VX0aERJaRyM+ijG1TGQKRDbih22a7wHjt3
AmZSgztOqP+nisn3BGKwrbIAfCcxFtNkk+HTjw5GBm2AyhNOWyC6LRZiLAPexvf7uwgGC12HzK8x
+EaLbKMlQd2vpX6C+xWbRBnqW8OAV2Jm0luBoiaYIPfJHHQasizZva9zLXkgEFI/5Hqrb/GVIsVM
s+pLzqDsJKxi/8ouPOfQtvZYrBZVyVWy0FxcF48M/ucnJ3XHIMXqfam3OLzWdSH0896DwumFBSxn
4MTOthCVf0+7Qz+nwxo/EHqanBZzT2u1c/a8Eef1lLb9OW3ZhFtpSE/bFFRrN2n+KWWSvAQp0Zyl
+G7utTDJz/EG11tCYKDi+hV6ZaK8aF414iEjsWLvkAK3laFHv2hMze+zG6mzwfbrJ0s0y8sFFOsj
1JfkrqNNm68IwPRpw/hRoAgQ2tLyIPnACONLA6fUasAMD9WzGW90Nr+Ilex5M00dPhs4KyceQU3p
Zszhfgs3HbjRMOT6mkVPp0ZaHiCAUEEJDe2Q+XN9l6swSIw63WZTOF9mwOZA7PYkuU7IadO10kic
sqNx5zRVf270kXn0DVqjQwOoczAdb9WTT34Gu2c8aaE17LH2jRUacel/yhyMZUU56I85Rqg9K1MM
JMhkh+LYl4yztK+QXKC8dp62KyK3vTCSMj9gCAl3hL62V/k0eHfR4IU7Q2/0G1RxOodzUapMk+bs
BIbhczkB2gWE/lWfFcu/kvBHVvlo0SMSg0HXgs0LUJkTG4lH361KSaNspahwC5S16LFo0NFqv1rc
w7z70zS6VYjBkJipJl/k0H531URNvq9odlH10i5FvddKRMXkzTXAhOrs0Ocx4W3joJ0mZrGdvLK4
7BeVYWerT7a0Sdyt2iZGlTeoL1nnfLKT+EkP1bObz5+8Cj2JMeMNnoea4zXFQZbutJVNcms2UX0k
tsulc5eZ91k6lF/ZuowPMuQH+9LRuNWTCZ/7sSbVRFfHukGk3QU46pvZOaPUKiO6QWam22R/VJ21
hXwan46m7W7UMCrvsumayXlsnXBxiggPzzZN9k8kcJrkHPcz5NBKD9RE1RMUjG7OkrrRqk81Cyi1
l99vjBFpYQOypDh6GlD8dkjNDUVedmJEU3lUMnE/2ZPdfNbdMEovwzHOT1x8PPIWF04cBjkSfwAB
jF1mXJ1RZ6ffPAgs2p3dYOzYGnEfIt/Wkqw6NCjdNqWmT4H0q3LXw9omsHVYyRGCrI73n/RY62HU
zGGPR4y+HhRhECHluPNzl3ISK0EirVOFmAOosIbLMYt4y2gu4dnUInflHOdb/GHukTeIdhNrSXRK
Gq+xjkpjOsfL3pxLruYRifaqi5PhCVfJdJS+A4rZ0lRglOO0KtVSbonZVCu6P/IkAQoW7jLXoUUO
tmzv5cAcs8ZLgpYI8jUts6tiJnYQGnF0mK2oO6gwDI+yMJNjp0enDkaSte4aNTgmBy5X5DaflUAa
4IETDpKmZ/5Bl3JL4hfm+iSvtkNo1SPaVTTtHbEgayg73l7ptUkitFkENpaJZ0uFlNEIKNDwY3MV
xjfHKzGatboq3farspbQvLuwsag41uTHJEX+c5v/303cB5s4+n1LIuffi7jPvw//5/hdtt+nl/u4
P3/sz40csiL2Yg6jbIoZm70X/aS/FEf2Hzb/xXPNf4m1/xIcGX8gf8aKRGODfgPY1H8JjoSHgmnR
FPAnpKHq9CL+wT4O4ODrfRwbRZtuG80FtoSuRYXBn79ot5mNLKnkbbn3ey0R61KKjjCZSmYnTCOZ
6uqy6W8iuwWur4MGOfRJ2V3FtUbIZpbiZlpjas5xx2U+CWQkV6/CBV1k1mOEQphi+8rvWz1ws1Iw
kGmYkI7awOTNiMWGJnR4O5q4fonnfsqNaR3xq2579hg3ZNfMV630b6s6SjGp1pmF2zMHn2wbeHyk
SAnFGAiOorvkGdetQwumqzv90YdJ7DCDAVVVlkN2bGXfbSvGxWun5gcHnJpb7OzjOU04CESaYVyH
jGpJ5NP859aUoLbqasn0xn8rD+ztmO1ZY1Y/id7oGPC1PkPeFvH3cqJIo2KO5cZfuP4JxIh2SWs2
enmwMzl7ATmhPvbbQh3mjNgyVyh+sLVxosHCqidEUGSw+Q99OjfRusw9/dEli+PMqYFZ2Fjb9oU+
zuimWnlA5sHRDW8YwGZo065NOkIPk0qQ1Yh3Hut7kpjZamiJQiAvWxUbprraJ6WEfeNRfRYrhg7G
qfRaMNML6OR+ylhpAbkr45HsWGbV2ajz27BHjxdenWvPczyw4RBNCE5jjL9peTue1/QAgx+fr10+
FXe2xMLL3w9m3nExSoqyteu45bDDC1wGJHP0zE/qecesTdu23tRRp2L2XLldYp5GnoEslEA6WN6n
jhnG8T7MjWzek9QnBZZPFyWBIJOXkQ5IWdiEVXacrerQSwtkfpf2atclkflYa1CHd0Y9eXrArTLv
VVdwL3h1dkwpuwiSW3b31KAJ3VPbvqmoLO+lJvKbuJbTsgdrTz0KCHZZ+FljYUpng8FWQKJX0QmL
a/xAxJ1Y5f5kn2g1F9tz0sxZZR0j9r7iS6bYf7b2bLYly7ZvgdNoePc4PnakMQVVNpfDFHhW6weI
iMXz4AhKiFAWRbUivmIEPWamSbbz0eLG56Sf8rt8lD3gzxk6YKsXPVd41cvKZcgTZe11WPjTWTIT
LiaQCWxAq7OPdoqEGSNlWGB0voEOIhb3tP2yoPBGjUrPif18M3ZJ4QWZobc3wLQe7S5Xp4UNHs4b
J8ZLfTNgQVKzNm/7LD8rohBwWms4zi7x5hA7t1mv8RCXxyj0LPiVypMXxD5WlyTbMajUBKbbaSou
7cQyjioiZsGgONoWJOjsZ4DwWyQs8zEGvZ6vMnMQ6yG3xd1IlNHKxsbPlkdCIh9GxAEW8RLEKJYJ
NxWK+h0NpnG71EaLm5DhqhpaLaBf0p4p4acXo0ctU2qDfdnZkbnt457YeN3lTQn7IWe8Cu3MOs39
xUBAupX72M9achYaRvR1kmmKUhXJ9sSln2sQgCUaNqyQRsVkd0oF+wmdn3maG5+HXkuZU+yjqmhu
Gp/Ah+3QGzGb6l6gY8nK+Y5Xvo7QAdxfL2qJWKSu7jWHOsBsXEbS9IYqPJhYCLUtfAFow8AbLCj5
JbM+VdoGjzIENOZqg77pHWc6GUI4yvE4tw8+31/QRoEafABksPgDZtCT1AmkM0yOmqEEexmpS6XN
Zk5viHadY+QZa7askpg4M75lbKjjf8lltjZlkZ70XZpN614u2oHUdNAROJQjSDjGANtoyRCyYKKC
y02SxnqoQjhOICS02yzLWfyhBc24E8dUcIi8q9ezN8tL6WXZ0S2RD1ZMaK5MB8DppnVU+OnHytJk
XfiMxS875oDiNpgxDP3nU1SjuboZgcbdy4FwAUfTWVbRgvWsGhNvGIm2PRgjlmcGh6bF4zCY14a9
HIjMgXFTmi2fBNbgfIZbqMfjsWB5znnbT+etzKppQyRhB96unM8kDLGT//a8/y1iMlsFusR/Xy4R
yyCT14z4pYfMz/zV9Nb/4F/JoWKxttjXePTQ/6yVPBekDVtNHHEkCP0so/5qehuw4FDJolylIW1S
Lf2rWFqcciYqXWaJhJIjNrX/SbH0dgoESwcVukW/m42bYOD0ulSKWDJmYOZqb5qKWpuuCd1hy0Rj
ZLH8YDy2ZcncDiHQxo8/VM2+mTvis6Pt6KHU1j1Y9e8mXU0TzT6JKF0wKLPfulPhbI0EMQJtyWL/
4rJc/pzuvhTo/vJQEHOgBCHY1t+GglFc9YZR2F1gGWRcYBYZkAvRIgF40mz++aE4lT4yWQSz7/B6
s0FpNVkW2+BxTGgDEGiCriFbd6OrPpgsY4t8Obj9cQIF38nSBTfFu2Hl2HfoL21OoI+6hyB6k2RR
vLBj72yiMoTKVwnGzSGuuJoAyg+kx8s45MUY/c+DL+M77mImPcuY/UWZ3dEPDZEgdYFWWQ5N/DHe
lobV/LMoL45igykkdwoqFLaEt7PCNvJES/ms2HVbDsIisyR8zx4bkLtpXTBk/v3Fe7N3+HE4/GuM
muAz6pgmXn8pu+lhkhqdCqIJew672O+uMJ893opwfQvcZ2n9cyv6t+qA96cR2CEy9cUewebHebNb
CWP6Kp6o1NIwxLQd+jkXy6+2v/9ebzQPP76XCRzLR/hBe+6HBODFxWLHDdocmHYgkn5aCU07jRYA
nGGa61EHJvD7o/3qLL482ptbw7H0qInsXAXEExkI/FGN9vAZ6pTAnwpa4kpm2ZffH9JcZCuvb0cU
UMSToSFhXOi8XcomDOFsJXjsyFuzLph6wPPVVXhwqpkGRBVl4PCuXWB764ZUhG9Op3vH2hZ7Fckq
6JXfb9UIM04Obv11HIV2mEiwW5kY7W9mdgQ5wB6kmc38wcJk/OL6Lz4Sdr022+Z3d5zXMserOh6j
ZFDQcSxtwAA5jna/1TSh4xAzABZ61bARnL2tSW/xsz6746UyvPocRqcA2hDBn/DEn5Puv70z7V9+
NNbn5QnHnv3WfpJCr89mO++CsYu3bGXsTSKBEzUeFW/bRO3dmIh0rQ8OFXhFH+04lsg8iBEnTqsY
OyaFiw1w2Vo2U6mvBJnWm7DE4Vwi+TmJlCnPTWfW2EoyNKBxyDAPex1JxtK/V0hh4eN7MM1E0qyl
pbk7IUz2C0J6W9CPxy6T1NQaCKgutH3GgvYJksw7gmXb88ya0C+IGd00GVGbQesuKqKl9ig4iKik
1lyNYR6ewvPQHzTaAUFaMlMN7ek5m8R153Xoi5nnIAKJuwt+c7n7/d36/gEhwojCgKfe8lHdvHnv
jm1kK3tYLjoEKC1T8RpD1MFIxlvM1DVkmsL4x48kR7RZrG0G3Mt683ph8+XYAyTJukCG4cFoyQNg
i+CXJHMJst9JNf5A5PH+hQtlltUGiQeBDNYPDciLBQchRl9ybboAr2S9MpFdH4gNFFvPRBP7+5P5
/jb1GOY75qIs0Ml+X/78xaEiZffp0Fe8BT3aO5XWGIcKpsgHJ/CXR7EQ5mCAoe319pLhMNAK/F68
7hypQ4wit20PYNO7/P2XMd6vY3wbJAM0ylxQCfabC5WR4244AJSCcTSqDROddOeMRbRxWkBfEP1c
SgpufBKHoqP0HojJDiorSz5alsS75RRhBR07+mj4BnEBvj6pTVNZc9K7bWAxL94OjZ/vCKrvdtbQ
ASoQ1mwd6DiDRdOr73k1uNdZlw5BZOv9WTHP4mhnqJF/f2rexhvxEuMz0Tv0lnBcatY3r5XI0jQt
jEUblJEqD7q0t74OqX9mWH0eMv3EX6LqTzlJ7QQxatOFQga9dhLd3PheWW3YyH3P8bieZ964mefh
MyMgc90kXX0zlUilawIt9nYUE9Y35edMlD8qLn79BRbNE2JYi+d/ufYv7tTQkD7tgIGTGk/XkXTr
HQ2/6I7NHC99bMvgfdgx0lboeGPJ4jjF85OXuLetdPyDqkPy9uAXb4mH96+q2SUUwZq/z7CDjwJf
wG6oI2TfWUpIYoo/QSZN/UF59FYe9/MSvPgGb+5O0GN84Gpqg0lLI3Tcfnns7JHcwQUtCfpgJZRD
+yzVMZLTQmprZva/vwvEL+9M36NdzMNo0GJ5fRK9ibVkslWLxSHulgBBz/5CWbVg1yH8+/o3jPXj
AyiE+Gsr153qo3VamfEmWxIA+qjdmXqLxB6kyGpIjKFYuaaqMUjoejDCwgXdGBnfp9IwWCpdBvPZ
1tZThLKa/wDAVu6N3tZPNfqNe8IVn9xev3EmDhThnljXg9/aH5zz96XbAjcF1E2FQPb1srl8edMs
VU8WpiwITZo/lGHg9oQCajMyhAqe1wd14i+WbYeSm50nTS9qRe/1wdo8c0rJokNIXfnsJx6uCgMx
kDXO/gdHWn7T63qNr4UMjNaYRfP/bWGPSUzVbmhzJ8noNjNE9JDmMw6eYmI3YdPKpc/jaADWHOMj
kecv3r74aRg5CMGLicL79ZfsIpReYaq3gYLaEXbe5eg217oVPudu94Utr7P5/S37VnK9PDUg3yHb
GugtbRi3rw/IHKIdk4Rblm14ea0Edc8Uis1Uxv1a9PN33Gu3VZKPm2iqKW4sWvs9OAJkTfMHT88v
byakbbxZEH6+Y9wkquvtuOf5Hbyq2+i1CzOVBCDoYFW0xsr1/Ptv/ouXJoI/UD9A65ehzJsVG2xD
FhVq5CIDWAmi2ghJZvDiD/aIvzy/Bp0M7iRO7zuvb9oSwmtYdRuwR5bAJOk99yUEHydEgMUAgaez
txRGqSZnQIktiG4A2R+9djLPzkdr5PtNOQ5ndoVsyi3XQ2P/+mITQGszUs34MH0Hry9yo10rZ/Cc
E/OjwtDWdVuUQezS7a8ypX/wWL0Vm/+416iGONnU7Z719l7roj40RanLAGld/KV2pQalSEbdRQsI
h2Q8uu/OulL8AlwRPkOS3mkwHegpM34sfS5gr0GbhrM+FhEGra5TxtpmWvbt93fGLxYaD8GnwxqD
+vid/jgG6DLZpdMEzhjCPUbvvbVasHnU8skHp+QXh0JLbbkQDWjDeW97P0lqtHUj3Sbo5rB4toi5
upoB50KKcfT/4GtRg9pAE5aW2rtVrS7ruas9qwnQXsorJLXODvpbeJLK7un3J/AXixhHoi1CiYj3
+22nwpwRNFSKIwHJjYivKesbwghM7CntvNLHgsSVKp4+WD5+eSrZX0PodgzL9t88z1Gklx3RrU0w
oRNaFzZDxSQtzI3UzfaDQ6FHeP+GoNIgHc71sUOxYr1+kLzMqhSGZm4RS+rNzkFjJMlysIZ5g7QN
0K8jGTtize3ydSP6Qduxc1Tjdh5dUSA9tHm4EkGPkVQh8rxMRJ3xRpaZpzZ1njMR6MImfkKLo51l
cAfbXRTnmB5aKEcxw1B6RMz9Kg9ZWc/cYjcIaJwneIj8IIHKOG8rSzJHicDi3DrKhLMCHMo2d6lR
jM4WaWhswn42kuK7k9IsIR6THUx8MsZShBuZZDK+a/PKmA55SXctiBOjsLaaXhvHYh5HCJgEjrXn
dlEq78zqFFxiB+dluePftWFXDLLNxpWyfAIlMc9Z0ZnnEie8UbaoyPmym/ym16Au4UfTqr0hM1yI
UyRNfJ1xcl+0jrBWo7KqlCj3IaohA1fYjKcM7NO2qCcMumnPdpIhs18POGDbgQHS2Nvgf6p+CvWT
QmtDnb5DUZuburCX4iphIv+E+5x+iRt2I0MTq5I3EEg1xH4d9szLIXT7mxIaAiN5DeLytc4gO9oy
U43UgSJ23DXe6CdAgyOH7FuicsnqazEsl5JX1DYPl/afjmUcXXBre3dpDMRyzAvCeloLRSZqxhr/
p6eu6PPuYLfWD2Ft5o+55unXXcn0KyQeZK8tkWoCyyLm0R1gyt0Yu+V16NJEteKIIXiZBKaVEVHk
Z8UuUv1R9NNADGr7xIwURZoilU+lEAYLIb5ZQhu2PWnkfAbpBg6qSKCViRNY/lytqJihRAGJOmn/
l70zWW4dObf1u9w5HOibwZ2wJ0WJEtVrgth7SwISXSLRJvD058N2OU6dclyf67knDldUqSNI4M9/
rfUtrDE/g46wrguGeVUFA9KbT2e9o+cV1QcrxK0XgilbH1PpvUdv3NYyKwHQe0QYNIV1E5ZFeuuM
XA9OC/QRivhFz45HSsR6EIJMOlbb+BhHbr7WWd4zVLTBuuApsWnbYH7IC31UnQt3aIboLOb8krNd
omyqOeVa25vZzNVWdzQdZVglyI3iVh2ddCO4svdIo9fSSPXWGsN0N5M/pp286zexDQZ7ZnS9xklR
f1Rha56rFCEeVq9PHLRryJ2ram10BJ7oPy32gZTesSmieRVUsT46JmVh7RSExJyHk23pHRVWFhTV
6a00e/VWifgQeO6j6Kc3T8fVdjQjFnV9/Fb6xgLBz8vwOPS0JQ2Gijeo1k95FManNnbExl940CaR
Hq6DmlduFs2blHPDVTTGcK+SJry2hMhXo9OeuymGPaYXo6lRfbUKeEjodIIkblkeqpLyPrftQM6J
cWbDlQ+ig3jcUziOnL9i0mwSihhF1D3lMkznlc2b57W0TUdvAsU5gocpN4mMiNE7oPj8To28y7IJ
hxlUpaPZE31HQZU735rDG/6P3Go+ENsYYuGElj+Nydi+T2kTtIrSx9gd882MvePdsJydmSXYygyb
33kfGLb8pUE41AcnBwawKcMmIOMtrSA8G4bfYf8OQpqwCwI1xon1rElrpFTi0DS8UhiQK3j5dDw+
pWz17+0io8KkrHJxHDNwrF4k1J012uFOCkhWK9zE+pSK1vzpmzHzJPvdehvMZnFT85D91RHi9LcF
Bpx1NnrCOWvd+o/ukCOVstzvscwi8QMIH8zNjFb+jM5Ufjd1g3t6Klvro9JBs+GI5l0iahjeqQUb
N23aTvuOieUpxO37PrR8n4nK263s6AX/DTQQunKPtuu0r2zhkEGyFkW3G3reCakTqbc0CdUvVbv5
LteGeguULQ5ZQw3ckfBEvqP1rX31pKLpLSDwsfFjr+w2/dzy4ShswwMa7+Lr92k7zxi4jr2iMD1g
hbzlVArzO+fcVB7KGhbqCj/H8KLiMZm3FPBa4SpKxhjsr+mqCHRF5KD6pojOI/eRE9mA9NEsU5LG
QdPbu5aX03ipIpc/MajzKL0BjsGvCjv9ZbB1P94mNJxeRIiEL816vpVdGJ5d2vSOtVMTezaF/zh0
tjcTXQ7Uya/T9JKNbf3B6o4m+0F6S62i8rcVFpLd3Ot8N0rtlvsgCJILSO0hoCEOxz0fIsWHiqvL
El6d8jJyL1Aa65/NkDQP7txYT63g9RYI7/t5qjCHpLyoRuNONwZvzYfaa+qf3nLCXFdggYdNrjIB
O8MTB5zUfFuj1/dW46pTbWXReR7a+mc31c3bkPK6zkGgfkFkIBw69ykvq6rK+ERD9LTvo679jLAX
XNxZGRidgIhctPBIGo4+7T+fcwYKCzot3gyMFjhz4+ls8VimeDki3GekC/MIsib9U2HfY8kiKWE9
1dbkXYQn4+caUOSd7/Xyw0/8fEO+hOpU25hjazXgcP/0escmhxaq09SY8SYx+uFmMVEeqAjTz6GR
cV9MYnFwQN7DfzGSSx8pn/bs0GMCr6gHv+DELo5NHpfxqotY4mxoZIpPwP34D+IBRnWSjFRMZ3NN
7hz4e80aq2pfscRP3yAr288gcb11HE/F0Wq65V3eU4aD5mJ7j6JMhxdXdn0ASIZfEv59fg27BgsY
lQSPRjSTXKirMb1MPs3SGEqr5q1Qs74P/bZ/MWudX8VyuamaDc9eBiFduQM/KMe3xcbOtBcfU3px
W141spHTvZkY07c5E/A09GJpY2kfX+EwuEdlptUZqxDfUc75lZFdP4NpbD/ncXCN09ywEt8aZTp9
BzVrPvBaVBGt2LcAAsZyPFZr35BBxZ18BrYgDD++uilHrlXdtzR3lwNkUf523kkzKD5uvQQchw33
rPRS5BmWkdKa5b3hZCxxid1zrc02BBnqO1S9YKjqvmVocGYazDKjqHQkfCgz68VN6nEzjK315Q8Z
9hM+euqBu8X8Le0MD4pvV4tzMPP6Lxv+qcc1C3jv1zUvi8+TvN1TGAm3HOIaASm7MK5RZ3I3C/zh
i/pI9dDFFYt/Zdd33TDV7xp7/4PVhcmFVgCx7yLiDWRfnSP3sajB5c3nG2hJ96qEIKLSGGHLPV7m
S75lkrx4oRPcciaOd3WPJ4s4lx2wN+3ww6nYCT9m6BJ3cVkn+6GgToAkOpeGx+bZadwcLEqQiPvf
uIK6ctvnpqb2pJnTb5pe693SC1xv4qF2flKc6+3cupghbRD6otCFDMSw1BXyeq1QNN1NDp6BxK9T
TlerbPQ9QwiOP7rPXuxiwS8a8rGL3FuM9dBsTVNwlmmazdhH2Z1i/2PiQDplZd3wYyHxmiPkwjQg
mQ7QHXndFMat9g1y3JMXP/oxwJUIbFnCTZd+AcAjpEQtYN+e6E7DNBUbwWfz1kzG5kzQC8dXWk0r
Rn1GwAj5jxXqj4j+qmMeVPqaEwT6HGjfUsK0uKWF/I/TUvvrW/Vad+6N1pn7yrxtriZTy5/RuOhM
stulbJaPio4I1LKUgXTI5PRK73ByNat03AWw1nxZqE00YvNeCSUP4Tj/YP9XvudlMAc8c3iRbMNN
uNFzwlkH0+Sm6yzP22NumAA7YgOwL+jWXdsTsk6tvt4woY73EBrNvQMH47FXhs+tLkqufcsP6b04
uO9N6glYTJOQoq7rB8k9/wVjYnEQIniBTV/uWZemzIGMcqtSUHwtxZjeipDFjbTspVfb+pma8bgb
QsPckxaZN6GAiDoOfBjbOqXfJWdVmEyTf8Nw4b4Cu9lXnpY7Pk7cgCErzKvEV6DQ4dl/D3lvv+ra
te6iMppxLZTuU01EZa2ZYXce964bOmaLF8sLiIIPXCVvaDXIcubCVdM1yZZ4Xv01IzXZ6zoBXaIo
5HwkxwGqwNAV2ca6JnfoloB9NXUGawQEuok6MFiBz0APMPQHfXf5KRmrQ0eAi45SKkHlRERwBoHU
CYMmESDpgiTeUpHoMZAF/V3pevFzkcu10O6AwT4waf8JO3ENzWbe5KUT3rST4O5lptvUK4DLOI13
oRpHyjUmVIpoqmI+TpMEswF4uWJGI0Hpu0Cz6kRnlyJzwDyrbC743DUVx9LCyPgYoaENtxFV12+l
7fp7z2IBz2qN8IKaKdZZ9cLQ91HsqPPEMptTXTAIQmENgcKIIN8VzMSpIZ50iEHJD2Gb3xZc5Zu2
GgPu+rJAHB2JqYxtd2bvO638NjtY2ojeoFqQbTN+gB+DiEzkZ61qfwHaVlA+Bmg6b3pym6O0g5/W
7H/FjVQfTKzFR9GWkpsWmYqg8IydM/TJtgvgv0w+E0sxNRaid9TN60THKSRiUx8GGzbXyXDk6G6G
wGyDQ5BbFs8Y15cXY0wIqFdTIC+sb7DR2WEGH6WHTwCByvKyjxJQ9gMogvKBdAqOTEGlFbSYsfss
WngyVZul5MNNeglscLoXhQvg5MH7fZxcGwRvw8TDdRMccmC0QvsZSMseizrkiRLp+p2nJbuzuSBt
ytKffyVjYT8xH3MyhSnnnpKcVpIyl91n27csEQCnld+5W7FVaOcu/jDbzPpJUxhPeulO+r5VOv4g
jMYh3I2FEa3rOW4/Da8Gt2bPQxRs59yrHguluTG0qR4l+BCAWzs3Gtlo9Drl7ZHaPQMO9UfyMaU0
3GPGlPGHZ3l8TVRji6QiI8q9jQuomDYiZ+ryDaCHXG4z8tfhpsKlFXCI0fzQTLhVeyNmj96p1qyw
ga5HGp2THcMr33k2iFgd3ZH14yZ1o8nYG9MyAtAixp/EYYoMfmq61cZv8OGvaSLjKhkzj7o1lBs4
c80AXSTpxcJBSjzQX/1CluuVAydrdJ3o4+8vpjcYCcht5EmxnuFQQLyzZsJdnCfk3olgATjKb3P4
3MtSANJJ9ejhH6v2hchY9+AsEBwwc031psUW6GIrb0HAebN3M9Ej/uiNOCq4hOitS486f18eeOxD
mhrazU2Li2HY074TpLfR0A3fA9U8fJRsr05vfcNKn/JpsAkmV9UrpZTBQx5EKl7X9Ok8jSkYrYNm
DR9f3H5B+9iDye/IVM5vLSp48ayzdGWg/0nARlwTPrvs/lNAhA5FE7znOv77Gd/np+D0Qk8R1B2S
2UP7JbI2A8DVNwoBIypFtjdzYet1QXUH8y6Xcz5U7P9OI8wrEsmyY6LzUrfOjmCmWaI0aCvkj5Xw
QCjArLH4WoPn17rszaUANeyxVdmznosL5l9zrZYRsiAq260KvIHPVobbVxXSPKFJN4exJF1dJqE+
42USLzNW2OfRdoe/y2D/iez8b5EdTuVIDP9vDyr46O7H/6wjRhZdvuYPD6plun9jgvHR2gjZsEtk
0fqHB9Wik8EkMGM6KItYI212rP8I7FBibJr8K0KUjGn+QkL5A7zgumR52P4icjDB+byN/x0Pqvtb
9v6TFIiQa/oWXgNsFfhB/0m+qWeZ2xxc0ktQg7LnzQgofzWmtrf2qJqdDoHMnWrX50nKzgta/23C
/LwuBNT4Ng5ZsUFTwsEfmqnSx3RWBKWhM/i/5saOtiXFCuzCWWmepcqb4lXMmBRlO5ufmZNorPx9
rntGVSugtMwYBmfPoUI+Bx3V3MdWRcNw0o5oxtsGhsM27XLNYsIuKCKa/Py2xsa7tvoYU+JknM1+
qsWqqUO8Ylk1k56emo+ht5utbafF0R20OZHrBbuGT6f3sCgl7o5dVWpv47Hy0qUpR9wW1Ekc+6IP
ODv3BGVkieuwEZV+GJSxt6lioBsseh0r7exTg6rXdZlQ5Uo8es5etdfWa6d36k1Pj29KpyIsWiql
aIvlABKzw5BFBmohYCDpGJBZTNuyaNql/jGfLWzyS48bcVbrXtjCO3HOau9bOp79m6VW5hevyHST
QyaLmyfEs/nYNW5ruDdBk+h8u3TsQavxdb1vQnp2tzamulsJUhy6+yEoJhb+1c5ftktk5wk+d84h
o/VBKr1u85ot3g0biKoh/my1PPP1dkzzPktBAiWNtoejVeZWNNwUnNsFDk0yFlGYH5OQPsd6U6Ns
vw/Aoa9ty4O1UJGhP2Go19l3hAr0zdqaDcAdHlKvtB5hDlk7n/J3piek6OCNPXfvrlQZDWeGjPzk
V329lC/ldCJNRZ8dhRtV5KiL/MGyJGn+5a7NTW+8oC8M1IAKKH6Fhhox1aQ8DNuyTiHB8S26CZsV
IfJ9znGQ2m197fwebj29m/ZGRE1a4VjpklMYdgENlQ6v9trOwvgAfoCwV+FM3rHUZrObo7n9Ie26
+GV3ir1flBPkXDWKdUQXxmFBhjVrINFTE3VqHeI6rpMUHJ8QwQ5u1X+kmcvgN0vXuzd4Bb2lESv5
SBqXdHzmljvor8aeEHa1Cfhxt4Xv1HtiDPqhoklon4402114qtFOqcIRtplt5je2lShOTnY7bEKW
O8dhNL07sfQjr3RXuGc/zOZTFc/mas7MaYPb7Qe/Y7YLTTo4+oLFSorWseld/4xW2L6lOo8/0gZD
CwspGkjZ3WzxrhLntYL6mQPEnVcF3sPyzr7EFu0S9MYAeVXW7ZwF0yoV8CNDp/Z2oaiRO1ynNr/R
WcyL9PLkLWH3etModzxLskCHtkBnmISf7LOMvuZYwM6N1cLuhEC5r/0mesR35K1or7HPYR68zLZ5
qZxMrQMj9s8ULHrnWigDPkU7vnpKLkmjXI9nvJH2e4lcgkgzzTJZjYXpXCHg9FsKW51vIwgpPux4
NXY5/W9HiKK/0HOjdSNiUJIGZSLRKh9897F2Rk3RQDDIX244JU9eRp8HR/3G+9mVbFgqUmB8jxrW
SMgxyHFqTN8965nR9CWLfQVHjmj5Ngb9v3OqJDxojzaOsSbIsuoBHzMTJVShBT1AEiuiY5PMSb4u
eH2eOGwhLGTyGtrTORph9np5HB2MIK2B+zkqOIUIM9Eqonn1U/tVeh8VoYDuLavPgJI6anEnQnx1
ucga9JgsB2XrGPvZlZ6s8DgBEsSYM3mPlgEfeWWNkw33yonXYzc/h2ZmbTjHJJyHAwWWsqA9FmKC
8yELktdl2hsbPVq0jGr02HfoadEGk+l8lUhIazdoxtc8xRTkOZm8tQva4Yjv61+cC4ftYDvdd5KP
xppYG1pekeK4c23nza7m8jJbIroMOpzvp8qTO6tIunu7aeobuJ3mY2ABgV23qsnVTkpq1VqpzB9h
3VP1p3t5ZVEKZXgaU2edZj2F7FaXfOs5MQ/VUAXvDjqAsZl5a21nbjnrFLCVz1SbjpuKIoZjODbG
KggH/9ZWdJXxiXR2bmLZz4mCNxOOXnqSBP/vFfH0TafMgVc2SqcvVMnu0QPMwN4Kty6j+1SoVWq1
JZwghUXfGuwjXuapx0avvuiLdLaWlhEjti1vifRla8NRzXmu5PhAQSSqXB7dqsH2mKMnkcZHB5b/
bWoSmSD/lnG0G+ynrC3q26AOp0dztKhZpZUsurqR7g5D2Omj1LEg54pasR5SYV4aWAKvJVjq1ySs
mvuqL+KXmnr3m14rTawpnJ/ZAE+Lxy3DGjRM2xgdCStQ1VL4wV9LU3hnm92R8zM5qCTon13XBPki
sH9tDOGxH/RcuWXNaN4rEvrONghjearoNAErm49IuNlU5lDr2H6H0nV4HbvxzdWBt/KG1N9PmjYc
ykjj+WQJy/8FR9A01jJGiEs6CkD9zIxep9lrD6Y786APK7MvVm3Sih3cDP9Mn2f9hMyJwGLgJaKI
J6bCnPoTfe6VbHZ44lhr/p74/jMc/y/DsbUUPvyr4Xj/JZtEYK34eyfH8fP//p8/vua/A1rAJRnS
OKFajJ5/riP3/gZ5Cd0uwAC/hHmYgP8R0MIY8ccw7Jh/ww1MZRngsgC7rP3vzMIhnWX/wxaHHkDX
Gd+MidjF2uEvDow/WUQjW1a8XcPi4ITJO5U7etW1TBA46N4qw39soEXwflNvYWm9se9b2O9Ep9FN
u0VAZeVtHx0oW8d2kVcra/SO0SK5NpNJSeYiw3ZD1DAIERGibwrJaJFrjUW4Xcb0q/FbzF1kXadA
dK5DIXaxUWmg0sEVaFl4P85ik4ddeVPBheW78d53RqWoJrJBqyxSMorvWg3lBVyuh6kWuTlDd24W
AZrQvQc7dQzW1jT2T6Ah83WySNbpIl67qNjjIme3XfLqu6VY2YvUHSyid7fI39kihJuLJG75LUrk
IpOz59666OY9+nm/COnTIqmXaOuyp493wBiyaRbhXSwSfL6I8c4iy9eFYn+2SPXNItqPi3w/ukiI
kLE+uwxp311Efj7R7oqN3w+b9eqiYZ9YozAnCVT8bLEJzF2VbLmqHFiwEJR4CTo8BUiQl3gxGfSG
0ofaQbDW5FWv0WJG6BZbAqb1XRmND7PVldccSzgFvyFl0xl2zxzVo+C84STj1g4HjuCVyt965JQH
XKzu0WmNjud8xY64TobmUdH4/Wi75D7dfGLhY5TQD5LOVxzJa3HXyGJ8iyN2CaS4ohddOjnPUfqt
Nr5EEk6HqNy2Y44AgJn2IVj6MqrCYctW2IN36Jywfg9ExvomC4bipcor78YrsMGYdmHdudXvdZhV
4B5JzLo5o6SGm1o4Fi9eRJcdYgziWmvXoJHbheU/S7M6KWNmhavCKqC1tOA5vLJkKe5MZO+bCTfQ
zh6D7COwWb5tfiPQMVTFL5nNfit0wH7rkr4LAG3WneNreeMu6xF2wdlHXVOSsqKFkH2O4ECzK0Gh
bztU+HtguuKOZD69Zn1Cp3ErWq4fvXUHJmWspx7ZqE2jQveHolDqZUID/tn0gXM0HDqi1gkJ/gNp
If6bdND3vIDg5PUEz55TtPWEkEoCpuNbYiie+o1ZJdO9nfDW9GgFzw8eEPklCZNM16Aw+R2XTt0r
4UrWr9LzCb1PXAcofHxDi3Sd2hac+bbTACNYd2X9nvL52wsKXJZ8EHJQrAUVD0HaFS9wWKH2KlQ0
oRiZLY5/X55GbIl7WV9+/2YZ0bVwN/QW376go+IhmZcGBpAy/tqJ0/DB1YtubHTlN8AEF0xA1T+1
Gc9t6U9YBsXyh/9WcTA4ds8BBczfBQl0++gN3EQ2ZNimrRm1ZGlGN/v4/U7LvI6fNpMFoVRrYpkv
NNhzhlx5GWsA/tQzZBgAUB9f2GXanGgXk09XusED3CL3KHOw+xYLz03TsLK3kz5w6dDgovY91RhG
uRiG7Zgi2YIi2c/f7GJ6+/xLaBEvhwFqX2MzC6+jMsptyjsSeFLkxR+RvRCGvRKQKAYUvtEAqb4J
pirfFUlqPP4m7VKnJR+BL0U0PnbsEZarVY6lfBTJRJNBm8dVt7aIKK1lxis3gTc+W6qlqs8PCyYz
P+Hb9yOuz6DQvOvJtlN7RIs9483aVlJQPTvftRVxejXd90b7RK2GXA2e/GBlQbzfn9ZReGt3PaJX
cp8OZr4quvRQZs23N0Y3kcO6vmNdXNnBVbcOq/V0T3fES9K0VApSnn32cb/grPDACxsATCa5Du1K
XjueY7DLHUKHy4RzZTX43FqZdecP3MNzwPkbP6idtRUQDRLldCd0BF2ABmcGKacK4nurM/TF0jaH
OEkn9moM/XTvyxweQTS4W46/KI6YLg/DUNTrjm6ElKIO67NKYDko+0tVg7xRnNRusrlvt5VdWkcy
aL8aqztUoffAYxLc+9A7LG2T+N2Ah9Ea4S/KxAGuVW25K2ALYBVnkDdKyuY5FKKx2I09rGvfpwgH
/gzzZjZ/loPHLhNz2mLK3dUdbQVZX5+iIEcl69K1B5RiL4Vv7bQCBJ2NU07g2Xr2JzbabHSPuZ7K
oxnazmHkJrwxw77ewnOmoSICeJXMgKqkfFcmmwNdSfM85WZwYrWyWHt8OuWH+N20QMgbJeAva/p2
pvpaizD4EjYCsTsq8yNA0d5Yef5EWW/2A7iYs+Wz3rLqUuEaJhLuHFwgJxfSo1oN88z9wBmKQwI/
kc0ufaoc6Dc23Q6qbD/TqYu3ZhVOdzgNRxLONG9264qZGTzU3PTbebCrs7R8KgrH/IG3FYsMP7bu
HcB525HuEMki2MgOeZXXG1Y79G9adv3VerDP59I+TqXMV05d/+gLyYIL/Moms4Y3M4aTYkqe9hGL
dlJS/S9yy+8qdfbmpOJnylIInjr5wHEMQZMNhHHbuGCeiAaufT6GyA5V8hZmPIc5H286vLznMUQt
YkgIP2GcDNcAAeKZXsFlhgiixfLnT6exi0fkepuiSGze2XO29L64rVt+tXGQfSEmF6eI1sdVlbQx
3kUDvc53x13e8rVJ6WwnQCN3QZzJB8fFq5WkisnKWWzTdRPe1UM9flQcpT5G23LufMiVa48Ja9XQ
rbcBfEK6tewE1oq08hSk7jKMVhyqk/OAj4gtjB1bHGza2b+zI9XvwkSVJh+J5KXztXHxrYaSewc3
ARcRQmDcJAaQkqw/E0RwecdUcbKSyqtBvM0jhRQcMO8kpWsnFxPsNlZeuY1bFb+AAOmuiK8i286t
qqpVF1XGXZeE3pFJId9bplRboYsYHKMnqSBt9HdV2vbFKpPueWzEeID1pl591eFZ5F64QTNB+AnG
dmO4NbDUYD7mJVMYFgvjZEpuYDXHwIMkxLGu6WfHCDXFmMKskF+rwCPsFj+DtghXbROPlxzoxW0T
U51bOLLZK5vsQz/m8ZqZ4VZjWSXdtYcFj0gUzu9Z00jw6NWAu3NUzXq2cmslUuCfpWsC/29yd0/B
7a0WKUA2eptWdh87O48j6f0MLYfNiWx5cg3hZRqxwlLsOh5gqRjvTgettqrbLwjzDCD+1O2i2k9Y
RMX1ivMv5QONEJu+mfmIkzhdDD5XnqDyQoMQfhqo3KvWHL0Xp9Z7TW3iBkDR4wRn+04LmxLKMOTg
Wll7wKmgL61mKweZfCk90dHOI29QstgOIuu32tT6JAarpf+njY+jis8iUVc39rwNdL/sOM2+vokz
ol34fowUpCmeh2uUc3e1boLe8MUSgk+p+9jn5ZglD46fKaiIPVht/G6jOyy9n0bCIyFRJlJQZCYT
KtpYTPqomX/ns8eokq+zpMy97dRmlFqGNd22HjvxDGrm0IOqLznW2hxwh3SidjvEpsM2jNY2albK
V4Smh6WJd1dWFDbQLDA+0h41b61pbu+SjOVJNnjuLarbm6Ksno2HfxWRNOCidN01xdK3KQBGXlRQ
ez9bLad1xgbmJ8vf7nYsA2MnrOGrSSacap493Ibs5zdBiIoN8HBcdK32HhXUPqNGqmvCqLK1QXZt
JiP4gAMRs83tsx9jRwOrwIjGZhS8XWkIf5VkpgkKjzLgYYAwFCO+8aiEY4uvQ+xpLHiKDLCpIJ5v
ZodBG83sM7DHYeWqEoawtSzI3F9pYbcYVkR0mpIZeSCzlqE/YRPz03RRnOlWz87jCALHDlv34PgC
52sWPZokzs2VYpYxltqr/DjPcQjGdHans4s19aEuyvm1aMzitk3LXxxAk3IrbWjNQPkXAbOK6RCo
0l+qLHnqG6r8DAZ/uWfRTbXrwQvtGsts3hlffLQHh4VzzE6dGejqiMy7ONmctFCMCueEPgQidpr5
pPXV+OL3Y38DgKg6z8VAT7CauuKSV4pGeapw0p+4pSk8jVna70or5VFg0vbx2/stmQOKKPwME5Mb
x5B41hUjTvjaEXR8n52y+jmnOBTxrjguNTkV7abr3hyrJyBFwKEW12u8+F9bbozb0JqPYvHG1otL
FpRzficW56y1eGj933ZaDxA8jqsMECxNLbyFEoaS7Lf1tlpcuKhXiyO3+8Ogy/S8+HX139278HZ7
9ubt8E15TnkIFp9vszh+NdbffPEAt4sbGMvJOW96WlQSnMJ+aQ73yeIeBo6KzWNxFM+Lt9hbXMbN
4jfOFucxv9gzB794E0Sp3EHfDo/Fb6vyf7Y+/z9YHtukP/JfbX1ufzRT8aMikvTfa58/vuiPtU/g
oXviyvEJAqJ+/hlGH0R/WxCCGAhIrJHYYwPzj61P9Dei87TUk3/xuPWbCKn/2AIFv/tUiaPyUSTS
xL/6NxiGf0npLYKsT96U7RDpl39mQrDgoRgkBRoXJBg4sBK6FYfbZHouiS8DIQQU8qeX5/7vWuuf
8Th/yektPzBwgtD0UIgdSCt/TUQWUdoZs49nQWfNg4kKusZ2Jvb/+qf8026LPykieOgucH3QIn/J
lHdeaw7KS/WBja7Yj4uDMpfNsBaBW29NYyxWmDwJR6jMuLYjxtl//eO96C/Zev5MkGvEMDH72vzD
XyEIfT+FHPGD7iALv9A7PWIJx99hHgbXC+HSps1JZxqvJh99CAx17GAPbWphcFYj9fUoQ49GOGrC
p9uWAi3WzxZ24hBi3Q6Vg/+2kBM2Facw6DDBboaF3SN7RJt9OE3fqptybhwhtn2UhQNeEHxGPLZO
pe+pN+rVpj1VfiwG6sTCdi6Vw94E2+Z8MJUmY+TgDW3QcJ9szfoBJ2d8Gv22/hGyyaeVjVQO9zL+
IkotBxB5+K/bTFe0xZEub2I8fJh/Gf1T6iY/UoHHlB4pvnDUFLTgQbK3lo+ZNhogNmINqk155KXC
CpIwiVv0sIMD3dvECxf4QGtj8cf2hNWUvlONqomKwrHCjRZ/PPo8iioBOKLYToLoMnbrrAuYBCFo
3/I4FYfYLEGaxILkSY81vC27+DT3cLPR8QpCKjO/jtMNL3gS8c5ns//I1cEE3uI9qWw8MwhX6teE
HW6dBGTRBAu857SL5XtvzlwZVVfmwR8hTgZjE5+croqg2RrioBTW4pH20mez4Usms2lffVJe51iz
cVBJZz31BUi6rBurs5ZUk5RlyCsSZdQP4CMYsSoBpGOawhq/bWvq4sZqsLcSIvUVn3jEzM4Qm9my
+eXG/GOCdw1IS2bPycHQPOQrt1e/QIBMGMO7ae+LvjjKkIs7BXiMdZ9h6mqdqqk4l8HGr1t60njm
Ey9wDb2Hw51fk9HKd36YqjuXIOi6iJLhKwdCDLef7EJZMOzFgyU/oE0PL3HEoBwpBMHaYVquyzhc
WcuyB/cpFP98+bAbyrsA8R3WbsTfggWA7vAIfXLIc96KQ1oNXxbRsP0kbPeSuFyJ3550F+YnpgnH
pQKy7nld86T+ETDQMbXHGcVa2gAdJiFFXQmHqF+U3sy3+MynZ3vEwltJPgxFo/IdgMHuk65GStNc
6sbSpJh3lsFr2yZcxwxsJMQZ3qJFpYevxTO4m/MJ64KauRLYAqe9a/H+b/IBAEQSxKeizd9Ho+1J
pjTlJQm/TQauYYWdE3s4iBr7mLbeh2lP6g3vSf+S2Lw3cdxC57SXgi/XLT5cVJyvzg3quzrzeFPi
P1jrlAsFcbXbgdCkAKl03EvUjd6FgJ71VIm2fu89X34YnbtEFvJ519ix/HBQgllfG1AAwynkoJGF
MOyrUf5IwoAZVDiTsYoaIna//7iQ1qdjK1vjqqe6+i/2zqQ5ciu9on/F4bWhwMOMhTdAzpmcyWKR
G0RVsYgZeJiHX+/zUq2wJLul6H0veqGuKYkEHr7h3nP7zZwCh528pXuVnZY/LizjUV3GXB/Ri+g0
F1kZOpOeEsNouAL1LOQxe07bH7JwgJZbZU5/uuBy+CrSHHmevhC54Rhmc9s7RuwZr17ui9x5GwmX
7X+k7WC9paIq8xhv2lpZByonrdqauj4NN0szRTadszlYj2a+LEFjzcuLgINKvzUwaRFMHjdNszo7
7kNbD3rDQHVcQ/Bn/FjdDrWPVpA77GQhee31Tnuo9eJRs4dbVDrlzktY7q8tpgHbnU2g1/FTZEe3
pdaYyhAfH/C/JMfSyF862xJb+rYBy/zyPfXKYWuNw0eeGERvVBAwBytBD0T4XIU++lKX47Qt7BGl
SRT3HyJFyR2n3Xkmb5QBYitO85r7G4G5MyxcO97EkgAkSCfLjebLcQlpCU9O5p3Inmw2aYHvi3Yw
ao6skApyBmYrbPTYRjdN8xmURfEZ4wb2WK9W7n7omPr5VvW4VG66NUrNP2dJLG86J5t2TsID22R0
dZS87Fp8Dxr3wheJy1Y/6pU2stCgNZLM4rf1BLVEmh6PZSUyYJauErKW+hl3lQ/OSjyZZeTvHMvt
LujfTTQ4XPsfSHgmB0GVr61BiX8kCmJSWw+GTF0cZ4w46qi9oFdFjWjowzFGpLzpC5/9pY0DYbNE
3Q8EuYDRGMwyd2xShskJr7nEmPtthpP7EWu+YHKdY6QFh8vMI0fG5Xvzu8euI5jMfD5Xc0x4VpHn
b76GOj50ZmcBXjeySXIdAjl820tCd7RM9oJm80B15rGGwel+lJyv+mbhEEmCJpfYjSXP1Y1VdPI8
rREbfEM3jsYsu42ZJDxVHaqbvAmqmjtw6YV9Qssxv6wTxKo2K8fQ66rDVGzMUatPonXWb7LQ7aOx
lOuzzCQ0BNH5h3m1/WPJ+P4+zc11M0bEJhK0YGH3KEpud6ZZBVKhbWeZ1oPbwe+qCXuFzQrmM9CZ
tzdQpbeaX6yMm5lTwt3IvroO4nRSSqadFS3ktYCH2DVJgYY5Lh8KofEuT/XpmKbmjOZ6HLETxf6X
wosFylbueJwqydEb52jrQ1u/wXBA8CEblMeyn71b0azLaQETQxaJ7SfWtkGG+9MCH59Eq3thMW84
oTWBBAgKnIWb0kpQsXWrOGLXcxsM1k57hsRhvg2oaazAtVnEsIgrunOyEKITZug/f0pihIqN5VbO
DDpAH49rg5dNllq7H0Rhv6GkYoiyEuB6sfq4+1GamUOIENl7K1GQlYjtN3/U9QPqrg61GZFdhDQy
Vt1B5x+/Y7ipQ1Azqi6QzcOMjIieb6zqrTeW6VmbC6a90eJmLrdfmRxbc2wvRK/XVkhSblcEqGrT
w8wmtQuzFIMbdsn0wBRYfjckScxhKxdyA7RRJ4WHEinLTN5DhVgPmd1VF5KEbQ5n2X8QJjQhEZ5U
ArOed7xwJKfwZ1UUrLgWLXqUuauegZwywY10+GaAvSiIkrS8Gj/uEH1pj0hbJD8uIaOIGNPc28S6
Z+NDWkokDUjlvs9yWCU+Ab4kwRwgWAaqwl+Lr4aZ0jNThe5DEg1Fli0TD+rkEnxZMC+MRShDnac5
byjLVMFYbY0RYyL5dBgZXae6FO26Hiy9I/y1njiM2wy1OJ5tutPE7ni5+2WtPVaxP3xJDTO+i0sq
jcp25C0DDfUp8EqamkNZGjWNOpTXcvns2XgEqc907+g3jbjnGKw+MLfV40aLsQUwLOKojDmIghI/
0WZRWTqJ0IYvaED47gTOHuDDZbvs1Z7jrI8ZP//Aqvbq56sptt5kB6gDWzDlr+/Ub24/F0eDfS3h
phYus3LG94bacj+vEUkxGSIkkU7kduIDYnRfS7M45kxcH/66ifgzn+vaQwjHBcrq4qHiBPrjgh5J
aV7HsdYfYiyNJ2wqVx4z0S9N1rQPhapoVub2G9Qu8r1biB+uWBzgFu/tv2tohGrLfiecvX4W9UlA
8EPpQznwx88y1GZdyqzpDxaj0SR01sG+Ax6lrIh4BxeLgjDxubJ9rM/kE9VkR3UgD9e+fo+jihuT
wA9kguPCMl82X1mqWXcjWvKXiYp79zcXjub4/3xYYIJKiAw4AijcHz+s56KeGzWzOwDlB37cVc7T
wm4q1EWW3GkDdx2vIm4wVEriOcc2vNF5T50InK+/sbpEn4YU9eavP9S15fzjFVQoN8tTHwqIxp8b
33houEfSuDuUpdmYBBvBZugIx72skzbu23ZINhzN63YxTV480UAFlUmaVzdRjyku5ke2nSpK1wHQ
Htn1h0wL98FzYrn1e2CRkYYRJmh6W9v89Se3/58bEf21x/CCphp5yp9RTfZAEiURNe1hbninwcwF
2Y12dQE4MqsFPDZpPzHdz9FYxkMKHnKnCeObl0nWrKiiUptySbOneDNA3L4ZWwPprJQVAHYzP+t6
ab4bFvqTGxkjFDy3SeKh2xNswKwU9v3MA11ylBxiP7XvdAFLt51L6tUC+wcF5LpDnbycrYRqvm2Q
GtTqhEH9qD3iFsZzarvLJ+gH3Q6MymKEZhLzRNHiUPdOdXEcBg4wnJ/U7DTL9CVxzm9aWQNVMMZL
TuJrrT5Xa/NQFY06U3xVtrMd+uqXdhdcfc+WqZiZc4RZ1hQegWgNNahg5MAwe/wSr1qMG8w2incw
kblzws7pjhfl1OYipZjmtLnr560N40MPB2lGhXYwzWwAKGQbvdZBN0fLZXxB3oZptjEJ43GdtYiP
OSXNJlrV/xFR0EcbvWMlHUbsGT0WYFTc56vn1S3MGdfPRE3f6sp9HEUJPzGEecz/HMIJOAJKeXcW
OGgWinzaaf1A980RC3n/Fds/QuFK2GFna3Ublj4G8LmlcfMwfHxfsgECZsouchiprvR84o5EsNJv
ksoZvvRp8e62arA7C/nmTQXzy3ZJR5pKPON+PnnpaV25+Lx0tMc2w+YueHGgQUGIEOXoXUIP1P6x
t7362wz+/Zu1CGpDA31BwGOb78zea+/pRFmPN3rBNpym3ymwLVclvQyEQ/Ooz5xGvertCL5GDFn2
4xRaa0GS3VJMw06sMZlEIEAuWeWqpNLUfSjNFleyGKDdVEb9ze5gOusWHZYUdM8wXlbeAD0Ys1cj
Y6DUNAWuWjd1eYItThOstt7G9Ho6o8iyejes7ZVnpGPVSpKz4BfJnsJrXs1cFRXY1dEdog4hhKFK
eCc2smEqZ0y8cmZfvUKTkuPSXgjjKEqj+TohxSLnnTELjkhkKUK2p5SsuYvDLnbf8gLdEwdlkyJR
jV9QQ9DeT0S9emoCBFJT3pY58yHiqpgQTNX66fGUrluiCuRb7pT34+ziix962m3dju8EBt2gnBIn
FAjKwood1sP1U8+WzxDLSwmTD+tCfQfmhGdbPaqzOt91Iio2kmHJu93Mw26Gmu8EmT4Z22FMmYyo
5jXFYFttktlqHvSq5Zup2c9+XN/FsoIxrWY92AFg8uLoaifmOiZJBwxW+elYIp7X2FluoMZ4l+tt
aMyMYLi9G/0wD9pyc3VVm93SPFwnPpXJ7VNO7P6BvvnsbuiCoeOkRMRSUBWgnS5DBHHhOh7QYo3L
YDV0tgwcufRqkLem3rLLJQOhKUk+W29dblYetyqcyYhC8zwzC/Niple68rQ30gL9QQGMgNmjJBsw
7N4jnWY4V7GxCmKC0I/zyk8EexQnX7zyCNZAfZ6NyEGwFpNsFcpBq7d+xi1YMbibttfAkHgu7Tsj
d+wnCh6c5p0zdq9I85kIrlbefF1Ni0GZ3U/Njzhj4tLp/fJSaTzmkdEWR00Z/sFMcazR0Ud4N5nU
aB7vc2zeCp+wpvxNpcGwp4HzsTUV1fw6v7m+JOec2W1VoxTTdO2nTqAe5bKr8fUVJcUSG5x89+ut
mTK6lMrKX9WY+nX4QhdZE63W2JZ38fqu+VoLZmjkyjFTA3hTXabSTO5Gi04rjPWew11DV1YXfv0+
syKBBNX4LOM4Z1HCcwmBRbU/9MrkC8nzQWyvOXV4FhhVZDzT6n5uWnUMoy3pzkVXMJH0U5eaF307
yioCws4pBPvnRE29qUvUW4AG7V143BLWOnQfA0brb4kAguESFLYTrbp/cosGgJMoKBx+nEhNv67l
reczIY3RNqDlGZkiWbwm0X6iY1bvBoHy/TQgxb5zOfKZOzFEHTUbzkWs2bwqJgzyjU8Z0iywR6YW
xKVfYnVzaiphi3Y4TJwMcIRDBms68EX6DIiPS6GzTSMDg3UrRWypvoOE8vANqFIrd+0K3bmckCNj
Rx6/LBNlssyZz+l1YTxrGJj2EefY17rzEIGRGASEg2P/OhIcCR07eoYEhIGxfJPNlJ8dpwluKEKs
d7jyuENqIncA/+lByYO970mePLCE5qFY9LF+v9JM+omZsZlGtAo9hbPpIG80GC4jrbwqa9QxO7tc
DSZHy7mtrfiVrn7BOmGUqp/oZqZQLRq7lqHNi3Sp2kmUY2QxdiMXU+d4S0aeo9wHEKI7o6THY8VI
yE30OE/My4wCRd+xIibwRDQ7Q0R1VILZN7Armvnd6uEigNmlggc18kQan/dDwsiEZ5LAC/Qt7nLj
KrYCnoThp+IK7dGeFSTQ5jy4KUQkoF+1/N6VLSVHg17oCJOJJkamyZ3hVu/jaHPVVlczjwY8COTq
OdegL3S6IWJWv1KVwMZBZYqBvADASt0y2OntpOFiCaaGcqKuIypIOH+bceALXzzSOnKDkfr1P68P
5oI1WQSaGNofNmaKR9BY1rFa+/l+NkBplBjc9kSL8ECnVJWxa3PIjDZ3tiVdmBKrna430lnpyMjH
3M1d/gk5r3a2SUcDex0Uu4BdLIPOdFJVwAKcZ8QWtQ57Bgn8xNPRLbLpMHjW29oqp7/axPQMVLaD
jacDt+jgnfoICci1XP23QP3vBOqWK2iE/rl78/jxLal/v6cEVKj+xG/eTUEUCMMjTjjLZFuJ1fJ/
vZvuL4ZpChusv+OpELZ/rCmtv3Buil8IffdZgpk26fYs+/6VNaVn/QlCCEqc9oOPxUqN8AJSb//Y
0+EnbLhvIucWf7F2pKecmzPxkYwlNA94jhsHs1Fi3jzN9PDFE7WG7X8n7eFnArv2yXJz0w5FbT47
jphfc1dLz8z6ZnzGRKRGEGkcppw43vx6oyFP6x+xy8VYWuJpal50umrys8a0MMszWW3dHrFhlt26
xJeg7mwKbwdKpjqW0QLIj+M9LBcRb6qysDbgt+0dxD3D2Gb+8JBLv29V6RNdCpRtl24w+v3ijM3J
8Nvpg9yed6vsEaH5nf5WTLW71yVlU1vmeogMyzly3n8z24zlIMgu9JCu0SbndWHVqcva2mGx1W4J
OYvmjeuOu4R9WhuRRcQ2rQXqNIhy3NldgSLBSKfsTksS43XEvWmh491AhZdMBBP9cQEB/tgPTbWB
LPpaMO4lk2le7mZlBJU4QufZc7YjFtPIHMsHK9OagzW0xi2ZXO1xQDcd6lmaXkrlL6W5SG98rfjG
KxY1KOTKrQ2d6NyUOYFetTZ+73I3Oi6Rbe7yShQ/iYdtiX/Cu2oylm0YoLb1wTfSn7RqLaPIdP5q
C+rVIE4zFjPKA9uUhfduGAMIZTdLuDb1a5mWr43GP101Ek5lMo0QeDV7i0at3sIxd0NbqqRjl6Wa
KqdHG0tq6pOQvM6AgeFpyKO6I1+asXN2cEmgKiCWzw+uMTRpQFopwSv16BLVqay8OiyahZNfRW85
uYgfrVzk98vSrXfRRFOXKDNwYhISHKT6bPOvmBRz8Db3VlaAMWS3lT6xZS0utnIQJ+i8bgwf3auT
RNP91Dbtruq6+UdPijOjC93swyHX5CeWvIwx8GSJfUkK7oXVAfWIXXWX/upYnp0p/mBGh19Uwoch
cqSKGftJ9ywQRtdB2rv6LStNPcAmxmusZSjPiMkZ2Sd63fDFnBfI5425GJDG8gZZi+6mGyNORqby
dAH51UNdl4Z/Hkuy0oNeKtcR4rNWxVpd0oYPRZq4PBFe273ESHjYJ+RG8lljM9h6XuHTgOBmam3t
w1mZoTNVz5jRUnkEZqsRhY6hjVU3jLGdqxxRLNbzYGzds1ROqdIDn1GAg/8+kiG6M5SRihnlelqv
7ipHGa2wuWFdFZivmGCb91oeuSx4iNsdyK8mJE15tVh2YNvylIPLc/JJbspIS7YLuM17V9m8iC7D
8OVAIO9nE7s2GI1H5vj23qN3/AK1rMa+WMFBzaIcU50fMz2W4G/s0vdokn1+JKdGKBYYhd9BXp+A
i7WYzsQ6ZijByJdOlSVtVOY0qgBBgJ8O9cJf+Ep6K7pJlInNYT8iIq99TnPNefTN4dBW5no3DTr9
0uye7IHHGhOMMR/TqESHSMFzDzZV24qrZc5T7jmCzeVNqRx1hvLWpcplpznojIepxRN49d9Vuu8+
zVljhD7qRkYH+g0Sua2uDHuxhXVvUSY+Dk/9thv4unEkJGGlfH4jZfkmNiedQb34wBbk3EqrqY4s
mIxj2Q1OkAp8ghBzqLP4kvdsLZNNlMpnzZUL5FDskk/oQZefpS4pkzR3OTCPYOmxNCWOd2VFRDGT
hCK18707zHKTRhzkurH2Z0I255eq0K0dW/k4dJS1UZ8rDQ8KB5GvjI8R6Kk3s9aTw6IskUz4iRaw
SLtG2m07b7wEqUx9X/spskYLEG6YIfksw2cWafWtZaf1Y0dQORCqkoYJM2a8lvEWJQF7uXocyaHp
tDaULI/eWMP3l7YsHjsMHKfEJwTPVM5OYFT9/arcnpPyferKAdrhg22CfmC9ZMVOuy8tRK+I6bxN
l3vjZnAT62esROiIVX6Q8AsykzOzCKJ8SsLWsbVLoiHZrqU9vcqrJ1W5U8mp8Te9WTtvoLB5Ngim
26y2R2ue5vNNpVytUvlb2edZ77nyvHrK/Sqiqtqvei2+TWVsYQlZX1A6RqGhPLP26GCf1TVyRtNU
zDDmVu9Y+sXjit2W6kFnuWwKZ4tIgC8YAYW/cdPxYcKn/qrNNkTsoeyCRRl4s6JbqkBr4umLHjPt
8JXLN/aU4Zfb0T9wboJ66vVLR638uK7D/RCnULYKiI9w+fLQ5t57zmgMFFoy4JGgF/UF0481To6+
pz3mi8+tNrU1Pa4ZxSGwV++Qzs5Av9IX284cylD3ogt4lnxfO91wVC4O1OvAwSYJqIwHilWK8j7H
/cByCi0rrMyovMR2y/E9RdM32m65Z8HjnNexc38Ityi+t53UbhkWPXSs45+A077oi0VYDDtcNJos
GVtEUHtvcIdtY7vjS4fD+AST61umDNpJBsm7yVOVFoSdZ1gLYJezFnenFMkpjVJsPaJWqO9XhYIE
cGCPBCE8AEIz3sDWTRewTGMCpyYaXwVroQMGVvtSyjQ7wVnY1cpTrmMuR5z+hURZK9ChvW7Tyozg
W4zFM0thuR96r7mTXs+Ov5NgP5vop4efKcRskuy9zkceyn7o0BHHc0ksazpL5XkffZZsbjfWjHug
jqFuWz8BBD8nZVWFRp65Tzhw7V0vcmxlsBEDJzNvRk7VrUzEe9TRc5e1BTZS1pdiYm4zO/MFvYP1
UihffqMc+pbWjnvygXxmRvj3W+gTZIek7TuCStS2/uAjhDbGoztlw65wuveJsFycUzAAYlS1uRK4
FqAB2ARgsFpYEbiKG+D7S+DmccGW/uzWBM2AtS6ZUBZsaMlsgKalu8VLpjnVE0UVWZmN4hLYClHA
bANaQY1WYk+Yj7yFNrcrFdDAU2gDSJCAkzFX72EilDs9MeKLS0u4bQFsHGIErvSacBju0d5DFbEK
HCIeDu8ly5hDWNN7R2p9CKPTlvtpEuudZE+KmRwZQb221Q43+vxtuDIZOoVniHJFasiLuKkCB6vW
xq7X+UeVJ/LdYYygK7BDGfts5Yz4sxzKZpchqa7DpdLa49LpXlhmuXag3c2dkIDsMguElVc3cjaw
juWWA8qzbIjLtOIPCHoGpKd14pXmAPlBdoPTLM/uqHvDng3cbjIcBoDkb5L/G4nTqngVvITlJvE8
nSGepn+ysLGDXoEthh4HVu308RaadcvacWi3JEU82DBmzQCbOSr1qFMuRQPGEF/1O6PX+MDcPdq6
V4YGjqkc99/Qhdiruk3zK2hDMTeaRG/9nRhcxSPWH1xGd0aAaSoDMduLH7N0iztw2BwII9IEM8qN
XVStDAWfvDkaMgKlRi+pf6RDOWLULKvCL5/dOclz6xTZXpqf2Yn79fOExZ44vP5j1rQl8Csq5YBp
nFiRpxXCHcMKcNIGtG3ubpYkxkkOv6Jn2LDMPyXI1I/J5xNSI9hf+TPIeyC4ovkbJfP9aG5ZWpEp
w5A/PQ2j19w0kt9dE+H8ZvLkoZJpd/yLcMZ9tNYDavY9qy5ZB7Gcq4820sVNnc7e0YGnxxOM5vTW
HZznFbhq0GDQ+7AKCZdidVcIBLY/qSTd9rElzTfInLLFCCfLB52J5wZtwIJCMZmGg1WgPeE0YBzR
YNSpLUoYY+pKQKJpfnDawtpCZDPOetXBhNNbSgDIgFu8a/PGdpbSDFyNf0/PZU3Q12i9dsC/ZpjT
Ei9NJzQjYKSfhzpX7nGCnx6mRb+8TXZ0F2dsmwK98Ocn/H7xZsziNAp7RHM3i4wNpICko7ZmMWML
tT1ngAImvTuPtzB+XWxY4OJgdAadrMrTXGbZc+wV/Vuvhl4tBsPbpVrjp9Jeu52nLnbE2GSv+T3d
l40a4FaLxqkFhTaPW2eQ+nHJuuYpikq9JzSZ3zrgATzmXVs99rEPProRzZc2acVXAYfza1XHX6LS
1S+WAfMMt5nOzseQoFQrUnGDYdTPrl/KJ5i0AAeiSFbuDQg266FKmm/uChwmkOvMQFNLyKP1YFWn
YbrGFjRMSGh3ebEUr5mO487LpmjvGb6Iw2UQBnCVsX9Baz59jBCdQ8kwEAhZLIFCxNUua9G5b2ZW
GxiPehv7UQPVk+lNY2xIZpu+r1R9WVBrTMLbel7uG/atyabyi/SxjaFg6s2K6RF2KcNmTxNbdKX+
EdNvikJqzS6kgqTH0vTdWyh9NLCzw82ka98Lr15fkhhTSuAIhx8O/1q91e18eWVEyZpFjJMeAl5Z
77SlxhBFTNG+N8bisVJ1krlyX7UrrjCBNuoUGTmuISrfMMUEcqiySAC1JL2D/lMVssJuL+hkYPZV
umLVrVir0ZuxuOnIGWAY3U9eeSfyrDNBSjs0Y43gLQDwt0u8cEgcnDkAHJ31Q8NWNt0LHyObk+Aa
TKtRW157VjrzM7tdtraB1tPw9veD3pkuO4+BTbsMfLOdpzOXpPUAXMcNaxWzEzWWsv9i0NslFs7H
2zWe95HmNs9EBc9ffjf+uf+/Uuw/L/VRfZPoabOOpipjumP/aU8um3nKClMQKa919kbzjQSfxsg3
gqiNMIIofjdKcz9mxsnM7Z1mtTs7EVvPjW5QkYAiIY581Pb+moFX/jsFt6IP/G5d/utncwjkJLKH
Ff6fEwFLMTaVHhnTrZTtrSupFaMD+8K/vgL/3z8C/MBCj47Cwf3zBbCzfqbpHafb1CD/kP85WrGr
3PpXQcK/R5J/M5JUkzrmdP98JPlUD33yHyEozyL9I1fuH3/0Nw+F9wsCSzJOMFEI8nv5Hn+LNjZh
YkAwc0wLQ8T1V36zUNi/GDrUSfyygMQMbvL/tVAYTDq5+V1ueUGcLYkm/4KFwr6K+X93r2IRtnmS
LJe/0zEFY8o/ziaH1MirFvXXYR5d1nJ+QoxCWOEM2ifMnnZOxe4+hKzqPfjAXUdGb3joJ2ACG3JC
eNCQBLCFilLz1ekgWhNaXz0xc8I9bon5Xq4mZiF3Wu2DbJXOCe8B/naNGtvNq3pGVs9ua8NpkXUA
53GrXrxCS25zUWtsMohoPQ343pttg/yEM31ZJhHmg8PLl9FD9dmVAxs311+sXY7Q4O6K4s+TyAq1
eh45KhvNPLWYZzFaO3aVMSBNjOQ40hZwGi6wg7Q2wnptROZxIKTiNOHeUmhkvdrSLo1vCDxcf9OU
Uf+Tf0WMQWvRpQGewHwbeGhciCZ3ioXz1zaPpC4Qvps7fZ1vU9LoD6lyemzNVS8/eUKJzYvs+d6p
WFQzOkmjj9WxMS/kYupeJcMC/l4+2aslbVb/E/BxP0eRhEo5YUoSVc+sLuq7vmPycmbSEnP0DwYB
ZxGEEjUELMAPMw8BI7rShj7MvESRNUouJCjyiL6XzdUMEXwm2Sdd2Q3GHnkVxBLWTKlaXWwi36Xa
9xnd7lyPRhcq6nGWpVT5F/693YEfuWSWbx86rt9urNlhsmxq9lRg0yUZfIOAEOZo4BIqqBOi8R40
eK63Wc6OxV88eCOCYVgZteI5qgFppHi4TxpqzeM8AKrN22bUnlarXAC5ZOJkddMUolkZrE2KBrM7
rGRL8jMDdDOrtPk+rWXz1g618SrpUFkq0VKi3VUpTEIrcZr1SQ8xalr8h1lSagCH9p+MNo0fZpPa
Y+vPreaHcLjfjQg9JIpbzTY2faJN37wVCWfeCf8ipUlDOyy8lq05q1jduyzhEd4sxrJPo0G7GJFa
GU+GWyL9nr2Kt7Dpq07Yzu2J4aYcHsn/tHMGqLN/j7BSmAFSWuelEot1k0AfnWC0FhYUUgBkTPxZ
67eruY/nRfcjNPDZhCdc40K0h4UZjvfWjPXIe9mfmjBhiRrx/WjKcslMrZl4x/FOjluxGsMhqlut
P/WOHPRj0TRL+mpIZZInBNUGFM/t89WNYu0JgVRHixvduGU5ntOx716TpryNfDO+FEOZ+j8y6h16
DsOkxdVOcam7wO+MQn+xCSbZkZSSQEPs123UohnVHf6zN5EFgOaavqS9kfKKTuoboMIwcGT/mA2C
wJRCGqA5MgOZfs499AVnTewceLy1Z8RX0b5u2xVas22WklGHYFqWGc3GyWdUWr3RxR9oxo3isOgp
nmMAkgNpKvN8JsUmO9YDtdFCkBzJxpdeWYczZSL2vXqG+Yqx2J3TYmspszGr3z0TVO0DxgbI1ggw
T7TuZw/dOE4OAXK2d29BJT71axdvCALae31mfxEto+9sGAgaALlwN3n6I/BOrNDKFK11frJh2oiv
R1mmPYl5GgIvNAu7opnAWZ0t7q2+GtFb0+bTAf928VQpJ3ZGmRYuOe5sZNvjPdRMk+U03u0Jqcue
qu02bbxlX1g4vBPl9V6U63vW+FMix6acXk3haGPe6giBCWjeu1W2N6Sywt1VfvL86ixXHvPs6jZX
vnNm92x5O+DsypNeKXd6evWpK8d6pbzrgM0bleWYhoVytgNLFOeFbJRgcOP3OsXgGwucprnyxBv+
gDu+r9vXKWumg66889nQ9twYE/Z1PPVD6xT7JcmWbd8iFBmFEb1TqOEagm9tHR2GDYzRPUM/Dk49
5QcTlDhTi1TufB+UHuYvxlpyoH/1oEOG9Kvuw4CMaJ/CPt5kJXyZ3rZK7gpndW+Xq9V/vNr+PUUA
8H9lAUAFMBUfgFYyuV19r/le1Tlm3XVO86/01CUt9wi8MkVgX3Y9CAxoam9yivRXXxEIepwaYY34
6LbyDIg8DTrD0iy9B/jdFaYFyAUdCAP3CjMQimsQK8IBU2NgB8MVfGArBgKsJHAIsSIjFFdIAtt4
hoKNYidYiqJgK57CqMgKJtq3YC0TumlNonlw8dntXenmJ62NEXWRBhE02kAqtNS7V+64ChPGMNGh
mu0jwez1w6xADmZGIJbXc6WHgtsA0IM+G8DfRWIdDPIrUJ6yqiTaM/tpKkjEULblxknMcg3HK0mi
VVCJ6sqXyBRqAq2KeKkRJ+NWB0TBECjeSr9BCBIZ75o/fLJgiL86hgP7TrEsOst+Qceg3fBM5UyL
8QiMin2xKgpG3Frk92bvEXgMz4CTAYoTzrNiZ5jp8hXxAKNhxdVw3fYb6zNWKqZ+RIaZb1tF4Yix
JAUkvML78MwMUrrCdRiK3LEqhkfREdCTK65HBeCDuIfqUq4wP8or/oN1IyiQ6YoF6US53saKFSKB
hkBYxcq3oZSivkAAiqJBEUZckZG1hpy6CXx1uIJKVMUMVJLeajsGQYpUUkXpNwN4iWY49QYUmP6e
KLJJrRgnrWgfh1F8RsBPPPJoQ19z36pC6AiMUCXOOawUf4nWi1T8FNds3mpFVFlBq0yKscJ0TJKs
BXfFi0dIsYrFYjJ0sRWdBbfYS6p4LQX3fFAphotoOx9ALlwXqWd7PBDyVIN8sRT7RSgKTAEOZlBc
mF4RYvBQ1k9wQ7APXgEykWLJFGqgj4WrDxZFmoG3UQbEa/yIgNAIRaPRG9u8o1MuQjLmHhqQNSQM
/SgVwyZFj8TMFK4Nmtn6PIC6ccsJqIf46K4QHLCcMoT/yRJIQoMiEczaEk3C3AMFHYvLyX0U2hJv
kmLKdjrV452heDst+6+WLx1Q755N8G2ydFZoK0ZPpmg9LJrJ4FMEH5PBwpzDWIjmZNgzwLAHltGs
jYdkIIAJDBCYAH46Om6LV/pFa2AFdUCDepQnqthsRHVXuz1D+ck/G7L+tNP40BhlESQkTkRTd7cW
aVAkPSaKziVurXxvC+xdazc/T91wL0V/12vVDdUaplkHw33RR3MIdBKoGex/6Mc85mw7WBjZZmrj
YlDgpApDwcUp4dNhPwmMxWWMoeXlCnWzys/Xbubfjd/fNH6Cx5d26583fseCho9IuD/KUa5/6B8t
n+fijcfB7QnM1fgNFBLxHz2fL36h33KwRPiAxmnsUKr8Jkgx+CW4ZB4RxqodUzISXjx98t//aTq/
+A5GCjIlHcPDhv8v4RMdSzV1v2/68GO4OPd1uI0uUhFfCVZ+h09MnZS9veiS09xAgAsmWUP1BMR0
lo3Ljn+ZhUWdDYBD5qiCiSywmUzqo2fD/enYHB5arDVR6GEQR/rsWtEWGPc6Bb2uzw9QpUprL7BF
aQ85is/XhkQKOyQHJ0aAHymS8Gh0IyuS0muCImJNFQylvgIQJHD14meOy1RzatfjKtbeCqqsBgFb
uGa7HUlaS0JzqhH3dZGk5PX+h70zaW7cSrP2X+n49nBguJgW34YzKVIiqTk3CA2ZmMeLi+nX9wPZ
Lqfd0eX2vjYZWVYpJZLAxTuc8xytfveppD6+bpXW88k6mQAdL6Iq4+aj6cC8ZaAwMPErtTiG/dw5
9diBF3mnrhJV38aVxCqjou50i4muEd9XSTJehkhvb5vQzK8zGa+gWiw1eKcebdeisPWQNV9SXTO7
giMX9jX9XDnuwt7xD2bVAAiOvC2gGxC1URmXGxuV+tKUETkbbW+mxmqwSUtBVG0+Zz7YmNhqsnvD
JBETL9q3EMngnV3ykCMzzzorZI3gzUexigzzHDmTXJEG5641gMyLodKys+Vq2a1V9FdbZ5lhZxmq
2Wpwow+SfqqtcMl9RLqQ3hizHS12hvraNUzzFiqKwxP7BnHbR4XF76YmddT7dW2W5W1QNfmPpHP8
TZcK6Jk2ifZh48qr6fgfdgBZxQjoOB0twn8v+QMh67MPnXLRIE1ZVpl96PoSkA5ZdPdJI60r/c9w
Y1Vuf46lTtBZGr2jlo/e7NLpV0wLb9AkjCtbNcgNSO5jhFtpl64c8vusSXOkDpm8pVKI6NfJqAn8
9NJkSXurDalaxtyxjxBJAqBW5nA7kka4qgYbf7zNb6oRKrTSuyB8mDyXIjPzanJJkqJkxVokCWyv
qjJurKjWD6OuPjP+/3ehEtnFBRMQQVcO/KtL3uIFYkKH9iFI0F2RunkrNLQsScUokVa93E6aKq66
yRXtOqo9mqkQFMnmguGH2LCzkaeS3vMVAQj5vVrbRoDjI2NFvh4MYsvqxKpGbr5lY0OHU6sbx/Ll
QY+cU9fJmjgVpyDQrfQSUNUDA3cQBinLAZK7Bh2BvQoAXjpT+6QxCoSldfVgM24C90Z0hIhQA0Ps
Usk5spo7DRwiFl6fbl9cGTpn68KrcL+67j5PyqdxToEH2vMtd5tsQ3BGOy7z2LyxBbID8HQ32fip
hfQ1pUG4/KT0Z6F8oHWjH+yqvtNwYfv+OlBVuEp08cphKO/MKh82GnKoZZaG9n6spXgSjtaTwelK
FCsN5g26JyfRDi6z+rnqfiXuql4rN2+2GcBMNh6HqY2Pbd7StLVATJkuFAG7I8CzC8BF+QoRT77u
+yrepH0yLAUz8KsXWNml8uxwTyY8oZCs4/YYr4ZLPmTTtmhTklmZ1G6ndHBOoumICrL6fTOKIF2h
POkvvWiflDFqO60e7VvUSlHBDVZK0etw8jSRMSEyWIiex6C38iO2ytu88d7LurTXjjP5DwnrgI0w
i5Qouzg4j5YX3+FQfCsobPZ2Tdk3xcabU3VkDUSN3n6TDS+ZeMOKgj4zb8KsYPdq2lzSepgtu1xk
DPaj7Dxy7C6igfMuKxtCk9xi/DYpn7jqgPO5U1yD8TiM3/xxwKcDAKO+rxvgfrpDkJ9X5HclEEvi
XH0WEufQDuALVizDkMnh58f5Ols/p6TcVymscrYDOEzLqvCvbeL+qEqEOyFehU0feRnbZM8AFUZw
preonCIvgyV2BDWwMVU2Kq8qdrS5upw2ntnmmzEiz4fDHR3LgN8xG6UhdmNXtIe80CPFs0WrP7BG
l6DqRUJG8RCxjWVG5JXQX8vB26WKzfdxEI1zGXhg31tNwC2S9lx6SBQ6+0WCvj9E+EgkYAgLDDxX
f0wKRR0iwNECVyx6p3KvNam3bIfgQB1wR3uHegy0TesnRbgL6nY/xtg9o0xl9wQUWu4CtrC7jVIQ
5wyc+uiVHGu57kyR7wyiNt481j3+gizRBBTq2IpjaDUGsgKkyc5iYoy3x2PE/WF1XbcAxAvDiqP9
R5EKdjKWIAai7aQ8j4NZg+wn/qZZTIDYIJXZcHsXYpjUs05y1Vvd6PErz2QwrWTLnMCr5XdBZ/s/
dGpa0luzwLpqhPM8a2k23TKv2btspuCZWw5jEx9aeUyPopiudKC4fDZcdtntc05bTFOGOa7GrJl1
pQHvIgqNyHtS3Wgz8JPZp5boCYAwZWL4caq4v0B5cJ54jvjrCsEb47KR5RX0wSpgJmFE4b6Jh+Ej
ZZ0lOIxCOHxp0Z0Hl20XfMpIO8cJMvp5utS8kvWa3lpZFTI6CeBKLE0/n+Az1+mnQIN9BXV1jwOi
N1kYFsEepWIOFjLiZq3Ktr6b8PcGS9lLb1yYRP/m69H09VOVRf2r3Y/99wAgyDcwLd2m0BI2m9jG
QyxK9agdaA66c2Fz3mC0a7QPoY/ybiRYLFhYRAfulEvO5s7V+uqbH2KcXo5ToPYU8xamgjip2Zm7
efJcQzIXC6+0mHMJZJcY5GBIOG2V7bnniCJi7laRcCJY7fKb+2vLbfTXwG8DsS5iPR1WBnaKrcLP
cw38St+iYHSXBVo1yLieYCplRSh9bKNDWpia7nHs2/pgMO1cOZXA/98pCXORC87Nqmk5wFJd1zrD
BbI827UdEZO6MGR1MZRsVxIJ9DHTOuhdLmCx1eAm1V66osE5kxXNa9okLSqRUEljqQZZvkAUqYp1
S6RVTW5mPX0ncNs6BTqyQ8t03kUY+Y9uVORvZSjLjRUBIV1xxDOAHrsUpB0J2ZyIKHL1fezq7snH
rvits5sMsmIFB9YM7YmUFmu03oHSRDdtYFhPPnM6cAC5NRA90qB5LUqz3GHc4K/ppFJvRxTcePVS
PCxLEEXGWweiZVkVdvWNtWx7sX1Ij8tkMPVXheUiWIdQOriWdKkW4JWNT79GULgOcifUDnDSghfg
aMUj1EtHMm6OhhslFTaXRNPwAzQSnTRhxfskTM+kwMQvdeEyKOiguEBNIPZvDZQTVeHY+hfR+vqt
gk23Cv0c/akN3vqOyDRt4Rmhu2XKY1cLu+nEu+9ODERFWYVPhcBCskjyHlWRoVnGCGkh1skDDMNb
2ZrTujenYG8S9rCdhN2uJpzcG6Xr6mgg/XQUNIMoMRVR8MpxvzsJmiNmOkW0Yj3RPIbI0d8dUQZM
8XUyl/k0pxlPKdQpMgeSYiiz4KkGNrv8uCHzBBOXSD4rEIYYS+c/Ki3KOFosYmvQCz5nwZA9oIyI
tnpsa/QHgTo2iPmQ36SOd5M2uY8Rihox78ODN5GKvimaWu282McxTLxO+iI9EiMWCIaRf0WxPc9c
GA+vGcVON6lmVIce3f+RV5gdTRHHH8EUt5s8blvyg+tuE/pWsa+z0FqZ6fRcjWiZl4ZpNG8hyryz
VdeoIvW42f+nS/6/wOV8VoX/rkkmZZXA0o/2v8of/4WHUeXvf44X+PX7f1+R0t7ibPAJtXIwa3/B
5H7rl133F8Mgposlv0Xoq9DZ8/++JPVwaaBmxddteJguHL70e7/s/cJT1jL5IqQ50+RL/2BJ+gUr
+Lld9lEa6ARy2SYLR8eaX/nP7fJoFDzDxkHfpQPU3/BHFmp3OJz2TGNmbMGOuuog9WDtB+qFsN9F
Ysm/8bH7/5NhoPOjHfYHvGbULvPXf+rYS9txKs/D1VySUXAbiJfRx4DRpfgo8emZ1UJva7XyK6oB
kaFxqMJk65qCFHjzVXAQTohcKi086ZO2YIVEfYMAxzVuUW7QMaHBRKa30kg1XejVx2z3RAO0UOyy
tPRbghF0/uvIQ01geZVTuY1ZD0ptPdr+TvDUxdaKCp6QFWJiJ+j0impcWpCI6MxGq3jC5cWxYVi7
wfEWOe22MK0bQJU8WJKJA5JnvzcvIKiMbJtHm9VaEhMkoHV1yaICCizCfxP10sXxXw1LW8vQfZsk
v0GeGAvfsYgEc5c5WUB6FK3J7lp11DGNSq+DFjywg5jnvfm6a6tvrCn1bZypcyjdm8QAtxmqZZuk
2AZIUcCXjhysbYlrKIqPfBD6Nk2oJEa9/yjmE9xR8shgEpWbXi0rR/LD8P+mFkQQIrL/c7j8Xw4X
7rBZJvG/j+AevhfFdym/f/95Bvfbd/0+gzN+4dZ3meYJuB9/zN/IITEYeTFGM1zL488/zhPnF8cz
QEoCokKwgVbjj/NE/IJ3CymP63u2Z3FQ/ZPzRLg41f48f+NkckhT0Q0SBTmk/nI3uzSYWtTbBQ5m
lszVljYXf/OangLHSJuz6lzMcJX+2JojjTeJ3StD4l5yWWzs6hyQEawvrmcGjMatpPZ+YEeQrh1k
C6BhHIn0trHWeegML/kw1HCpLNt688PC2JuVDhXQt9mso1dbIy79VDB89p0lw63NjmblMIJfgs+L
ltPUqu3YQd1CmCHKBcGuRAuzGF5mhccoKxnLF1HV3lvRyHxPq4dYNnY2SrpYVHDSLrskxnlPGvqu
GOPswYxAIlCFwDpaUCqWLwQy11uz06aD7IBrrkJO8vfAcytcUDnRI2BxwvDEkYfkL2lhTyaTflU9
st0CfggpDf5JT6waGXkYfiObCu8xi6Td5KpulcasO4JEb7aNGwCxisUybazxUlYlEvbCJF9PSzmt
WLzArPZxBqeIjYf0rLFRpBTGAED6irfOqGIXKq3t+2YOUOtroS8ZVgoGlYPcKzlp4Esm1ApppMHT
wyCWEki1jDSWQjLRy1PtRG60rj0NwWDfqweC7cTaNGz3GAa5vRWVkW/MGoufPsmJbpAhkRtrbHWU
+eAM+fAxInhZyx5rWOCm8jKlrET60ck2hGIMK60axqsgeORdsUGoGADoOS4/o2LxRUy1ueUxGTx1
AA42SRI4wJoIizwhX0hOpMoisvEqZqrAo/I1SvpuFaPq2bEgaza1w9p+nM3FRF+azAs4FRtmRu9e
U/Q/QnQVm0kvBo9teQ5yHZ7oRYw9JjD8NY8RsTKPJOCOb5qD4Qtbgq2ftDLtbojEBjyEQSaCjQRl
ocKqNc/7MAyhujgEulPcWUZXnrLeeIwGrWqZC4l656kyvQxlTXmOUf7OzBv/RtRMMwmpEcwDY0Qf
7k5pKh43jSRybuErQUjMpIb+wCZ1kxQmxrAJA/YG7IcHNo5JAOM0M9+NzBLABZCWu0DvhIcsM1XO
mm7qzFVSh+6KRWCMS3PKz5pm73y7ZpSjivrUOOYbEeVucKxR6kY3lZE9O3HjXvPSRvzoGdpexkoE
5jZr2bmCSvb7wv+AllfH6zAYp7sJyc9ZKtPLP4hNZMlHACHpsq16RFFvnRvaCFaTWeo+iEAma78B
D8A8yD9gsDTn/lxmWPcip7pWpBIn/TIeu3BX4RptHs2sF3STtg43kgKAwbp7INXRk9oqJzZcv+Og
5H3PO4AApM2hXlqXYaC/TlENi1SnYLitRzd3n1FimjVydns0LsXgq+CTtG8mzfEExZ95R2QITax1
9oRcuXa68Pwc453fCADgQ5eh0dKZqLwTBsgUDZ4H1FSbuB28TZ5SRCyrhhydeRknToQN+E/5WNlv
qeESZ13q+FH3NLd6h029H86Y2MUnep823aLb6ZCXjTVilE4jAWEB5zHw14Wd8iNBzDTOgkBI7O7h
xCQa8xgufBpVbPah4Ce2aTBHo/hYWFY5hkwS4xlWl3euN5qlg+CYXIb2JiUKQF+VZCIQpDa44VqH
C3M34PzYMA/lf+oZ5D5QjCxUHXwhD1kPuaZxmHXiFG9qhL9EGG0TYTknWm/CMmKf+54VwMpOM4x7
prJAHxpmtC3cztuW2IPOhZkdiYQxGDgZdnkcIju6CarKBRjRCrz1sJ+5qboYxqIqFED9xDEPntts
bY0pAfdqwvkVOvG6CUtL2+B71O+ZBiTwLKHYsUOxtYWjFcWty8rz6nWuA+QSwZudBCaDE8u/YUpp
LbK6MVbpIMJt27CpB72uMggJ2CE/6rF+5xnV3KJvdDa9GyBX7lC8LUy91u/DyQg2A4akR1uE8gK7
KODhUEAqCV15V7aetpnjlA8dStkPul6b4amxklD/9hydwY5sc/0ldY14JTEhvnZGTaZ1yzoD+Fw9
3Lio/E/CNkmAqQcmP/2YsFC3jAPZkvhewmHDepWsERA1CQvsyKgWSYf/huHSdHYwNK7BmWxlVlSP
E4aHPTZmYl7QjW/tLrdrFHNozyZiPZZ9BrbXRfWWrJrB9MBscMSDObFXDPWZvfHz7wdfADowEAOG
GALPTDEAI0xRuobfGW4dXsCmkimsQYMwV47GSbxAymp4FjILeOsYiJ4MdzK+I2FiV8Swco1n3Ng5
wJLwnfHzTL8MVxV2kU1Cbt66YRB7m+p9/cSmoD6hrGnOto1ajRa6oNYvkiNiiJi5UdTdpnB7ltCb
nNlK9Y35UXwcRRQ9s22jkwgMn39EOlQCM8NHeaRrlLmFNXIAMrSMufPPdgJx2Ded5s2bCW7SSVdM
LttLI206BZF7DiY66V9SuMU3BlGu770MGQ4Nub5Ox1LfR3r4HDQF7J2CVI8M2cgCgwl0LYyo3kI3
tJehCPS1aMLqZMexfmNpMoZx04T1agDgtWLkDlZ4MNpHzVStt1IECQKvcoe1ryFflN3g+MsaoM4S
Fc9IXlFotviqvXkGpqeOQb4U9703WYzsVNO1K9Lo7TdzYJ0+CIQOC5eBJk+3JvVz7irkay7z5MQL
eeSFOXPdB+lA0fuVkvefFfvfrtjhM/27+n5f9m8/l/YGdCe+4bfS3td/oTr6n6U99bswsVfA7mX7
jqL6X6W9sObVuuG5gr27Q0sA2f23UYGgIXBciKkU/vMQge/6B6MCYf2F3s7UAeCQ5SDM9vWZOTiX
/j816mPeth3sWu+g1zlKxERWBEqb9KGWnX7mRTftyZ5gqI2piAF3+jXr/pp6fw3AA1dqZ4aCjMWZ
hXZnnnLBU4pIUNzU8wQ9aqEG7GfmebAMCmVpy/pr3m7w0GMC5z6NwJIuqqks/C1jDgSHQXH22c2T
+65W3lNEhgwbha/Rfvs15keFTcAuC69o3gF08zYg+VoMOF9LgmLeF0Bly74XrBDCjF1CAlXmuY1r
cWULwqoBalrwo533D6HWnVLsiYxvizh5BY9av4kg7J6HkKbBHGX0g5A4lhl+OAufm8E9V5j189Uw
WvKc2OFwmtzG+Kocxh9urgE9LhKkrW6Xh7edZgZ752uRErKiQLdQWuJoRkmaLHXCuxni91gjJ4Yg
u8wJ5JpUqejVID18WAIC9rZyFkNA8oSxMRpRdKdsRRmiynAX91m4JcnHOzAD6rZ6OVTWaspz5z6P
won4uyLKXATEDEdZeZqKpRu0BzAZovQ/R0OHPQFM1oWUkHVsbf2Gh3qQ1gcVpAk0ScMBhFZSUWT1
4N80E1vbWW5RkApSebdiLH3yIztXXTs3r3fhGJW7VNPle6QFXgvoKc9KIE5OdV9nfXtgXsZyxRx4
c/yMgC90gNmdQSeHgBj21l3sjCUhM7bbvWRKx6aqROuhSCgxCEXTOAw4yWh4AKmQcx4SibOmbWnu
sFRTRA/g1RZ4rfG/9gSOE9ctERAn4KwWqO7Ds9dWP8Dnj2qnt1ONrJdEux/AfTOxoFzOehJmp/aj
aCyHvijwsqdADQndZVGvJ39MrD24ku6tMnzv7PQN83JG9BtfsxpUUrAlN0aJ5ngxxEZ/N7UyTJ5q
nXi77jJpdDAZMgu25ltQ9vEVflx0Bt0ATO+TT9fsBVi8Jua9HUSBf/KoT81YEpboEGF+G0qs/blR
YsUSbYcBr3fABcxxwR4/g2yoVZJN90KiC+8BrBFGYBhdsQsKY44uY3mBTMBZdr7pHtjqAQbL05zb
G8bhCDiuCtN+4RbMr4UPb0HqFWRbatFNEtFjai6wUdLhiFIB9rrKUuPGbH3cjDrl3VCKKw6fXQam
7jhVIoA31bDu1Itxh1KD910NiPAXnRiDVeE1XIECMtythkAEUZpU1pLNJ37iZGoPNEX5OkYPs0dr
0R+VRQxpD6tkW9vsgum6pvqGqkIdTJzsVwabomDS59hbin+4MT7dZTQ7EsrkB0aIR0ODB5J56acH
y2qVOODryjiRD5oys9usH9wl8lLauME27gHYcmp5eEtRQbJT1h327xhRCfruQw/xKgrOTqVnDMVP
Plg3kFTc2FqJXrENrw6eesIDjWQZkMoFjljv7MWAKHnXTA42eFwivNtl/8CcOFrpCA32bimmNWUN
3AIzMa9o3Fl6ZVO6HkVj7+Fe5GsHus+wCIVUJxsvxbomt+I44ol8Rm8vXlyaoFWUsssfqig6uKp1
H1zXVjdVT/AFhxQGgAXiGdagSPC0Dx1tccWdH053FBW8c/hizlPH2QjQ39uVTAXoP/3k2BuaP6xD
SRkaQJVatoWeL3tph0tMpfXtF2DMbfJ5L2K+6Q7mbeAA3WagBMOFXLdrCBfkGFq8KZc+o44EklmA
awsz3m3TQkoNuMz3P+J45CHiMVUhHnRoh2VECu0xRlpwl0gPi6RuE5NWpNN2lrauda8qVolwFf2x
l78gJPHOURuyigz5+F8SaD+mrTD/p0NxZ3SK7j8L9QdILtkPOYr21TVCce/WQ3EhHyJcjwhHNhnI
lFM3td4epYdknpBqgGw8SGVLK4rVfSwsqCSgt94sySVN3Uvqu1kXJ/T8khwh27iT0qZNZIDNXdWP
96GRz1NizYhv285vj7gguqO0MdHpkZ0wVJIpPl2PIzNjuuTLZBcTZgoZRZGdkXaey+LdClcEFwLY
DNpoOuhZFW3yNMkxy2XBY4TnO4LubMtv6Ptj9N5aFx9NZnE7cugQ707G8J63aDEnq5oerM5ikxgk
bkO8Vczsyq3lI+AH8zixrYKBW5IgRoIAvZVdR1fbUcY9ImKTeNukWo19jXiGALXouaorSYCgM5wj
WRJYx8FU73iiD29RCmfAioDREzVvDChYLDzDppgIk1XtwW7aS6tIHrsLG8to2xe9dmbZ2OiQcKG/
jCQTFzsYKk38TE80J262paN4EqU63v6pjHBuFPAi1sqYIfUWw/F1pQ/Tp9eicw3SsVgS58YRHEHY
wuPUzNz7aFTbXs8feiaI2zil0eUiDfZ8lBktZ5FdrGpsUaK5BwVjclU7Tfyf+fevSUt/Vx9bX8Xr
/z7/3r31b3H8pwr512/5rUIG9MICjJ2Zy1wXHyF60d8FqET7/GIKNqXC8IQ9e2f/VSWbJqQ0wzUR
hs6QZ4Sm/6qSDXZt+lwkm5bO0MUjM+gfVMn2n7dZFPMY3emYUfvrFN3CYz7/c5HMiZdNVHvmvZSz
Zbyacjki/2fxt5xmMnIlwuYSxRnJHG5qPkRRql2BlI/bQmjgB7MYH30mh7mACrIeAJCxbH0NNBfj
oFep6/w7BIlBP8ZoGJ+TZqjA9VQ49EosAhslAJpVBlxNU8NfR7pev4qTdNyWJtFDU2JNO58hBUMt
TX0vJg0LUiR6cafNRryhyOglI+iRzNOr8c1FdhCThsnbBnCVIdSiSZtpQ3ZxfbBH2KtAWJK3lmkp
B9RoYEhIxtcRW9OSZV3qLi0UBt+7JjRIns0Ei3fduISRczFaLY4XZSbNR3Q/U/o3C0VrBrD/sdP8
+ggcx3P5VFEBe8a8B/n5I8h5VkFak8791Fj+3raUva7MgXmZXw44Bi2znlUfZu6fS7cyj0Vvzq4b
xyshGKQ6ooPZu8PDstz7jNBPU2BHt6YS5Sd4Hu25qG15jUYipe04SU7Kbo1o4UWIDglD9rZhBNBT
Sau887zmsc0srJEVpC3OVJYEJtxw/zOpnfr9pyby/Our+zm/60vX/KcXjbB3voDRYOnQbsVf9i4V
aFzGm1VxDx0leCVDYjiHZWm8GKYYzpqrN3tFRbdnitquBRIWk6cQeSySHMDToAb9vcJpR2y23Q93
YSFSZrDkXQUjf6st0/yOE8C4gXjf30Uc40eL2dDZ9oInYrRNAjwIuU4LopicNNN3kMeLbaQ1KEeh
r62oItv1pOdc0xajzht9sj4LRx1Zdhg72Er2jgZDtgsRWKt4GNP1YIMg1sGgbez4Nav85CBE2X/E
UcnUjn7uoyJpb++i4to1LYd6EGH9qjq1aeN+uHJTprdup3EzyTTepdYnWwM6QydoHLlKE8ITPVgz
yxjfh1rFhMAsSjfxt9TUJEzHc3pDUQzXoeBTWrQ0e6ecphGaZ2Y+j21RffeyGhVVga/QWaAwqgkJ
cY1NEUm584cqvsnaVj8FbNXPXmF0JzuteXGmpbJ8XUdTshubKPGXkwjNqxa3w52kHj9a5hxXPoF9
ZnzJvaml04W4GiyzkUQHHqbhUYjGX+rhMPyd3f7PZxZaeSAT86YCkzTKAtP/S2PPAz2gk3W1a8RM
8dL6qiBkSmZPCE1wQbvKX+K/5NppyumjN70J+JOkshL9GH1CBBpuK3Ych7rV62eXTKRVFmUIu7zq
heEhJGHl5I95zb+Sdo3Nao2OaZvx2R/L2fClt6CtqR+HNbnC5nXQmxQjELsYxlkzIDoK4iXH1bjp
eP7PB2oJSMauWmNttxq9h66Q8ScEot02aTldvi5btFs+gAlnPDW1bRyNqgx+wLvVXzwtl89+YmBC
1qb6lvh3BNk5uSfRCv5g/F7o9BMYS3P0YL6C1aSUsxXIat116kUgSvSakPN/f+v+NYKAt9/iuQO/
38Eob3vuXywLfW1IIlqb4Go2laOtWnYDi7GptfuEtvKEcM8kH7mWGkitGAGRPVR+BeMd4dbWo4el
p+UehByZ1cHBI//qLe0c7Js+YZbhsmJH+UrgOC9GNzNjX8dK2/zzF4CogV8LMATaevsv108xpRL+
W+heCUFo10NiDLc1Gke2bEEG+brgnAnm9YZtOhwxRUTl7pCu8qYHun1j9E7wg3vP4mAeyzdrcI2j
g3f+EJmVCjZQPIMHFNIY7KMiRMHw73/3r+fxH+fmfO2DKIC4CunTBWfx19+9p62GTtLbV6S8JAv0
mC9+cDWz121kg5AcO/mJbehwl6GX37a5xyswi4IOu4q7Q5l7Mao/s9lndt/sS7fWHlqG4lsfYTXZ
pLUqIBfL+Mg2YTj38NhYgiPg/NHxmOAjisW7DHq116fJw71aT8NZiT4ttm7n0nonALAHE2pLq1Tw
jPQv2Wme5h0k0Jc1y2QCtiSxDghAh1fI4tO26bsA73kEp7NwEXHSJgzfjRDm8cLMBSN/WZnGmtLf
31hl+m7kzU5GDDAWxCRU+0yQVQ5jv9lTEwznr1sv8LXws4G5CEsn5T8qXHkHFo3mFQ39qFZ5Atnb
N+voUydDaJPoUfDKldd9F7j2OUHmtwaF5EHFBVsNNDoo2nNOvipGFA8iLn3QK4h8C4FWkK41IWMq
L0nhi4Z92mPbbBqiDtChm8doIIjadrPhNjFwC/zNhUCR+KeygSuBRT81A+BXWmfKwb+UDZzVuWKT
UV/JU24JS9O5wRZfZzPjAMKs0QIuSf3gBURTFG4oxao3x2ynC14eqAhhLlnv1C7y5CQ71DHh6osx
1+N02WlJPEOXig0a3/l2NVz9fYQs/8jx374z3em+KyIwtZXv2DkL2cjDAVxQjp0QjdtrWEQj14GY
bSyZlQXZBhwCKAR/ylEZknm7GqcKnIHIH4e+hBzkwnwCoWhi6Ksd7YJxe+xXUuH+AEzHEZmilSSV
pNwNxiS3Yo4ucbN4LjnnzxXPYPssh3Rnayko68GMp7Vvjc8G2SArq2Rzxu8T5QQncUP4oeBiTUzc
iAyh3Q/LxanQdF16YOABjd/PiLUjtBqSQm1G5QkkmCAmSqXRE8+B+ElqSZbBc+8tj/kLAmNSLfyJ
Trt2wl1E3TIsc4vTYCEjGFya7xoov/u5wGmG8qB7A48qmTurefCI8iJS7bplu6PzclOOvKyUvFGy
J8aFdhmn74I554S9y5FCrDLk5w9h2ErwgoKnzmQk1ntEJiVTA8Op0hsGcnP544+XsI1LbT2Ftf7O
xJJztWUFsxo52fWlVkwG4ME+PYxcCKzt+rK80QSjzqVtWNaLURJKwPWkpgt4uUAtDDcZrg215Y5N
nh8upJymH6aTentPTRoQvDwF7oCdF4ZWM/VryN1kBUonZgmLb3kBN5WrMK6pMhcw91ctCAYiiKtA
XwEyyX64bn/FypbFS5uyldCDlN1W1qf5revm0dmEckoHnvm8M/44Xb5O1P9sfv6us3WQ3P708Fm9
tW+/pQ/fvuXf////u3kr5Jv8U2f767f8vvsRv9ioQV1bp4MUvmnQo/4mFTV00Di2MGcFlwcZaX5K
/SYVnQ2Qv0tD0ZrisTTmVha5F43wP+lkDcFS6ac+yuY89OkouITJOvaQJ/1FG1oHrZcl4eDc5GYF
Yd90oOisSApk7LNUEvFKjbMYl0C/SHOrDG7LYmS43Ni6hvlqwl9t3GegWLX8IKUDVWut8dwQwc4L
mNUsldVh8XXrbCKbJyKYyd3kDfaf/rbV05ijdzRd5t5CYrsJN63McufYiVp+pGF/IaHdxX9hakR/
RI67yRDT4uOr2STjhb/XvIlbcmrxYS9r3yhQZ8/M5mlr4g/Xj8VAQh1eaB2dutvIWO6y2lP1ma4x
vW/qwH+V2WQBcGWcbPAEIpvsximaKFhjXHzR4BqV/IjRmdYDD3RgDeRM09uA4lnDNvDu0rpwXmvu
wpXml/030HnMUu0WgYMiChi5OkRGiCPQcUsr0gh/KbVqm045iQQwZL8hcqtfTGmZ5cIo4ZOUvveR
DeOtp0MzgtGcj3v+CE6dcqy72I71Heo+Y90mlr8cLJodkAF+fVEJgRBLfRz1Vdtj/F+wXmIFzFKI
YZ8InHHRG3a3oxDOzwq/xBPnJrL7Zuy3GF/Hiy/N8cDIt+bQjFnJoJknPZenW/zJ9fDf7J3ZdtxG
lkW/CF6IwBCIfsx5YHISRYl6waIoG/M84+t7I2V3a3DL7fd6KFWVLTKRGAJx7z1nH+chJjcWrnAh
jTswonhCHZfdRDGKG8aA+VM4K4ZLKJvuaR6rdQ8Rj0mP10q0Db38YFD/2yu3ktYdWRKLvpdBUKYw
6fWRmKmhHBwHyIu6rZCIZNl/QIWEn76zBpoYqKLQK/NKnj8ZU1buvCg19lVUzWRwyPnNzKQ6hsgP
383m5N+SxF7cFEbQZXt7Nqa7sZvdXoDz7O2WZXf1139jl7P78AIqh9YN+gAcDUR39YR21qeYNLoh
P2V+g2pio1q/ivUOE+wj0BsYf6uefMRhRj+D2+rtPyvq/0crK4Vj0tv5v3uFl6jh4YQ3WX7XMPzz
5/5Sy3q/CUSvxI3/1DDEse4ui+lVlf/nemrRsPtrPWUYj4FcLJg7JCCKXt+/6Ay63g/rKV1BRxNA
gtoWqbttOny3b/tSEXeTkyCWoQlDHrMKSFciOgez7pyRzeW05M20lKvo9ESLmEsQMWOD8iKxu7CL
6T0rLfMrnEc0/4oEfOdKi2VAl/iS1JWIShtbevkCybWeJbuzqJvPfqSmbpuz69/SXCcEWqGz5yjJ
VphCe0xur8HOxEpa3bqKEBLWIbbc1aLneqwMnFl1TI6KN1C8XKOMr/nRqrf9U+GM7EFcdqk3HCaV
kz9Q0Vk6xwRpkmKck053nLoJDbtLNEReHtIJgEv9Tvhzh84RzyNVrmF66ksfWAEqK60M+bwYmaNt
1gUjhTmyU+clNDWjziV5pw3PRWslbECHrCqH+0oqtnUq8IYAwo0RgmukDRk8DoHp7iCTZpWNuQvJ
8Q5Pfmtu4HFazhE5H38zIF5KfRzrpMz3bmXCJyb4GcIlpROYCtGoYCO+imow+Vw1Npnrm0huqjz4
nM1TcNerqdgWJCtFqwaZXokkrfI+oshsjW0uBgYdeYX0zZ0p6AdG62ZP5Etc9bfKi81mzUTRYpRv
CYBlstgMvt9/rNMHLCHpnknnEpXqpXtP78q6R8DZp251rrNhV9lVeV+FGHudtmQs3nZRsTYwJz8g
7RnfJ6WTfDTDKcEfB/rdcoB+tFHi/G7kY/zoEWa3Ijmn2uTa0LuQZK0jYAHrhdTTBFRsWGwiVedH
lILtyfbTgxQipR6Kk4d+bHNCGYwAt95Q0R8a3FNT5MdRT08EUoESYmrXfHaWFKmMZLjNSMrQMQnc
bGsObXZWZortobQzEhei9H3RU25UhghhgRX6zSWpF42SX8f3veFWr0EvHAjXJYYQ6GrAk9tYGCey
1/gpCjMTfRbxgwMZ08+WTJ9io5QvLpmLWOzs5C1CSvPsAtVn0I85naRUus9J1vO6gaGJA/p3aMXe
6zwmYqvx+tKgD4P2tZ6bbTxH9UGEg71KyuHc26Fzl6Kt3Fn9bBH7HvjFoUZfeSy0cC8EGIsXWi9k
7qqcuZIc2qOOE7K07Emv2Xo3Tw0SjDsUiagerMw6E3w+3qZeOh/gujoPJXTtWzQmMR67MH7hiqb7
ceysM86L9MAkiq3RbKdvZdC6qGLqQJ2i2prvYef0N1lLyGgWwUte+aWnHqe4BdJikJOyM6wxunhI
8R/0zLAabTaPfTpSxq9KL4pOOcmsd52H36OvrejD2JiEKVmUpBfc0NGlZWb3RP00gJInIMKCL75l
QqBfCnuKn+vebc+tU2hjO3YqPpnoFeVOZGF2z57SP5bzOOzb2YRKEKMOhHzn/OH0dQWswZ0+jDFp
XIE2jnlSZgQH+heylMDodqG5Ghhpb0UeHKUuz5NjEmOirVWZ2B1CfuwDVpKnh6UBCqaihNEgGhI6
o1ztZGhCTRzpqpMn2p3NaojYEk7R2s3t4SEuHLKPE2/CYdRZD/40TB+7IpohPYge93zk3zH87j6w
6RHr3h6yDc8JOjoM9wRE40kt7ZhWcIZI+z1ti3TPZedpMYZqp1VSfrHYobLTyUaASD4A5dFdnJxZ
3d4j5sglnvbJXceS1p3XOPKPWYbaQENAITiZMJeoBJ7IousvoZ/dl32rb2Uhg4+SCI79THt5R4ym
0a9I0DIvLgOKi24TfWsQ7fEwjT30e9FM+oZef4qFkj5V1ZWoMXlQT11HTMBMCGC29oeW7AlAu6ey
IGUy8Fy6U52VX7qqxdlrsdTkaX42XAcYfcXOHf6zI9cAiDAcV+70FsYDfu3BAOK06po4PjSQxz4n
sDpQwiYABBNkWlUhP8UdHOGUmfa+wsr4JOq4eQwUlDnZTgCyCFlDijkl1fsm7/TtCEL80jel8Vqi
2eSNJobHNCpgy/H0KGYzw/SFXMl4WidB5RxyAJMnI8j6vd+I/rZva+tE2GTOBrCqngfHae5HBzHJ
RMz03orG8IE3W/niAm377LW5+mOKEnSPLvKbldbBlyEZY8D9SL39ttwNSLbP0wh0VwkIdAbb9QRg
VWMcPYjD8JubFH1P5gk4BXKwUC3MRnxKQ7tCCpS3W8ZJxdFzMogyjhsnf+S2qHaN7qsPWNldd2sX
QfbZCgJvn0MIuHREhpx7jxiMFEglIjXvoLtEpktbjPcJ8un0trVNfRdDrLwkYmq3ndcUJ4h57YXM
HBfBQwK0gc4k08C8+8BU1GXWpntYfLYB4Lyxhu6hDBrvZjb09LvJDKLDOgDEkllYFZyRXBmMIB2q
FRRI0LiMwgb+YMT5smiXuPpnCO6tCZsTpql1G5nYTbqcrlDipZMgU8WB0AYMb7knhsjCz27gHkaP
tR4L5b0mJiwvM7Je7a4pLgYUuHdeEDTE5IzWzdBqm2VwkvdTNZtrsqMuywU8VbCP99hzQG7k0Yb6
Q146NN/MDxn/1CH5CgUe3veKAf92hA6zq4BR7A1kPuVil9sSEyMRIkXNBgVOeZxms3lQZNa/Ee2H
pAyqB7q+odfvhBOXu7xqJOz/Wjw5fhza68wo7Xus1kwmZD/qhzTI1X4IeckOJgRXv4YS4ma2ealM
cWltdzzpVnpw8Y3q9xDkLJq1aSAjo60UbvqY4CbSNMAMTg3E2LS8T6ayOsShlAdkkwianQjb+DDr
ee+TW/iBvYB8GoFsoptB0feHlxndS1YgX/GT8iORDbBxYv1gSQJR+X4miBL2Kc1BsuQBUmjj8DSU
tXEEbttEa2XTL+KlXc1vEcgbaOvEmZ9kh2+i4PU2JR4pfmiIdiQLOPc+e9OdiHhZd7R6492A7C/e
WNXM/mNkEb61gq7aNFX9nJt1dtcPvV2u/dm0mV1POfMZ7A5py6TGiIQ6SAYud0oo2v4o9F/YoLnN
2oAytIJCcejK2CcKINHgZEQtkqOTBmK9sCDvSb/rqb1Bkjp0Ggu2r30zbZHeDI9Yd8LVAHj36JpT
ftcS0MdzYrk1N4dWX9j4hlvbTiTEGpYVT0k20yM71XyFRmh415tp8N5MivS9LdkDIt6fgaj5FYEa
SavPc+KyWwEVcjRVCTMgwIBlXm0O/cpb+uod+MvNGFjxKW7h+K+iXkQdW0xA5lklg+Z3K4P3glUj
aSfhlSs4eTdwKxKiWrz65KRh9YBzwrowyJtu9WI/0ElEK5FZ6inMqR4DNv4fZ0zlse0+4XAYNp0E
AxM5gm9pnzJMA59oFMtVPaUp3iQX7prKXBIJCPGZDJVThoYWEzcSEktrfq3D6XOkjAevBLmpw95d
Wp5AXCsyNos2H/amZeAdc6BMUiKco1QQwREH77ksFqQLz16jfe82VsrmBpgtqZ+RdWkc+0U0Nty2
viXhKknSTZJ4TCuylBOTDRpe74TpFTUsg1U7PwUh4se883ZhkE8nL+rvwsmWz1adkx6Aj4poB7or
O+QbmHmNcUZa1yFRLSb6I3a2V944AJGJrZfJkOM+hu9LzLG3176j7qDUJ3hV8+SSc/u9Go3aSuX4
T1nbuIcSTw6q18a8hGSXbfqAftKMw+tswPs9RqXydlPTzmuiFYCJ2jSywGwEt7mR8mZP4ukOd1G6
QWW8jeY2o04oEb/CVWn+Yfbww/z1KhdxLAvxNqYkj/rw+8IQpvOUMneOjsA9KeuMkXlJPXus0g6h
1O9sgu7eSvZSSJk60ii/KZn/RjmwCFK+GYD9qVWRTO48bNhC//Dhc5TXLvOD6CjGon6b45pQzigN
77xEJ4+//iik6D9+FH52apql+iWw8IePiipQKDSZ+KgSlRwaOw/Qfz4Fxe+//pyfXe3OAh5Hjyqg
2gjEIN+f0KSAh1wnKjiSRTDtQiAhwEAJmE7zqL2HSZvom16HZsRFz15LtchpBrKJ7gyf7JVV4Ycc
3a8P6edLrJir2wJtv0dNq36o/TuzRSJClXFEYThfzKye9lY8UEFDWEI6YyIbeRu7nuvMvPZ0/ez/
dOT/sSMPavCby/RzRx7JWveWTN/35K8/9FfziLhMpekP6b8w9n925D39GwbkpU1Ph8hbdGj/05G3
9G9i4RiYpgnWQArzf7VmwA6RJ9FXd+hHXZn5/6ajJH58nmAEM3L3HIwZ6Dd4hL+/zekzhbU3+8Gp
F2hB1+g71MMgsCpbQ97uo0rpU29+jo1hPJaVTQBJXHj6EcJ2e4Bj1++tSlR7kzggc/3Nafy7NUXy
Hb971D2acPD/GUW4Ese5/OEJZA89OYnEPaV6SrU7rRPzzptdllia7LgoxeKnvDorI3YobWABOSvZ
t2bILvwvXp6Lh4YQAYyZ5dWlOS+GTcBaeDcRxIiXLAQJVMNmxN6JTNnwNunV9Zk1zmIBtd3W8A5g
oYEMf3WIiq9+0eJqHg0XHylisMVTqp20gqO2WE1tRS4YWAgcqN7iRUU0F2/HWj8xHVicqnrwrPtZ
uN17XVBjDXVFT4EJQBqsOmjQnzPmvY+omAporjZZNmsUSzQXPFJzxK73ZZieSH1Lkx1RiUw9Y3CS
D+w/NwhQB5gx/vMIsJyKdq5PVRCLfddZzVvE5vROZ/Ap3bg5k5RCBec29Fyi8V7ocdqrpmuJXwr7
02j0Bg2cmY59CmvytrKt6SYPQjZkJKnh6hXFo2HrF9OKgauCxC42c5KGH5E7lGplds7AHr0wHoAO
QbxTMGa3Q9SPN4Ga35ldkN7VU4dVeNY5+T8DbbGdlxj257oBaK3LkPLXIaaPyQ5W+UfTS8rHnvQy
qPgerYF+Vqi0IIYlFwTfjfU+DtjMjYjO7mbY5FgA5K7S6fA0mSYFPqqE4+iWzp6ElXxXKnoSa1G7
3brB3LGoGwQbaL/cEmJjrKzZJP/NpPrCoTGsMT+7D5z16kwtAAocxeIpQPt0omnjnULBNnDj52b6
ERVR81QoLAHVIACKJ52BEaWJZoiTcryxelN9CVTo7sAsVVs0TEggZd+uYYPXWxkVMPg57/ZuRt2C
KTApw9eE2x4lSz2uW2zKK6jqw6OpyDKhydyfnaHB8GwTQWFXYbolbS6na0Q845y3FvKrrAZ0RPc2
qPGqb9I6U/6OlHIqiBkUwkeHX7ImGpFZjKe7raMH8SqDOCQZbJp+l7CJLxXUu403jvUBAF8/gP+I
3RcmOagyfRUCSejduN4UgzUBQWiB6u3pMEvyfpymwd9aZUquaTqk2GOYe2/SICWcwm1848mhTaRW
tpHS5BprcdalAwRw5DweezVDg85EGt4AS8nPNHc5ezaxiWu7X1xCPVmgk3Ri3N++/Qb5aSBsKh3q
p3ko8xudLrvpcq6SBZHiI03RpBp60fJ0hR5d3IB5Vb/HjWAR50g4wIPKYTHtVVK4x6St3+twmD+r
fh638Into3ZjiH4uIYMYS4mHZCUcXvoQlSHtL5dI1SyYc7y/EZ7INVOdYaLordWn3Ffsdh0wguQo
0cjvb6Hzk+Ag0MGv2HIqei19G2Y3E4BkuSLpuz8WgVs4G9oduMBiTEHATQu3xmwdyLsmpfvk1rD5
SZEKe0aaeZPeIU8s98joYD4jry8MHAsCzGWJG+TWZTk4ZyGZTRAv0+yZQVr1GHVWW5DZIUGRVUMF
srktmg2sbPMu8uLiSTGCSzeii+yNWfDvXe5RUuzEFJ762akvgwzD+0gOdK8yBA8eilVsBEAAsnLA
z1AWLL70f5O3OECPgMspguaIbcm9b6IpNT5Ct51BWVaVfpTW4EVbBfWei1LWbr2zzUz/TqZDdZoy
MbwQE0lzhDSRR9H2KCMLki0N1yBkqyvCgyljsIswdexzqPt4p4a+fudYxRyvfOGGD8KR8kPRZ9Gj
msZMHJq6Ce4JCirh6k5tkq4l0pZPBR1gvLmgA519PcXp1nfZ+oeVrsTKEWN/aT0CjleBGBzIPtaC
80jwKCBybg1AGD3YxxVZn/0frO/6kcEBXXVFHqFraD4i0CagAtbmXTxZ8bFO5LitBgdWJziKY6wS
/yPoQcEf3HSs8zzkiQVnbKKNSWdrJhtTM3/E6ONU6kYEDgIPNckwoX0kqpMeB5wGPY6Qc4sg8HrZ
EHWF54xpNIYoukqyF2rbhO4b5eewGTyq7KQareeI1sUxZth8r3F986nZm6waKmjkH9YdNIkbHNMs
OU56E0ye/zY2KJgVhazrGCOKlszYeMQzwB6z49vJIcTaZvDMD8yjvENbxzUdIm+4hVpsrqXs5CYL
J0i6NX9Enml8ioekeqilNZ5tp7JTxGRh/mI7un/rrbQ5k+WtNjWYxf2yL/mcGknxxl3qQDCaVMTS
EYMA2E6hH940ZLJSyXtWfba8isapY4XKWotmVva2mwyAwCjztLWbaiMi9WzuzGc3btt8W7lV8hm6
cIAZSpMwhgUKYzohsQYaqTZtsxExthrQYtBl35dJ1BvrrjfrF6LAk2eGgFwuMibtuL8zEP08Tqb7
Lhl9Zx/HGQGUll2reZ0jirs00eDSLmLjdecnuX1ki1V8mgq/3bWdkW2K1uR6kUs6FTwscf7JcqqM
3xn1XyRUrS0NXnt5idbZxasacdOwnPEUNdOMPawnz4t9F3Cr1CPWbkXBkLxi/X1pDOFunElY9nqI
dXmKIbaoFU+dgQkRVm+47lImbVujqLJH8qvb22JBOtsucOfxynlekIXBql7wz11D61UPvKxJG7sQ
hRxu6IZIebMMSJwNyJumWQ/U9BSamU1qzMJk97HYvQ3xWH32dFXimKF1eFJ2Q6At/mCCvpleamq3
hV9dLyhr70q11gvgGr4PrGvKRyjBozErBCJx3N9UYnZINbxSsusrMZvtSf1BxgwsH0AXwNTueOmj
d15I28wToG7rBcDdxzVvAtrIeXUgPNoeN+PghyQJKpv9V5Fa3rtxBOhdXNne9oL59uqEhTbUS8pn
4abxhR5IMtKAU9ltnHvjc43bgjCTQX2qfC/eF26AGiNB2f9mC5/BJBrOfF81NdZhGs3gXUIx88qo
gEmABivFPULtMDsh/9RwlFX5h85Nm+QQMzCPpRen5jpfcBqN1bnmZuyumA33K3TjP2Xd/0sWQJfi
l0KrW/wEfx9fhi5q+dE/izvl/IZk3AVI/5Wkt9Rwf5V39m+WREFlmsiilr4M9ctfAgEXmZYn6JZ4
piWvAL7/EQxYv/FXBfT7hUBP8JH1b8o7Zf7UmqGOpLSjUQLMa3E8fV/fqWRkipRiAqR/SBCo0Mtc
lR1lNWxkX2PDbPvSLFbYpUL36MspsI/An7THXKIhvUUO+FR3FoHrybZwiDI8GGkhBjZBPayKlRla
zZcscjyCfMmlofUlbgsHo05LDhUGPBlXmC9caxHkAJAgk5CgniSlGZfN2rvRoV+8sMoSGmPOPgD7
GKHGasiFdyNCaQPO6sVtpjODGJk8cN0VaVZeuZcpS+K2SYzlRyyf0VQSR9M9nhxgHRYybdYJk75I
23jjYzA6+pk0HtSS0NSPfpIhA7fAv9d3AcjpAhUCGdInV6uGeA1gOMCkkYECsTbgcQQIIEsbG8aU
jugbkk7zNUoMugxJZFAfQJiJJ6QjzquS43hfFEZ3sPrQej8PHiweooQOFBsFBKesEbeBrPj+NIv8
59jFLLmuqqhEwKbjBqg0jNEvcR1xBvDNy6eILPcXy4cauBqtmr9mj6I4A05yXqeAn8MUywE4YuBo
h5RPM61AkjVHUCXlE6yRlatHvrWd8JleYpUvaWwuGXOpA/ypYxRx64KgPufwt26txIhvaFBDpx+i
8UJiXX9kC50c8wh7OO3/5Xy6ox8DJB4zxkbc1/yTrxeUdSupN7gf9bPslivcT914zyVtmo+Y7afx
ZqCHBtU/kXG2YQKWRA9GJvkKxRTzW+jV86fXYE9eO6CkkcPHBscI3QqRyTDZhrNWhgogtrQZcrMy
yULzA04c29ql2WwUtKznP0K/40zAWNTPUzo8guNxdhPjfnud+pH/PMsmfkB2AtyXzFhjXYpMPuU2
N+AiI+GuzbjRQfngF0Bkwm+aYZzxVv2q1l5uota0sMMR0QSvuu25GxigcGW11Srra8Id2RUgmlKl
2grPe8PNZ0j4+H4vefTUULZfaDguSKS2FLch0oNho/TIBS5KuiBgoQLsQEkMpeyUx/T11wkEA7iM
3KLuCg0bI9oSgMdBxXiXlsAxAuwHi+MmMiaaVxkogEfLDHKCbIaMO8ZHkvdlHBcKE0Y9rl2/3CcT
DqOXbrlEHiDJY+Yw3fREwy9rKxO9tyP1lp57BNuOGqC0RflCI8J/vt7CkaE4v0lTnIvlYY+Xm9R3
+/FxsDpOySCD6X5kvH6fzUQ+AY/Jk510bY3GQnPi2qK0iKXFNF9vOiYz5zR3lztgeSS6FPKUG02c
vIkx2B5JjXWMoKa/QL2oD0RoY7FxcY492RCKn6Fs844syUwrVkDIoO5BsmMui75yO1P57VMSbXu2
oxlfxyRFL0KQHqwq1Hw8D6bJDWZYPOTo9Tk/fm2Lp16SJzSZMysIQlrsYWGh4dWn+mauXC5hG038
hgJzJPJyxtikxSq2efdIcoCgwfScWE/hZGxwVKuD69QmGiKMlCCZjI1F5D2510XC97XGmnbNjPkh
BJYU84TJOuOAZosVK5PFED5OzVhegpjE8wgY2p6NG+nbSOVhZCeG3lIo83tsxojHBFP3Jm5ZMkzT
F08E0nacwcweH0tudKwmSDFeEtOvDhpE0p49qHxSFvc8RjsCqCki6/ldo7VjH8aOJRL5t74Zk4Q7
iuBYLhT7QCIJ8ZeUp6BQ6CusPEtDdIzE/cQm/I/OBiq87geuUhr59mtDmH29hfXFPeV7Njc4Qlcu
a92kzqs5UJqux1yIp6qbSMd0EFNskjpjC5lRADE/bFpy3knZfRmYQ8MocytxGyGXecoywfHEWRn4
214vd44SaTGd7Ljm18vAb74ECcaHKCRJEpuueEJoq59rpl/x2S67+tBhnKh213vehrlQIU/gO68p
gvizUy5amqjXz+CioCeRB8pH9IOo2oce4d3IILphfcNpSGcltJb7UU+Nt4byqJ9RzXAhvy5pQE0i
Ogdq4FZyfDqB0HCbykAJagNbpaMg7m2XpytNyYBZdwOnF0De7vrEZb1nP9N9HVEvVU4d7q4ra1GE
wmWK7FXPgt12/jwEwZR8cAaLdYLeBgcq+iHa22HrvNID09u4q7IHEXZyjXTgC04UwP8leSgrj7kz
L2dUcky7mebdEkDKQkaiFk+wV3gleXkhwq7wTk7hdGD5sbKBmBjQUiC8irwQa7eY9TnLG5ImpPJH
ioUm0unDHKe/x2aUKo/EJgNMd0YqI/6TjEuUA6GB2jiy1vJM1puQJYayZ6Cls4b25X4p8uy5CER9
0v7YgfufvAF6IqrvJ2l7qKWWF1FDxMcTWIfyzDvGuxe5Aizs172FRsgiEk6I9tYxreLcdGkAaDwI
30eqwjE45f6nCs6IIYvqpsHMva4x6JgKqdWw6jIK2+HQttOxCbvyrGJdZ/69GRIrp3WLX7fblWVT
7QxYSff0xCCPq0cfK5j5AdIkfWU4GIj7jkIUGasqEmugb+5mtkwq4NIssw097jlfq6aFoehWdrwu
F7CiuDIWowW3aNiJtUuuDEaFiNLswDI68FGStaEGcgRlXobTbnIJLDxobst6HTQd+A7aGfqMUH6+
88ZWnZpY85qLxuoQXdmQGZRIe8FFGgs4MloQkmqBSabCZlOCS2gbeDGsSbMcCUNLVHeux968KCug
bGkMZ3xN7SJ+TwP9PbV3ld6kVWM/VElI/dg2gwd4p9ZEqFs9DAzgl+GCwWywswE6Bo1ZORDdPbCY
uwnNwcHsq34zLTDNzFu4mrisE/oVTXzxMLROF86X+yVuvXw3d4PPezwyt0E0vNcamUWCrnCv/OFT
D8kT47T6zNB7egwdIhVFWsmdldBdk61TPzQMw9j+5KSULYjQuJNPBg4ydA5Nc/GiEF/sjIy+oLOx
KybD3vu6VzclXrptUDVPle6gkdZXMmmTVQUpfD5LFFFia2eAyYm5GTdaVouTJAfh4OiiOSbgNG8K
ushrTlq+7Rck6ugWuGuqytsaeiZnlhULOX6W3NtVvFHsOo05EXe8BCa2fH2+CzzDPaY1GNaATCIr
t/KDNJp67y1vCEJSCLIJdHdAAcwAnnjYl8ZHhxmXtb4ADHjoooyA1jw3HxPgbDfFlLbv5SgNmC4L
Lda4kmMH9q6f2ytP1pdyPrWYlBmIt8VHbLjQO7IOtiD3t0yeCDr0SCe2DCBBYBp58ypEO/auU860
i4skOw6mUq9ErH0cjYoWmSATct3XdbMzFLfNalKo2id0OHtzAeY6HuhcFv9gQ3+JF1EQAtbNnS8l
uMmtROK6Fgt+l9VKHKe4tl4JvYG05BfN+JEd8Zbddc1OMALjOy1A35Z+9pNfsaKw8i9knwLqlRFJ
dTAbcMBZyDyGtvXERUvFEsFLhvCqtEju6lhIvJpz1zrmYz8kKdBQJ62JQlH4J+PHiARKPFYxSTIH
NTc9UapLqiqRAdVmhsyyIdQ2LxGf+NAPiiWLtV1SWaOpjtyDh+rx2Uga6IsTCVN0qZc017psqUDI
d1VuXaBK57mIrHZ4BhqQHuclEVYv2bBAhectQkb+b6yinStT8/0QkJu7EV+zZSPnmjSbXGNnNTSo
G+Bht+GSSWuEujtntXdxE6JUeXn57wghMT/qoaGd3FG7kL5YLTG3zTXyFosYeYwGrRWycFm1MHRq
qyMjNxZLYG5A4ebf+dcgXVJYKEOu8br+NWrX/zN3d5iWFF7nGslLo2bJ55XXsN7ga3Jv4Jid9eJh
p6t2sqO7svYiD7+pGnwnO1dmzT9PkEAzv3ayFhASvZV6S/tQb8MalhA7WWYpK7e3eTdFVZlOJ1PM
4+MkyUVlL0p+IoMTKBUG+7NfTyB/mrcLCCA2kVXSksxpf5w/dqEPmRX+DDHBOq03WVFY44fZJp3x
I3bumYCyTLMbKXInxWs3JLx8f30AP2sQhI11ytbCxkLFUSzD229oeUPo4vuTbXBwRu1BgM2bINp0
WvjyVqA/Cdhs+uU+sqIwOLelP+dbkOvAvPJWPHlmJ27tYgH9/vqo/ua0aNim+Cpc+ho/yRAA5fhF
GNvB4vphkz7y9t+OOBs1OzI/RSku2fl0GSGsCzG/fPn1p4tF4PGd1oTzYZH0x3/YgotreN835ySf
VIJ6cOacTCmlUCyqiT5eU3lZzAUJJ8CtiLs86ykBuXoUy/Y7t1HgIsSuCBaxXWJWZqiXbRAe2qWC
Lqsgj/9AvkMNky8h7P9wwIss4/sDXmiMDomC0gSu8aNso9dBZFiGlx5yv8c8StZU1xBQmcD5q3ER
V+u8hA/tjk31mtnJ9Fi19CrgR9EBKMb6Mcurf5isi6Xn8/0RMVa3bGb7tsJcer3tvjmFhlMZc8e+
4VDHiwnUNdzxsaUl9dzQ4iHo21jK30HK5gtiFJB0PfVFPhSolgWiMRI5m3KpwTizvz5V1t8dmEuz
H7UN0gbneu2/OTDVmygM6yo8EAfNDjUge30Rmw5DrcaViiBkvSvD1LOPU8G2FXtA0SSn3pb9Y0eG
G0iaftDPpjlRLaPaZ18sYG/sjYgiKrDJL9tFQcOe21/iouul15NrkyfbyHy6JYmqx+6ygEa+fC1K
owwSSDcvXYB8KsdHKBJYavoYg/2yj3tlxMW9NTdeAq9QlVRAvz4dcoE2/HCdlERfCYqIFqL+kccC
saKCVq0MZiGgpEEkMgE8eeBsuWdGjp6FX99M0iMWPpczzZMxCzmsCdfOu1G7nK3AwgKydmYyoOPU
5n9ysvhzVOkUbK/tIUuWy8WuY7o03QDC6lBAy4JsosqesMi+qg/zlPHpjgQQRrj4RKQQKrDsy/XL
/kdg9E8CIy09HoP/26B2U3QgRF7z1+8URl9/6i+FEXkuiHiIPrG+MlpZgv5sQmv7N5OXh+koj3QU
WsD8q7+a0NZvpkT+o3GZLdyKBQf0p2tN8gu53Uw4sYR/MaT/Vy5g6weNkRCMmiTCNUc5vMlAhHKf
f/NYsysa8EqI+ugwQqFVERvi0Qwr1LUAundFFXstznNlfm4M5T9Rz9THKct9IrsjkkyZRIODhehR
UMHsCX7vl+lmmq08lCNPHsnTGxWWBEaiZNZrEcbjncjB38Q1eJgxDNJnm87wFs19xIYNz2th2uG4
yaXqNxSN9VoEZo3bJDPmAxMx9x3A8H/C4/zw0uIMLMQwkEp09Um+/VG1GCMbYAMFHgPRw3gPfFXv
mZ7rtWzb5Xtx3N/cIvdf14hvUU4/dP2vn4fx2rJt7N4YDX6QTtGvMUdUteVxMGoLf3/6ecFJLrii
PyF0b+N/Bb+jgmcdKPJvP+mHNWr5JMWYg6RejzRfhiPfX9uZomBmzpzC7UWFJBkk8oZzjL0HAuFd
z1ZwT4y9//ivvx6NUoVyjZuJVt3y9b+5oWJTNgPNh/TYuYtNzVgiURt4w86mGx2wNf/+0xy0dqzC
nu0SM/z9pwXaG6I8i9OjMAcHkTCdut3owuG961L99OvPEove7ps1fzmfDGv4EEhcaE9/XPPpUKZh
lpjRsQrHlBowRFW2qaqsoIoWcHWncLzrEJbdDPQtD+T+tuU2atx/khP/fAMBM0FjChEMnACuqu+/
c4p7cco6tAtVR7N9w8i52eBc85+0i9ntH07wz/cQk65Fl8E8DN6d/EGDWCPZstrajY+lmP+bvTPb
jtvItu2v3B/AHegCzWsmsmeyJ0XpBYOkRPR9oP36MyPLVdeiXPLwfT5+KLtsishEIiNi773WXMtd
5bVdIDW+wQTeZfFh7hI4pG7pg8X4/c3+qzdJR89AssV4x9E/rUtZlGJ4cOr0gBtxQB7Cp0kXexyJ
gccS9Y+upSTSYGqVopOPFzPxp2vZiTYaQ+wjGaflE9C3cEmY0tv5FNHBf/r9tdTv+tMzdLmWAAcF
pczV7V+OUWkhUcugIjgs8zIawNzd4pgn1mAEv7/OZ4Gmek8CTIQ6r6nH1fz5IemdvGudakpAn4gh
Za6OsmWFjQOs6GCJhzhJCrmaWon1dlEThA2an/j8+9fw6dlR7xUYMgudSvxx9M/PDjIhkmyE5DUM
ncoAGBrOjQtRXqE1F8cq8hBWOdb8N7izX6sQ5qksQY5DJcQeSuLRTyvQEDnoDEI3OcTE535pU6c4
ctqer2uACbvWqktCVbUK08g4T9hd4TPNw2HE6vwdVngDuBGs9zELy3AfKbgFAyr+Z0m1u9/fnb96
nRgmORq4KgxO/8zfyIQVjouraXtGw87bPPd2ux6anPYcSeOjQw2HGGjFFM7FFFSN2VkfTAT1VhmG
hz6r7BO5kOFhomS/VuYbd+sMcZUS4+i7w+73r/XXp5ZhuGchthecSH5Bhej4hStySxPCEnQ8cxnp
lRkqmk5ufn+dT996nhhPZ41RAnolo/+8NyYa8LGQAAUo+7De/EThpJgDixMwCfHw+2t9Xs4vFyOZ
3rwQochx/rS0zbg1O1xILOdVi2fVCwc1G+rX8Kwy4McKrjaN88noJ/erVpTRDnGN/Jsba+gXLMDP
KwJWGd2lrc2hgJfzaQvL21oz+WaEe7cf2/ng5iaLqfQnvG1RXy938Ej0N6EweUlCX3M11zFxbUmS
kT/hFBDWOvh+R7/v51uYw4Diuoau47rJsY6vTfqiZ+KloOnDFLtfciv8GKY+f8aasZyB6TPux6nk
PLhkkRzNwhOnodVZcLtiNO8v9hSGa4ALwHBexfjA+kCvE43uzrjczVFo9St86MNN0eryNQ9n/W2h
YjtDj5lxJBGN8QFRTdTHsmgARJfg9vdLR3sb0W6Mud9y6atB0iZCmIQcVAUxob3vZV9YTyP+ogbD
7VAwBoQq9ZEP0h6DQk5WvOm8ND5HFt9sW7C0GO2QvPUxi3fVReIDjbNnrsuCYyPCIN2L1mPiRz02
QMfejbbOYah0p+675/bmpkwb96vXjK13D9JKjZT8Isroe/lcvsZrR3B6x9qpd737dbFDwajcj86u
+rMdkqtzNAvSWZpkBAjmwil59CtrPrPP5M/088aby+0NHbicZhnrd7WFu/9YLW4eHyBAORhcScs+
ZwSs9psGNima58tqRWz3ieAaVijPmLRvZUVXYl3pE0SqPDeWfZ/U3LtZeAkUNV2PH+0psb/0rZ5r
TNv08lbl6ypoNr8Hg2N8JsU3wt7nJm+tTpTTKmzbOdr5MLyWFRQN8ZBGlvVExFFrrjSTe1sArXzL
owL3NxD1VwSP1OZ8aYD+hUmx3IkRyeVaZi36hqGZbhJsuXHg2kbyLXckS9NiqKh2nchvSz2HBaNh
amSg6gyRPZlg6cZWHhgFOYTlkPMsuQUQi2ickRaElF4zMpGBeYDQsDCoNOygjxWZMuUNoEdOR1Bf
HQ/YRgcf9horFzzx2jy9QqHs2pDIiH0fUzE4otIesZJxw/TIns+RhpcNj+vGX5CMQi2abug7NFvC
wY19NC7Vprl4xrSqBQ2GmUxXtjJk/PaaRIMkIIkIgoNVLseeSfjeUpa0SLqbSpnUGmVXm5VxjRRa
96ZY3B3zWkhFJawNXRndPGV5g5Ww05UJDvo3cZPKGGcqi5yhzHK+ss0RZIyDjrtqPvu46hJlr0sN
uA7KcEdeRHXEOYLuX+trEE0Y8xpl0cuVWY/ZVE6YMgY+U1n5JJ6+FvfDmUSYmxa50Qq2zxQMygLI
hmNtRZM8OSH2yFkZBXMcg3qfiXWtTIQEy+jrTBkL40V3IPlgNiT+7L7DfejX5mut7IipVljB7ADl
N1E/HjTde2nod+JYtOp8PU8eu1pfm98KfI5M0o3VgPMxVhbIjEHBMISnqnSjFwnfaRPbM4bJvGAB
ttUZqTDnayexLEY9XXNnJHl31JTtclmcq8xtZq9e2X84M1lE8GkSvFDvZ6Miu53GXtisZmXqNMCs
GKsQ5/xVL3JeUJXbGECH2VyexIJeZRrzsEd0ZTK0Y/p3w0HJjoMRNmeQwbd4AukYPdG0Hx/mi+m0
6mo6v/WwzOfMJfmIBGZ3a2fS+54WSXuYcmc6IFsuuCin6HMb6feeGMd7Zobzxlr6fqP2H8ICLo7Y
pG6K204iT3X5puUHYsk4CpgZafQtjtoow1pbZiUuW0d3Mdza5Yg4NmRHcCPf3dcppQ88pSwoOOZt
AUOgurxYeNvaLG46XT67+dIEBpaPa/ti+o3yyksDeTED464hpkA5hEvlFWbE2W0dt4++yDQaTxaW
Yqm8xenY68BuvdH/hralY7pwMSIPrJOH0m/jI4x8jMqm8iwvQ8GDmXJ2oETItbt8bt1NMbcvpfI7
64UcvvZ26X1I4AJEfZSG+WgWwv0yXezSunJOzz1oFdKeOI+VjE3rZQEpoDXOHbK5eW1VVb3WZOPu
qaB94LwG9uza6NsfNXSFTT2mM9Ra6+wqP7d/sXbTz7+iyVlyhMH33bs5DvCLGTy0QoviX1nEjRi3
uJZodB9k7h/5UP2HSZAWwyaMwbzUBvt9urjOpUbXoCm7wKsaM8AZiVRd2dQZ34vdqLzrjnKxo6m3
n7K5q25hEVqrIjTSQ5jie+cOJoFVDOsGddduUO54zS/PNNj1dVj45m3U5PClG9e68pWvvq0XmM2i
MYLCG6tdrmO/z2lyvvYqIZyFplkPF5++d/HsZ8q+H4OowIU5YlKIupCxP978615Z/pH1cez3rcpB
qaOYAPOFD5CkQ77Ls9L9KjKHJo4CCZB14FVBGNo5NmRIA5Jy/Eoq+oC8gAgAjmLuwlnFno6KqlUa
WXFNxQ73DOgXBYBRHXNFOJAE2Z7HtMhva0fIG6+bpr3VdDE8X/gIhQIljB7IBCxv3qlSGIW0Bz5m
R0PxlkHccTZZ7Tdf7Eg0W0dBGHyheAy1QjNoCtJQp3n77Hb1t4JfvWmbCiG7LxYTOXu4DK864viR
RQDoQ1Qr/gPKTPK24lIEdrr0J4QxyVqv8IWJPtlkhfk+an4NqawO6ST7ZPuWaDvOGEmqNxLLBlip
Kbp7nz0QKfCymxWeAguIvDX0oXtL24w1G1RjkbMIEBUoafO6TSaepN6XbvfuMNuyV7pdTvFHrM0N
M5ouR8lhy5IySWofiJvK8yRq8zoZRf+kReHwZreJ9zXqfYLuS0g/hNTr2InZ9uYid+kPl0W51xx7
PuL88aNN4QyQrcmk0GEmBZo35KAdGuWhGTPy9BwCimZzdgOZN3Q1zCZUCYeTxauS094uU/1sj0kO
c2Fkz8BUMaPn6nvH4XRZxWoU20x7AwLJ0WiLug+kbVYx29YSPTC4NOf1BNj5IPyJbcSgO7TKQvTh
SCQWprJQKvFiV3xubAo7S6/lsV6S/r2mNlI6/TwotYK70HrJt9BUjzIdJQzfbm3ijceHtXd0CzWC
MK1Xzay1DxMT4lXozdGjKAnQMyp+7WRP/pNRJig1etF+C2s74Tipk7vWJU8cjGFghI5OPEpz71jP
Ee4hJuMsr5CFeKiKZ12U6Gk97d4dQJWmbrmgTgEwgPVl1ZZkZBAgU6wmDieB68bxyihbsk2osYmu
UDKVKXnLcjMukYswcu5jWbFVRnuge+a2d8YfxOb5O2p5e90wYt1mxIGts8JBwVCItQGGYIUoautF
fsSc3tQCIl7ZoNPJgKJT7PrFIDmKXxxXvbczZwI+i2LOdxCKp4fGMeM1CKPonJbDh1ajHGmWomRo
O5jHhMbupqObBXZozpGu0B4wpwGEbd32uxpc+FsmDR+vv82uw0HoaPeVven8BJnWKMkpkhN5fca0
yxxEHRYHrjVFtQOQcLoZHd0gfWBy9oKx0VpHOkVpAj28R6lkchS8nYwOt1COfMST3Q/ZatWm1qpl
ZziIj4rG/9bOWrFt59phgkrvYEGCn47dXW9pr4ljbzFyz5xT/Ouy6I6F1nwdi+Wmh19MhMgTDPkz
Sy4NI4JPTk67fCBEfAYGd++a5a7mNL0u0/zV1xN4iGgy0I36bxDruvXSKl6hZoinKk/ajV6Zb5Nv
cLAilyHwYvOQO60E66NvU/RIE24U5L7OezH49cos6GqvBKmvm2jsYQ5Zy/sEMMdB5rJtoPCO69mf
oy86uMGFtBIPtE5bo8GbZ9KMEmtnLJuhSV4molX3vYyRJz7p3tBjUW2YunfJA+qfGOGHn63bZuhf
NLP1NtOI5XeghrnqezQv+NvU15yISmEl7gta3BJrQ+N4oIehWCeNQ3t0TFU54fpQxitCfzY6bjmF
yHWWKzkIrd3GxXSPvN7/TgrVrB21Oqehs8p8hNg7c4CPc8KH1XXpqsH6dpubrfp9ZpOlr4SlOUjE
UlzLh4j4Hh9FQYYRia6mncqVnuYGOkJ4kauM89DetXpXu5a9RHbRwQJCDcOAbOV0IyVn5iuQkRl+
9aIsZBLs8AXkqowYkO5RiABeR8VrehVlUcRj3wcVywt9JjXTmKs+/Nqj3CGfuqHGqExxgi8Bvpw9
7tlrwvms2YIqGYjGRs6No1+nmkiGjVTc3KJ3WZbGLrXWpaGqEyOZhh/pQkZC6szGlW5A+DOiFpR5
BrI4KjSa3JHtGvdGJ+QGiSmVCF4g/a2qRkeA3RpUyevLal7Hou6+NJBPAi/XHH1XG1C5OdvzqzWn
1DZxRYGOUQizN2Nr6iu8St+cHA1R0nL8W9lxfSvaZZ1BoDqUdZRi9qzag5l1bKSdFR4ZS9IUgHN6
9pAEnS6Tmsv1htrWNjMexkPoAOqnThh2hKoUL5cf8b3CvNedzHm4ZCa4Qix7E3j4a1dIajD40XQJ
PGu8GReOPRrFJrOepXQe/IybCfpU4DuQzfbSKK7ziTHKVBF6mdE3zoGZ6askif2d5vMSixikMtpT
CH2F6L5UieQNJCm/kXVkwR+OClrALHkpep1PvcwIuQihVB1aUU632cR5d9GAKi5ZT8ZFPc9yPem8
L7ugF14Lyr5miGsgzXPa7DiqUdv3fe62wZCFY7ZKFroiNC9ZDJQfItSh2lb2IAi5DfWi4PmHZn5F
emn9SvMv2elZSkfRW05+23ZkseU+BHj2DmSWJRm9W5mNo40ET+rXCP/FqUoXJmSLoHkVLtnx8txp
UNK3Q8onYC0qUaTNl7sYlAll0qTG/X1MHqGGjUmFvtjLXd6re5L3TNkM/i+f1XRdudC3HZqUa9Tf
y9ksjXJXqVYcnhCwk3NI/BwxvqT+IlV0bJ4AaSuprD+oX5inzgMwHW0DLsYLgLLSz3ch6U2oNV/A
mS/oHO324Jbqv1aSu2U4Ew+sYbnzeeAXbbAa+yJoRk0nBF3YaZDBK9shmjLuY43jNfRr+OOXxpNB
7OHHgpTnNKQkcFgLvzSdtOqVVmJpBWznw5M0Icr6xhgeBxwnryGoN/J0Y746WsxXGGkRs8lRhsew
NqrXjOn+wUeyba3mbsh1/Gt5aNxTHPAOS4ScPQmBUWatPVx0O79MzCvqlvYLGTv8QAE18thX3Kah
I4tizCR5w+oLa3ZZ/B1ZTP3awK+p2cq74ZjLOTxIWq7Fqve07hUq5DrS6cjJhj/nt0l2YvF960U3
kGCRUHrI+r3UPZ/YQ5JiugHShy75dKQM+bJPzErDHnBgV5T+TraD3ESVg66SFvi5LkDztyNUhfXi
LMYpj0yy3S0nBCtk8collY8ISpZDmD6C5gdjUZii6ikYa1pzoha0FOBOkzLgSWrCEdTY0XEX/Q3M
EVEMjqdVuBVrf+dWLfHNFdUpXnTWR9/mTkVOpD0qGtiHG9a8YV+qZ7DVZ548UYdH7M6obzwif/aa
qyJUPBf+lOfEww/PoU4GGmlML12VTN+mwVNMdg7kLa3UOtrEHCvYGQntuILoV2KukP1joo/e9xrS
6AdKGjgWAkEgZHV2JjsBvDcLdwbhVvIEDH4Tfk0dld7QteQFIs6kwR1gSPh3VMf/Ch3+RuhAlrBD
y/+/Cx3u4+r7j/9z6PLX8vuftQ5//MF/G+6M/wuQB1+d5fhY2hhp/Efr4BpKtQDMDuIuAyn6/n8o
HWzI51BGbe9CNNdJSPmP0sHm16HSVj47RfD9B2xe5JOfxm4ef1k6mbfM3Xza7J/GYQ1HurbwAXlp
bleuUtj97FimJMievHfCnMXLWAzDOddq9LV9/ZJHQjvoI1TDqqcHV5CIHdSdXdz5Q1Hekk36LEI9
whyTN+m2svkuQr21Di0qW9zQmou5nO+j17nXHJsyDtXGbTqN7atvFWdnzM+WNmL2qMNAojPDY1CI
VT70tOXa5INvZXJdcB/XjVuXq76smpUO8hyNp0lIqb6cKl+/dQxaCX47vlYTPRKRtYRH0t5sZfLR
AXQNCiuaN+iYr11r2o1IhnA9lR9+BoXPGO7DCe+8nfRb3CHnfl5uMdee9IifQneGwyB5nWuqlAqy
nCAjIR+M98p1Xpq521YkVKxbMpO+hI29T1oPfaWOdKuivqY5AixVWi8khr+6KEe3ejTeE/lzVndA
FqwcdpZ/4KKiqR/JdGvlEDKtgu24j9wYO8fwGFnjvVdOiFFNEtXb3H8fQ5Y9YrT3VN6njKDxw6IM
etrYcWM4lXCEO5rKSzFlE13e+X6s7ZfYyo7RlL+2TfqK8pWweKt1Vo7dbWzeEK7oj0rOt3bOZzVb
EjQJ7X50/scFl9lqggLBdoKkzKy4UWYMxCYkynDFqT/eJJkv1z0BbZQlybyJNHUv4+KVjj32ZtKE
VnJky1TXotKcN5w9b8dOv5XmuOtVzriHI0ob9FPtVtoa0MCHlfNjwkjOWTadTD6cvVf5zipNeIeV
PT8voQxXuXTyIPEtLQAYMoKgoHkX+/Zy1QL1rOblubUbUnTE9MhUiFziclyXMZVKWCFhQn23yc3p
3auW02BGyTqN2+Q6a9yXZNLfvMa68ccE78hobGdT7heBH6eZhscFKie2R8mDau2jgs+I1m6+zujj
cJpaTli64s048nn6xE8dfZcngYB1uWrMArZrpz+XkfHuW6PEnEi/QkY5KcDDY9P2DCzyjwKD/Vp3
KoksdXq0QrrMWQKrMzdxoS+OFq8NI0lIoOG+G6VzzSj1pWrKlJONuK6F7W5BApA/yWcTT/CbR8t5
wYugAmh5HDWiimpTq7+loebTV43noNXC4c7C+hjkU0RibWPDhvPlsG/ceYC9KYYDgSPeYRo07SaL
55yhTF3clEy0GCDlA8fWpltD5LDeoct8gxTjXBkgPyKemipp7KDN4joN/KKxAjdbxteQDVdDsE3e
6y61m5IgtfC5mDSnh91KKb3Cbbme4vDaLrNv+AvYwad8M8UOUBgrCWo5t5vGnmIjaJnMpqSlthE2
do4gjttc51p8W9LY3oya/VxpRrTGeSI2Qy9ep3Ju38uSIxGT5HgDYXrluXO6qhff2RZJ0QcEMoW3
hhRyFZU8/ktqvlcGObFdUzBWGIilmkxja7kVn9vMV6BfeAwbCPikxtjeDQKVfjfRL1rNmfvias51
bzYjzb72Qxvbk+1k/yKd/VdB0yeplu1hvXZ9D8c2tm74XJ+UL0nq2EyPsmpvDyror28kFrbpOhEN
KX6G8w9lIepqyKY4T9k6/czP83nORX3pzG65Jxu8CkqDyidXWdIWC/qfNtO/EGp9lm1zJdgKiMFM
XUfrd9m9/qSZGl13stKwrvamzF59VZyo5Tg1Rnrc3QrMB/+kb39/zc8Ckcs1PTZw+mq++vvPKonI
KmHvMKDZz1LEG86wj4zOSBWy7P2oMf9R7xfT76ntWN1+f+lftMSXaxN2hAMFzjc6/p+vjap1XNDd
lXuCq6wgJWWLI78Tq+XilFZpttf96X3spmGbjcNwTIeO7y00EPCwkIodEl7L5dRHVBML+Ys+JvQ1
wcIbxhKn0WH5RlQJU4W5V1Ol5xKKDc7k+6mIaOTF6GQn+7qn7IZhW/k7ASr1aySEQ3gFy8Pv3+ln
PYN6owqPhs5HTf4/K2DMPPEJvbPLfWx2W7vSb3V/wX1L4tffXAdZ6k+yon9dCL2PK0AUINX6+Y4C
ivIm/iPPqo/Dn8737WxgmKI8t1al46cBSuizhBFzRxfn1pV6cYf6MsEhFn00A+uyOqoQJAq5zZzI
gWSy44/9I42Ya6sddrHHci/qpFhHUexgLDCnl0iY846orxqHwZycer3t7stsep5atn24pvZRJl6x
oXGB17hMPsIEenGZ5XyKk1ftJi39CKvl2WMwv8iOzbu29lgE9rgbEYMWy4UEcMqYotC/XG5h8Fsr
TFHG1ve0b63IZmpizli/v5F/scIgvCemB12ma6JG+fk+IsepGhvr8R5x1uU4MbGy0Xx3MENa+99f
67OoRn1mQmefQlDo+r9Ib1tzTnBizSWeseHe7pJjQfTh31ziL1YWVHSmjUrQIALnsxYqiRt42LpO
xLI/1Nsumcy1HS5gQM33ZLFmytDwSCrK3tfM6zH0441b5kdtCr+AAH+jsmOcWwztiqAgaz+QLQp5
hdWpnouzYUQfizNaGzdMsj2Q3mWVCotWqL50V6SNbQavfvIk/9rpvOgArX1e59iJVyiSGbjAniFe
hYh1omzMXT/V9AXN5EOUPIJNkp1ptB8zEc3UmISwzsbI6degZVvGyXrQ5X1VmrCAreX0NzfsL76x
fBb/ElijBPwc4kGlKml3MD8xcgqFIS7o8cieEzxOujPBAXKVcNwK8tm7LoQDH7kj524xihuZ8iwD
EtrQv+u3YwjpRmIRQrGgv9BrtWAzuRgZBuc6xMq8Jhb1OsZeHoiWlahG7xS46fysm+P7QlecMJEH
LBScqhrecKvRYY/155mD2KoO43oHsnfn1+N9RGT3CjU1poqaha9zBvQ80I+CghnLzhTLs1+3w9/o
+v7iS8Keof4Cqkf1Zv78JRkjGtlyHMo9k7qAIw7+j5GXY+s0X+robz4RVLa/rm3I+PDECPAgCsvy
8+UU5RD7VV/uW7MrN4bTobcN02PITuUbfD4L2rjVQowEmgKWKYB4L0mUY7TjANhXobOqSr9GtzE0
G99ZCsB05LWWs/fWZcaVNng3uV/g+vE57U9lZQVW3b0X6XI/5fOpoHO9Uo9ZZGWvjLg4pY7mOl3g
g/doa6bKXHNc3Qwy9baSj/RSXi72RNKt4AeZ+B0dTfIn6nHY1mEvVzmxVYcJ1MOlCArLiXAQCeqk
7MfHRFJIellEZExDqSeW8bGVETZN2wdlMTyamXFLo+t4kUYZLum2ZTYH6h+0gvNbOKgHsu6HrWG3
HZKk7NxNgobh+MjwhgKCGDm+T7W2zhtOS3qYnqcmo5lT89OtJl6aVPAVI/voiqSG95aQhBErI/aU
5JxY1CwMstgycvsljQegErbDCF7soc2gx0iPS0F+TYvxfSVlfqQo3hUhO0uCPI24muXZGeU5N8S3
uCNoKTPE9dANASjFea0KIya/CYkfbXUCc3+dS/vFbJO/24+dv/h6c9YRwtcVQhhB48/PUg7yDZmZ
KPadO7+X3XDf6ex7A2VWCJowUOevS6ldSd/YSp+T3uU7X8ZyOyuBV5PyxxqkLpks042f+YE3tJYb
5EC+Yap55caf+nmPRpsRdsK4lf5ismnKPHpHPOWf69aPgyViX5RLjEMJoeB6ca1rU2ONSeX8TC8N
wzcqVVQeSb+eIpnBEONkHVEY1tMpJoFsnUYcs920f0SrEoOslPetR0nq9yRK9v29zeh6B19r2jDT
ARc+Lid67eBniDQsDA2/UDW/Ox3igbaW9y7VwT5LnGsG0w5FZv9oOdOtOs1L99/76/922P6mw8YR
W7kh/3uH7Ywl7cefW2t//Ik/WmsO2X+WI2zHMlHg0uHlMPGHjYjWGhxeBM8sj9Cn/9xbcwFgcYzx
yEpnKMMa+v96axiMsD5yAqe/huQWg9E/6K/98q3i/ILGHBG9p0jFqpf4Z8/HzCHYkrPy6IRQ+zZi
PnvpzZ/uxl+USL9eAhsV6cnsO7xkvEo/XwKRthq/+st+CK1VtnjEMHBodbil/7nn/x9XUa/iT4VY
G0JlEjFXcctvnfatmn5I8c/sP8j+f34jn+ouN6lsxDFcol/uXP1uToJmefv9u4D98esWDb9UGYBN
ngy2zU+3q6ORmV4MgkIrW9W608cNLXdzw+R42Yswy4ERFcwn8p4hWKf326mzpg1AMWNH6sy4S+q2
fTbjxTLWDMrSACLHnSmKQQRMe8crv3US5u+tHliSMs0gYfwB3mFPXlfRp48kT3AoSN30xIkEAWuF
HMerQe173QZG2bDv03YNhpZQIEZGTpBpbnzO63peZU1frZyEbcBpewZueu6edMjSKLDdEj2BmOOz
3mgOExK1dOpID0kRG04yKvpplU0ypxOb9Ve9XyxPxO/mAcGy7L9u8+4QjIqavyBCRAN10bkLeYFm
d0WghHyiWWLfjSRX7jRUYZvKalMGiTqLb2/Y2y7zmpU71cbZQ0OzSS17Irh5Gu4tl+AAm5HLlUtF
u6kWzyRtau6McxiSY1ghv1lHVR/fhekwvvuymO+GxcJk7ISTu3YHKNBasvwYSyd8iWu8UgEZ0ssT
8n9hBeNi/GhbQFtr0dnyQ1NdoPWU5vLZNxMvxugk7bth0PlF6gbjkzpXs0ADh/KZ/WMWDgjYUF7l
DkoiuK/wL0NR0uPl9RF8I4Cs9HmqXaeR/UN2ECjHWfbf02V6shfzh1/64utkimht91ryIrMpPegz
0kqq8MbYlaP9Q82c/VU8Nss+baA6p8jn6UWHi3zudX4fOLJ6nU5udix80T0nKnEOwJd7Krw+ZuY1
hhtLtICwoU/ejblJCExpDYHf1u0Wgq6+qyj4kF0R/bX2wznceNOsM+rOvegokMXukStwAXOhVd6k
cjcWXrZPRTo8EBXfP9Bf54dbv+PB8BJB1gssTz0Ps6OHWXNlEwCEL963bzyf27lqLCMMCtSSgcna
eS1HP00PKUJoArjJnlxNDaC8dd8yb6RHHCF/T/SHtOyzaUWmsrghfj3dxVGk7zh+hW+hKwDvgvgI
r83RR8UJ3c/tV3BtObEjpbshi84M5gjswrRE9nGu2+aqAYNxb4CbOjh+7dyGuNN3YFgtoqaK6Gq0
xXNYNEwg4eQCGxWDjr4Zic+haUG79P2UT5xH4/BNovGH2T1WcmVpvbajS+t9AHTxPhCQyXWndeOp
JRrxLfZ1+Bp9Yxsr3/P0jdZJwpKIJOV+hHoGwHaZvsOV4U52A33JOMINYHTGvC9on13lUWQ/Mp1f
NuHskVRmacLY0YdodwII9ItnhgPYZRHf6UWj74eEJmhg9xNFlZsMSCHpu70bWSePDWyT696axtfW
Iraq7CP/BjCz9ciYnRMl8GriyBpDnC4UM1pwyzaqW+82TdrydY7FeNfOoACnNJbX2PXpyU4MrLvG
F6esRudgNGJY17N0HurZ8gKJ/WrPDJtUdmAKquY01OKVm6G8axedpJUFLIpL78QRAQ6bCr77qH/Y
iSOLVZxX8UNDbOx3sTjd3hhYhDKt6HY8GjTeHV9s67nudrIaoyLoaqKK2FUA3+p2QyaTA584rpr4
cWGmGq2iAaotX5qYvCef1FtE+8uRVxs9mhAmjnM2NyfUuap6DpNmnTrAmuC5pv7B48SwhQ/roLmP
/IPofFQITOs3tR7BmY8zYslLB3bVGh0eQhJflxt9btvDv3QbcePNW3CrGiV8DxPM1HN/PRCjDba9
WqAXoUO4LfO2eRsbKVnGhuwur2wkpSnRbZJV4FuS+MumGlx3L0E//3B15A0mvq7TRZUwVknugSxg
/txllfEGjhxJf850/IPYGdLjuwl7hKHTWFUiBrN0xAN4c3Q7E6YDQMeu0pngGe48lKODR+7Hhmd4
4e7C+LKNSGmf1SVR16NdQuc0rPvZZDpu5Uq6lsnuizvJLmC6zI/araVtSLybzxfBjNlF5j26S4bL
dlw9D0lR7KTfl3QEl5BEGENfpZperMcGoaA+qXF61b/S05EHj5iXDOR1KqhEM31PT5rAuLkdrn1k
nehBYqEB6PYTilB41YYmI3+FHn3ag+KYgQki9zm0pjXARPSG4giRjGm7WzmyVyrUZS/hTqCXmkhu
9xPEOAZs9peLFyKxlfbpYpgWtUc2+6hIa0vdc9kEGdJxWjwCuFokI5Butcc6cTBNahMfvWcRmly5
CI16+tjfL5qLTOlBitYRp9CgGRo5HUbhJgLe3ISat+M02h6sWsueRx+ofVk2KH3InN8IuyWyXKLd
iS4KLbXZdT4aY1BO0+3ooKeyDMQJlc+UMka1dWu1s/1qFE2+KWsecOjJzNp4otfYJOUGhXb5I2UP
P+Cs6B67zFmeeZCiW9A9Eb2V3n8oU4TSzNTQmrSkenotkx7JgZQ5FEi7q3ws6RZdtBVmqE23UmbL
3aLpw4+hDLWnwq1DNFLkTAaAnP74nDI5hR+zzoudbGvc6jboRxRH2mMUZvMt1G+0u7lJOrGYkq9l
33l3fjVMW40ohS9WP9tfhlazv1A0z9fsVM42bmItmJNEC1DvoNILw+q8RFp7X5GgvDFbAqS1zJqu
L3cd8lqMX8nzbswMFmFZEhVI6tcJ5KlB45qMtbKHy17xIG4nUeknF5XypvRT+T/sncmS5Eh2ZX+l
pfdIAVQxLnpjI8x8nj1iA/GYMM8zvp4HXsmqcDOjm0T2lkIhpUhWJdwAheLpe/eeu0vHRq6LMqVF
Wak6L7HljPsWpcqNZ2v+DlMNwub3tQwQCR+donPw44RyMdnhcM0E3FsjFPaXmg7EfYGyIr5Ryyjd
kTBqvjpElW4bD/Pqwg75GIJ85vFPIAEgS05XWonEzO8ZZJM9jWrGmLRZ+IOpKCb7kk1h3InCy26s
appWYW60Pkqdgs4W7jljkU19tJ5axshkLDqXhONEixY02I0kDHbTSuRlepui0usheWhWj3KvKoab
0qr5dFsBsScWIWLY5qfUileCMB3gpGS9rvk2dTunwgiw8PQaiXmTZNoys7L8scXruWnZcKiBkFxf
aLpobkqEeQgLzQ7uABKpsdeKPYFb/QZDvTIuyjhTHmtVRcNipx0Vs84gJunQ2ak+QwsMNUVE+MPs
frY7GtOQtNH5aFnyrCJmXKcF2i/phNq3d7uRnmIh0fte/TYyimkXIHkkw+bZlYcvYx3iv96Tqjnd
EWpk7c1eH9c2A7cdWGnESIwEae6kjgn4uunwyi2yWk53qongGEwmjMWlx//yqCulz4Qa7dRl2yjR
0uPfehtJYOWLfCo9t9YifRuqcoJ36IErhFw5/6IbK6ArjLwouNbIqq2XbZg+iAFBAe6QbD0VgbIl
DrSpFtIYxdeRzhlj8ax8kJ3EjhqHygWa9NuWIBdm1Sh9AcT+tEvi0DU9e5UtYvMkGr1Lfgb5cWrO
zmn4dbWx7apf5width5EWzR0XnOBva7CgFmq1poKMUAKbqTLJoAfjNpnGddm+p12xXdUdTeDqOVG
DH06123lDig8UXNT+NjnwbSs4OQQJlluuRHdEss3kZg4ZTb41F+VDK4EYerg3xiveyvihX1g+wzK
VbvBxWIU+jqxCn4vAQQ6VRWsJXZsRPiFd1Vkgb+MOwJTzTDBO53LriVOPQq++m1nuPGgYaYD30p0
oT3lDwXkCXCkPpZDxrzBRRCZxW1GNOorHB90KGJMQcIXyN07Cw+mhhFtldhFvGu7cdqL0Im3ehK0
rhLEBtJ7v9RvdbuabiPfrB4KP4zXeGwsFPZDxVxrIoNysKo5STYItokzRZuujDmSq0m4J3BmRMLa
lN+cakovNEeRKCcTw6lWPZS0HhF2O8TxRZ19o7wn99bM7CvNaRt1WQkjv+vKiDE2cpj+1pvGfNeM
6DgjJag3jY3pSKSpigsN1BfopIqnuAK6/00P9LJfdsE03uhaE91lRpNvWqAjX8yK+moxgJK+Huld
fSGnxtrHRFO8eCPcSHKYW/mszl9IU2MYrQZ24A5Z1l4Eoa2T91ZDfmwY/g1N2e8Tw+8uemWMvzc6
kOVFoPFw87bxbjurSH+ktaUuO1MDflpHOXkKxOHsNcYel4DGCYWGyIGcsCPOE+0sifSj0uhPMrPS
NQ4aomDDrguuc2X8GXeW/Spyi/hMZ7KZhSXTBjtktIzIgGVAQfTxsgpSPBGtMvQrc6zYyaIkcqOi
gy1tWsTYJnxt9yOnCozaclowuFv5NZGVdZg+ksH3OmQNTUN2+QWNG9hODsrwWCteKhnRdTRRTuLL
sEpyTKiMt6hE0kdof/llMyViV1V4JKjnUxxIxDLEhd0qrqx7JXU5LpnKz7FJ8GT1FTnZrWk/N0qZ
LTh32ltOMT1DjtB7Qm/YXPJRTG4pFaO3QZP5U1TG5WvRQubeFoqBDDz06C4TLWN4xiKOKWl0pcnu
gKf32fJdBRhXJhkIbdVH+060P/3eZjREe+dyIOfuQlLZfs8K1VyOngW9Qomvp7wjlKaWSrJtMPUt
0V3nl3FX9ND2yqK5xifjX0cUQ6SXJ1G9tm2m/pVPbnINPPye9/9Hk4Hma/mmOYuWwAX8CM20h//Y
3sbgSlY6+A6mk7Xkw2VpqElS764uZP5NIhDRo7r/iu/wYWpxTG4slI0rBVHjNiondvZCkUteteSB
0SEZVTgwq3uDyGuSd02MckGrbqaua1FgIlNS7FzfBoFpXYrYRMYYV621CwDSuVEk/G+IPGtcCZDd
DamQseQP1iNHHb4neIC/eqmlrgrfedFhQ1+ohSa2/FMEWIqyedBD/YeV2NVNh3gJbozXbbq4t4ko
l2N05ThTv+0qNDpObttbMqaI9FUcbor0rBerC/THsMsJTGpDXlg60eDcqanGwHQ2hmJsGxmIW84g
z2zI8c1QTOa+LFHiN31jrosk896gjk+wnHvbVUoZXc8aG7IlFE4xoqK6HWqQaX7XZ/egt9BuCeUu
TdNm19hjeueFinlrleRGm5EprrWgk780PwMfH/XFumpDf+9lQXuTGUNwyajCeNAJRczwCk+e0n6J
MlKRgrjepmy3666QJM80g3rnea3pJj2+/ZwxClxsmTw07LiLdiALxXE6dVsl7aPfMlAeLNXcSz9n
7tlXXwMns9zID/hiUQju2UgVN5VOd0kpZ6EQwxYFiz+m/s2zX20TdSFt/uKbxF7/pbabFp+Nj5f7
W65GkXqhMX+7sHsvWtEt6VlstXhshTKMS0DNhnMdJpUvQOWX5bCQVV4YmzIbJo5mQYWBZaySxywl
7jM1RmcbhDMvgxbWI0bjn8OAjVedKFWqUlZ7deq/WwanBiMR6ZKiikNSiWdnIsN4l4aORh6T5ipY
v/a8/8arlZrPKco5Br+571IVJivaHd9rEeKVUEcPIxHf17Hv3XYw3yyOIEM0XRqVekcNRbC1RZtI
aW3tu+4k/YUOcHhtlpJGSpyB6fc0t3MU71dgSuPWUBVxVw/Or3LQlWdyU+snIawqWBl1XqJArwYP
IYJmLZTMyLeIPFpStspsZTY+EazY/s+gQI67oCCyLGPGsznascbFJFMp62CBu71O/65TaMaFRc6a
LLecx9MzLIejFrU9X42ZqGqbtKQOMTLWYAzUSVbljrmPDQISwSJMIVUnfpGsPu/wnroUQCe0UIYw
DLa+j31qFUYo7UeNHxbY/uOArGzhR512pTZntUmHEBebX6UJwFiEITpc8aBfrcXktJPYDCq6ytrL
OGli14RIt/RYvIvSH9Jt3rG4/vz3CQ3BIH04kPaHFzVgvAolD2sXpruxELg9F2ZFy44zqX5G8XGs
g0IXIdDGzEAlqJkHtzJm85+KQqncdAwkM1KPaZhS2tEuFnQ0E9oft8Wo0UFMpuCqTYbhzPXnTvzv
+I/5/gopmd/M0bBCPejUj75eBGrs166dKjTgM36gWfZPn9/PYxmIcICUqvZMjkJ1dTCxJ5yiGRtH
VGC0ad1afUAV4VvSu06EOgERFMOiawkcyUE8bj6/9Kn1IwUwMNVheHPEBIVcP2i+kNXcJBlxeRpw
jKO5EUxuBeBj3GzGYgwab/35ZU+9+lJXqc15sgK+3sc3RNaOmUOlrFyrjFCcpt0TNPjJ9U1WrYPS
4h8sWFB80Gt0W7eh+X28nF+VqobjjsvVjfFYihIYtkewmGepZ3YZ7VjKzrOc5UKcwNloDsWCDhTi
fz1Lc2r77/X72hy99sfQsDaVOtEgkuAoM+1JfYOBTDMJaeg/WLQSIaZl6kgv0O5//LmxJZsJ2kYF
+cLX7wyy364Kny3282d4apfjEc7jK5XB5yG/Tof60uopW8/7LtBFHqMIEK0LTSd3/fNLnXoLdaw5
s3hOMmKc/5TfBn/xMKfeE1jo9n1JBmGffzXt/Ov/3zUOdtLQaITJh7pyNdFcTWa11e30HFPq1OJg
/aHLYSkaR0pSWOx2X4kGci6165XfqmIv8oxBGfEDr4HCDoMJUL3xK8Ys5HWpOxBZ53a041cP/4XB
CIX3z6F1cbCj6UaBQTd3StfXSLtuSNFc9lpcXiZKhLeucLLVn95Xrodmz6GOgnZ4+O6VHKvsEayO
m2YDBYo53hGEaZ0pJY7XomSGbsDJNG2BZPbgBXd8rZmqOAHd3yDPqQtUGFA7Lq2IWcbnP+fElfgR
tjHDZSEHWQfLxKnDcBpHO3fZ2lCgKfWFHK3HooqeP7/OiceE9JaIYZ4VO5c+b9y/LXmzSGPpVFbu
ToD8q+QNDPIyirPZ0nhGhXicFmwTTfzbpQ62C3pU5sxGAcbTOTTuMx2UfW9hEhicDuhRl01Po0E9
RkyzV61Kne6+WuH6MjmyIpQRzTpi+rsVNW00FMM0wFOQwXvDjop9IwdQDn0wXXkJ50AE9hIvCdMi
zlUNlocmavZWlwzXfd7SwR4h4y1psxHOaYbTmR+qH0vV+IIz18N1YmizbvzjPUUvrUgna7mnddC8
OGmmXmudfT+aZviWTq21bwkVmS2LXypokhsrHumZDObOhLwTwileamURI3d9Sj0ORo0ZANJI74ve
Rt9OYwmBaEm2Vk+/MZQWAKdI4nTuwb9XnbD2SqSgGNJzHXXT1K+axhZLrhOtaOFZl7GOliGKCdwb
2K9Xjt+jPPKHlU654nC3BHGHxFyp34hxyM58tE6sNQExEwUH3yxK/oO15qG9o/oYuS+RUl92miN3
PPXB9aMKDMXgyd79fHEfFzwSMDz6TRg5MHIPCx6oH13XF2nuOnZDwmuYp+vSr5pLUxbN1rP95jKg
9fpIUu85veKJ15dqTjVJBkfqcaSrR//WKUFrZvC5xvG1w1DztWTe84hEPPr5xz8SgQe7Eb0O/vuw
dGQuynlzRBiJRJepCMiUinZtiy87yqqdWcehvawZsI8Aw2naf37xE7+TukoCesdVSgV9sNQtVIq0
nTI0/PiLtmWfPfozTdGOxuqPywB93qQI/5mPVyjxP75U9IBqHzRb4gL1eRmxNa2ETQJElUj5x8uU
cgPBFMIoTh9HRMaCxGxcBW2CrqDtV5NJ41VGN31vmBsaTz/+9AbqquSHCU2HcWocfrb8MCmA35f8
LCOVLvaiLGeGyEynTmR8jhl7/AJyMUobSgODgfbh56tEGxKYbcovU/THQCovAKB+RIN89HvzTA0y
v8sfDzRcimMpjgfiGXA9fHxcqQzCERtg7AL+Wkt6pQ6pgwsr6SZSkuHlJOJcNXr6ihC2kbHNL93h
50UvLBvkX+yWWrePneItJ7pKVnG5aKEfk4suzsDwj9e+rlJ4Q22k6uCKByvSgGcM386KXaVt92PS
uboe34SmeuYyx0XpfBmOhnJGuCLi/3gnO1tFb8s/2u0UMSMXCaktBr6In6/D462Sq2gqxQYqa/MI
gwmDZsiiSIvdStLRotODa7v9ZWXmXVQ2DNTtaSnH/IyqWxx/KbkqGwdaXMS4R0RRL51gbAQ0ExwD
UmSfOLThMjj9VwMGR+LSGWLXowPIQ8l14mmIgSd6EbHuthlKf5cwR970lEUkBZX3WN3hdxYFxcFc
FpQz5gNZnPnkEJHpwtwyzvz1Jx8MaF1WnDbbmg8eDJKEIGGykbh0p7N1NDoRngn6nJ8/mJOrDF0l
LSVsb0clZ6qXfEb8nHCKxiINN+9cNSY7xGrOVS0nXlhyHaht2YcINDjYyQ0rkbj/MjYiLDgIWTz0
6aY6bD7/Nad2IJMSAMAph3Lu3cfFPAEGH/xWiREPwYzpLD5TILagVtTJN4gYf15Fc2ZEJsonY6aQ
H55QoUuaGGt5RcfY+zHfO9J/7tLKe/n8V516eYh/NC0kuRwMDj2CQx1n2pTz8iQErd7Go8aIzTN+
MGzJN5Vv2N/7BIY13cL6zKfq1J6HkFSnrnZOHHponZLvqncxnmhx02QKjBJ/U0TPRTQ9sF2fudqp
Bc+xB08/FnqwbQc7LLhRJKTAAd3CL+JtahrWXS/gnn1+M9/9m4efjtnaKfgc4WU7PPA7rRhag5a7
axOB+hwGar5RUBwvvEh2CbM5q3+KNDtftnnT3ZRjFl8biSVxp6HpnMBEMViOipVWQnGEgIIeo22j
c6db7eSdtzhh82aSFnBY+FRerRp9mvK1GXTGBE35pjVOvkRVVu9Cy35pB7oTVhEwxMhk+Bz3Xb3z
nPxrgKJjMme+WZ/qO7pIzsIcFVL+An7H5zfyxLvGTJsS1JqTbagPP75ricXfEA6U2302/Sgmrdmo
BWJKL0G/Mr59fq0Tt0N71xgbc6OWqvvjtQR8V1WHN+jiwP2h0nBYpYb6Vo9J5loOHgla5c2ZCuPE
S6dpTOyoaPhiHZXYXZWMeKBzfl5kvAahD+8W1Q5zjGpaSPhnT2XVEx+mZZ37578VfxLZlFQ2REQf
7JS64iA3tOvc5ax2DUWroiud3NGN92HH+c+jTYDg51c89SQp2WgDCI3T76FTlncFzJpewq1QMZiM
Gl68LJPNXQ9W1E1NDtKfX+/EN4cfSA0l+bBRLM5/z29NAQw7ehDm3Nqh85lc6FW/Usu8XEkUsf/k
Ug58SfzcwMUPP6KFpYdNmnFE05w8uzWSEh6a1ZgXYatpZ7avU2tU8kLNPoS503+wRjskcdlEZwC/
cfsIN/enYZSPSc3zC/3yzgYb+ceHIzYwTBcYfwXjk8MXUBuYtYl6wkYqJjR+Vn9ftdWqoA9w5kIn
NmZa6pD+gZuQzuDMz/O351VgvkNIwREQYMkL0b5beyofzywJyT/jYFf+cI2DNeEoURzps/8OQb8G
NCQs9kCgjXvR4sT2kr7mLqq41fqqWNVm5D/lZEIhFmJW29pVTPOvRQ2ZhUx69QEFHCngIFHhDYay
qeBt6MGdcPxhmY0wkLxCzbZpjTiL0y3pgJ3v7QLDZkihDuDAtJkXHjG+v5+cFLFVpkGszVNyGNWu
9BwOUIN/EyUq1WE+4xfjsLqBCxFstaoedwlItutOBulVp1QdYYAOOV5xveQOx5uUXlG1CBAKuogT
00XeT8XaawMDsXDcX+a6JPs6jNrN57f31NrkK473n8nhnAP08QkCFy6b0WRtIhN+K4fmjSj4G10q
GyIFwdb1+T947ai5KfZo3zMQOrieEYxZCRomc5sSkgn7WC/iXd9kZ4rX47HanCnEYIteJm065+Ay
IH0DWQ1O5iIivyuKORK1t7+X8RND6CsEKcvWEF/9KjtzZJKnr0uXljvK4fqwIHMKQPNFb9ATgYjy
GgwqLqFKV+4wuqjJGs0MZ5zSSCF+xl25SjJEgmBj2chL0e0MVP5G1Cs7qbbKRmv0bOkhDGXBFVvm
nUywneibQWLroh+QAgJ99ldOQ/Rv2FnTyte8BxFDyrQno1zAFtNxQk4AsCL+HuCqxU88H3CA7GTa
kixQbnB08X9PiWUM6iZaE6MunktpnHsUp/Z0zI6QlxjD8UDmW/bbHhGqtZFmMXZdEP0j48jF2Kvb
WGvOhQ+e2ot+u85hYdQVXZrkgOVd20hU0DNmu0yDYP3563Lqg2iSh8FcgXkbuT8ff4xaigKHfoVp
vs3t5ThDwVTxkscBmvp6PGM6O3kx+pWcWRzcbYdlr1mxGWUJ74oSmCkn0Wnb6QVII9RHsgnPvJin
NgKTtj9fCyx7R8VvMo7SjFBRkfxX3Ykajzgs4pc8qX42IZqFwDxzJ7VT62KeeXOARUJgHc5pprpI
uL/UadGQwOudhLa3p6rfCXrxq1wqgasXEFaGwpH3oeoFLtHO9dbPw+zK9u1440AmerKwBGHP8Mjw
O3M/Tv55bIi0kejfMr7++KT7wauVOKDM6cvip3T850B0D4lER/L5ijp5HcvmpMjxd7bMfbxO3Slj
AOABS3CdFHRzmrdsVPpV3lZnPqSnytY5PIoWy/w/rIP3UJKtbnhoL90Gz0hQI3Hts7sqN/aRrd0k
efmYJs6ZRsWpBfzbJQ8L1mjSEzR6auoq/bD12/ynoyeI2819lXdnzhzy1Pqdo+7oRRNoRy/p433E
uq4X02ClbDNi/NoExS9SN8wlsGl7SfvWX84EzmXKjrwOy9lroGizMrNC9Ac8/EWnqQJRDG58K3As
4GrDZxQ01YM/ORj+s4Q0Wa+2N4PV28+2wa4JMh5EQ6rUw2qK59ZmLn6pvcDOAnF0KNSvUd5eI8Up
1g0lX2h3/SIdZbhu01E8FIiu+dgL48xqOnUXnNmpS4uDdXs4nU+Soq4z/AnuVEw78oK1RaPqL+AZ
L+iZvjQhAIzPl++pRzw7sxDKWDRbD297EWn+WFIMuWEJ1bMr2qrYvPM/pQ++elHPmvTPr3iUUUoQ
GIoZwQ/kdeGYefCkfWVMmJImqWumk7MM+tZ80AOtW2ZyNC6CPEmeSRyA9KmjnHy3C9gBsNO0ncC/
I+nbKj3hFWduw4n7TrExW6ChnHCcODjyOuZop42QiUs4i0488WheZQFl4xjl9UtEPJuLLvLbmRtx
oomJKoGuz7xrW0dnX38wpsLreKPryUPKKn19gyBVbmqvqrekmskFKwXlpEHQiF8Fy5GZDM4L/VzY
lzyxh82+cOQYkBQZtImP756KNMJMmzDFtxxJRiOzryGUwGXRVmfGBXfG2jURamQsVuQAJDSRNSVl
jgqxt7vtZa9uxtED6Pqe4NhM6itlcbYNepYUjql4g6jP2CLJ/0lc+YItu1vr5swUkwrAMyVr3MAs
LaBlrbWy/QuRx/Ihltlww2uLCY2Y8eklsFtnn6jWFxXs/pmD+anfzwQMDzpAKe7r/JL8VuLQbouA
ekh+fxIPDwQBoUU1h/Al1JRg8/lDP3UphNdoDXCj89k4KEAYOpH4N3+WiPkJVkVpz26+oYj3TpD4
L59f6/25HRy9OBbM+jCamExQD1Z1ppgJbMiQw0EH7nrRMDDG7DXp2hZaWEeKUaJdaLnq3TaD6K+F
UPw70UC602VSbIsMYPL7H/S/+IYz+AZQJoI19W+UwOqtefs/P7MmbMbrt/Tn//u/T81b8Du94e//
wN/0Bk11wC2o84z2vXCdF83f9AbQp39xSuHkTsduFu2wsf2GRv030uHv9Fdp/YW2gMkT41Bjngn8
ERf1vVr+bX3x0aBjB1oHeRXNg6P3Ji/zMMhHe7xyskmZCMPowWhvUrN3ntNUl7t4wNq77Hy/uKgN
vf6hjWO4HULsfGOZVW5V9jlUkhyYDQn26zQkHTsYR+M2LbQaTwUpEpCQEeL3aouJKqVh5fX3ijUO
BGe3TsdW9hR4g5MWbpsKgIZ+35XgTxBh3jipjsY5pxhmdI1GLLd/ycIiP9nFG68O3c63Wi30dp4F
SQzupF12D0XHTX5QstwSkDcDAYQ/6iuAmxb+rRs79oYlcQGYG32sBws8pv7MZ5lG+CmpnoJhTcJr
L02DbWmJSS5nVz6qbIFTt8mly48CGgnn9VsPFurRjvSqXBZpEN1hbbtuhqrcTUbob4Lca98cTQ0X
VZ16ABvjKoTmAkYe9yCfTjA6ExkEewANnL/9Bd2FQaxxh3XlhQBKwJE0wnp7Hfhxp+yGPu/HVRwr
/vigMF+Y1JXqxzT7Pb0whLUVIbvutvPUvCldTUWQHSaLlMNtPNybCVT/q2Ko84ynkFI9pN3/7gj/
eq/P7AisuFmV/D/vCFfhd1rPb9nvu8Lf/6H/joYWf/GlJv2Rt5higFHCv3cFR/0LNSLkY6guVBcE
jP9nV7D/ojXLhkEKEB1wZnb/gbpof+EtZ2BMGu7fmOU/gLocDjogxqC/1jlr8+0B3Xz4US0H0t3K
pNYuskLvyDXvCA8b3Mrowi2U9owTcR6MOI+iWFP6p3BgPA2FPyDooXYK4w2Dfya0FcAGiXHRiMwJ
ZQiKBz268MWcJOd4GfHmxCdRLP12p2//tYH9HnzMLfi9YwnmbtbhzuW3zWf6SDhq17zJnLSqCxSO
w70WQKc1+og89s5Sr/GJecmZ6pNc0aNLIlJhGIca354Daw/KAiVMsEm3uX9BnO0l3Hz8l0CTaQ3R
OvVLFa6JwutZqcUXh959OSxbvbMAmJlt520MH8caO1k4W7k7pDXY9r122oqGndbOQkuuc4Kvb5n4
aY+JQIq41b0sv8DogeTHJ1SgW2ixB9+4rMhZXBrIWeON32fca8XshnuCv2zcspPxhrM8r0n/sbmU
E3jkyFeWR3h8byC5RxOnEEFv8kTKZdrUbbvhED4SZheKxwpuH7YsmRggGtJwOzIOQW/U4Jmu7DzG
yO2HJNdz6Ov9tTb/5WqgJ8j5Al88ahqYE6h2Nb8Nv1b5RQmgNfhmz58xADMZAIGI4ovoer43JjEi
wc0QpPxFBFbL3Uj43PBUlbPBblEqQnsUUaDV1JnMTa7ZPy2FsLLRLF6FbLNg3wAtfbN80i+WCjSw
7n6qMvGIDFEML4WtkaYoRcOdC2tUeIuxyYd8VxV2mi47NJ4Tni6FSydFx/+3aGHZrKEbZCmcjlLt
ACBHUXBLpFUNWg5Pd4C1V/L7EU8ab4Qbes/taDrPXUvcExRNQpFWJcNn+mH8o9W65CaR6cdTMPWm
qV+DnlhMV5/InFhzH2W7NMIZ+R8SSNgzI2/K6WGcch5rN+tfLzgPJ8F+mh+JNd8cBycezw8j24VT
8oVYhUmjWCh+u/4qALR6p9hqAJtl4OXlhILfsARkwuCddJ0EGoPGX1kxZ7JWOZnga92z/FVCxhgm
334YH81GNNeK4YCrSSOs1WAZ2vzNjxrjahx981npLO2674rkFr+8/yZ6PYRykOj2MhSZ9ZbxEXsp
JGFFG21iyQY9+Q5gvht7GUSMUZcpPBaCqgbTGNa4Z5xnhZZ4cyfIfjVXRmexbLC0cXv7MDWrG7UZ
DA5Yhq9kNARavL/4bSG3TnBkWZHEdaUDzy6Uhd7/GqOxLb7wL9PoFx3X4T5MVe0xMmd6eO6zRmoB
HnkZ5I72OIr5yScx6XILxet5tnE/Jel6gq3zhTvDy0WwBS9lDKzR29QqYXmvhEQO91gCeRGUyeIG
h4JW0jbG3HdhiCkoFt5QV67fRXm8iTwx3KI/L2G2TONwKUHH+FAfWq5CrE00IR2oFfDZQ8R9gbhF
4gJxVfkFsQ+ieoynSVGeoRNN5WUjKqW6HQeHvwSmHdvvlPaj8xTqahrfe11UuUOqUJ4Q9ix3E8kf
3WIaU+4lUD/u5aD2IZNnZ0bAFmpauV5iJ8NGZ1fBdE31I5fvCzmmtho2QCt4j81ufimaSuefMvSS
PTTTc/EYtopG3IZmB+brkNituIk8h43C9rU4/27JXrsOTDsiD2vOfyHs0o8GyAh+FX2ttKr3SS1r
/eaH9OwmfqnYITQYR95kVDd5mmWmvRh8xXPWVgJHYS1iGkkLyuNoX5dELtJVr7TriPys4cVuvTL+
aViZEOVCH0sfyIHaCXGT8v2ZyoVocU3vvEwQcYOaxlTVXSDkVC0otYEMKQyxvobDxDQr9O3rjLPm
q9G13gxgeLCYhvZLgkrbpzEflTVkEYJO86JeytYPdjJxvJWcXZOLNKTNRFNzBJRlpYYLaMech0cR
3MYXP9BbOMCFYWbRIi9G4jETcuuKwlafayizS5mqX5WsI++D5M9FPGYgC4J+sF3cyv63pPasn4OP
S4lcjOwGd95l21fluI7J8b3D7+J/NWSXrVM+UqscSMA9EUfZVw02/UZklIbIqAgaUBurunXgNKJS
iGeoLjbwq7DwkycR1dbCUeuGYJ0GM0k3MJWDqYDLvC9uumRKLw0dxXbbWwn8YAFX3WmDh05PbntL
HaJtVeKdLUcsjmqUZ9uOSKsHvzaTJyQPtb+pmiy7RNSlkSVXTgRqOfEGFwGZu+hH4StYFtteJ/NH
PjrFa2akRbCKpjrb2KGavwSmOd9aLI6A34w2W5roHK4Lc5CkPXUpDn+r/hVWRNYkra67YlbEAJUS
1+AGLH0VkOKGSXukHFjNWUcXZZ3mWzspR3Tvicx3Mwdh4xvaXeTlxValrF5h2Sxeo7gqwM+Kztxl
o6d16zG12uuy0b0Hp4CGrNRTjH+WXicC7Mmmk2Ka10rQlBds2KPLCGHc9Yrm0A6MewJWK/ADQm+X
ZTtGbpDV5mMXdtMPVU2iC8d2QG5nlXPOMXjQH6MkQgvCf2lsRtiHDvtjZZ5KGzwXfJimqFwQ9Ogl
eslHSFcqWnUqYQaElFZn+jJz1fPb+fL9qnOfBMUXHkKUSh/7MqCGAyvoDWdfJuyiIRN/TkyNoMb4
vOA7aMq8X2fOmKdcRqWE4OTjdcg9N9va8b29Hs8VhqVW7NnZUHwxBo8N488vRmOXxCMKZI6oB00Z
jXdY8SkC93ZCqEKeBwC30ZkulZAz8OeXOi5kbWxz3DdaW3QYD6XPJcGuBeweTMsEjl1nLaW3wRhh
if04v6jnPvcfX4+Ed/RksAVmMPVBZxdtFa9tkhr7iUCC5399ggit5othZDXVSB1ixTpzO+fb9XGN
8OPmkQgWUx7e4TFjTH29capG31eQrboFtkCKHzZUvsDZMKcOzVBMuVTSjn+tKhGfj89/9PEitQ1a
BjRfGP4IdL0fF0+e6bDrktjct204G8DIcRk0Ghv/4Cp0Jx0klpzLj8iznugzL6zNPTGKONrCLNxa
9tlpwKnfwoHSRiXvIJU/fM3NRorSUPgtTlnbKxPA+BJV5z9YJhBIaRzZnHY4bh7csbhMyxAgi7EX
HtBeesgsim7s8TqPXqNdN8XQTWeOdMf7F3s6exg/Cw0Pl/34kMju9MY+MfW9AtH5VWshAE5qRynS
MnNeZ4QdCgBgE0vk88d2vLPQ6iW6BDsAUrqjNwIFMYE7NFr28dzh8vI59MWcgwci0z6jXTjxE1kc
dK+pwRmrHG6WFvZDLpWK/VAF6RInQH4x1U3xJdFZMPF8ghvmVfPnv48pr43CBxXqkQuhUwliC2C6
7okHweM9N/0S1aYDps6Hn8+v9a4e+/iqO3QnmI3pFg254zctsCtbZT/ZT1Xt2ItISw10Q0Rr3xOi
XV3nURIQS48b+Xboqet6aq36uiu7wdvoSq1zuMiNN4hBNCKDWlJ1TlkS3NqxWZwTvB5vvMz7iYmi
9Y54Bbnf4XIz+nBUPFZ4KrlQ6IXFlzm5rl6gVWapRQ5l/Zm7c/zuzmJl6koMqLgnD10FfkK/xOMb
t1dshVp3sCXnB0y9zQ+70vhkkg04r/co1K7LNim/dB3srZUMneG+rEWZAPxopzkVuQ+3zagRi/n5
H3jqnrBTvttLeXaHk0a1rIOJbDdjn042RbdqRF81X5F7/CpZuOhL9Vwb5+jdM6EJ8zbMcS8MWg4v
WJKETNEPCImYONg9agSh/b3vzJed0/jnv+7Uxegb4frBA3Fsq7Yn4A5+CUdtQEZ3G2XQydTa5pRj
qAWnpM8vdvSo+WVMA4gGYWjIdiY+Lq80VrSi9tQRDJ7BwdIPG1YWLyKnxM8vdOizEIgrCRCkeCAX
hE/6YWUE6C8czMLqqSCqoL5VOcO1S8WuG5RYCFrqiyLq6ITovm5fBvS1QR4UIAIXZTJ/BvOShn4Y
0ydQeg5Ly1qbii+TVVWuqpi0suh6yY2KX4njeUkM5/adztlkuZOnZzaP4+czq/nRU/JdQ3l9WAqF
YMf+i70z240b2db0E7HAITgBjb4gmZlKZUrWXJZvCMkDyeAUnIen74+p2meXXftUoRvou7MLMOza
JTOTDEas9a9/UC7Jr9fmunjRhMjyVE5pdkh0HKf//qb9ZaEjHNhShpCsAun9heaL477Zj3PaXrfM
TY6eKfn+kGD9HVKZLctk/kf88JcaCJEv+yH+DPxKxPBfnlK1lniYtba4diCVf4fYPV63IvZfLoCI
4yLyxyW6IJB4ns1/OADMX5cIcSebjs+xuLIJod3e+J9/Gp6KIu4zAr7lNUlbeblGuvQcuJsL/gKW
GcLD8d4dI89FNNad0d36Sc1BYbVJdmX2SxUTyiKXB30oQRHXfMNrGlTFNBZDy+9JVMHqsnQ6eYDX
m925+IRX/E0Y5hI6wiAD4BJ71XtbdusLY3qOO43D4LD0LY58I+HPXWA6HdTPaQYa6+Ic3C8HOIqD
rBmTbdwMgfEG55m8jUjkLe8n0Ibb1uk1Yr8z5w4tmLYe8Owix2HsqxU2bmPqGFxJHasq1x4wMCaC
+dznwjVCt4BSG9UwKmig1+wabyUjFGNhY6c7GGmDQ8/QoOQH+9bHqX6zVlnVvDPIE9dwUEZhfJsI
dQYU1yTviz+rDQxdkjy9G5eZ37uEwdVH8s42hkCLWd8VOhW6oqrBUGG3Nu4fxScZtSAvfrHVNY3i
XUsr0lN+gJYTIZ2TOkzjvkCwzI9onecHhSFiegdltMA0K2nG/r6zOh6IqVBU72qjVPlDvRLIF7VD
bzR7mJPzQ44Y8pw4Tp0/uMrovmEyyreYLGmv3y1STMRN2xgbFDXh/RTMesYP8tXtN3vi4z4qwxf+
LjelOI/czRFEYwCby8iDnfeOWrg8OAjIFVEHAOFeuTjWbrQYsIWDk8bG+zpZ1bGZ5aA9Ep3GpZt8
5dQihlwA4aSF1Zmfqmm0+wcjw2guylku6R39Kq6MxuJOKiTUVRzHse0wgxz6UQtXVSmM18yNK7wm
rKCKjGUnMF0SEM9ijI3pmGKoHXOuGmN2W7cFmJaHZnY9zPAyzADPPVDGZNDn9smoCGc54BzNAoNM
gmmVlrWcDZc6AMye1bcm+ABBfqjBzQzHtZYTjh8zThhY5M0//H6N77x1nO8+IDi7GPgwVjobT0Ka
9lsWp2m867C/Vlcfr5VjsrdgSGodJ9eS3luFsAGDPhtBo4FZXnYF2gs2b/aCbbwlYro7NJ5DZ5YW
NvfV7DbM3JLd8L5kNZEjl1ntx2gGC4C32La2QiIR1HZe7Yq30pAbEtsCzwcKccPVjB3vyvyR4891
BkDGFOzKPdtYBJNeo2czcZdernen0k94TUulMWkoFsGNFfEorL30SRe876qGD2LoYCe4Z5skQ61G
M38ZZtfSRoAeO88fvBoV0409F8aTI2UlNmvtbPnuaUwydtJrTHG/GAoUOF2ojVH1G5Nbch4zBiA6
PAWuYK0Ipjk5b3Bvub9TmOe4y9htXysrKLJRaTKI43WLMNEKQhKLtgOtx86IlEMQtNUDkpCCJGpd
x3YPW8659wDI1oGoo48T/3+YE/8wJyWLbHNJ+O/npL+/dWlWJX3906T0jx/7F3/CIP4CPwUalC0z
iz7wvyallOa/wTBHmrZxIf6LOgHfYhPM0m5QsAoCZP89JLV/w4Rgk29tiBTFpfH/nnwhvE31hx6I
0oodEyX3L23pirHqoHUD0sKxYEJTZfNw30JFcoDIm+4fDGR+rhIuF0NuvJEKfbxBGPb8fFAn9iwK
N+3FfQo8+npB3xfMDl9IIKKIRKmmXhM6jDd/w///9Ez+w0T1P156s7XwNtMfburPl8603Jj72hD3
K0faa+W3zCk+On53cBBbe9vQpdPxtOaIXtlM/v7yP1dk2zeHnmySyQb+yYP79fKmlSUYHxfWfVFq
1Jqets2j9X5Y1XVWb5ebS++f2vFf6qI/LspSYZhOfN9ffGWwqY6HRPnmvc2U6KnC7+Zolg4dFm2j
/6J62zuLy6RuMAb24bQf+m+IJHHV1RzuQ+Pgi6DcbdzRaS3TiBXi1hvEWfbvGOd+4zSqeBvXrYzL
gk4ZbE0zkkHrH3qNn2GFj68BYx5ECDXSxvX5+dF5k2ex7abmPTIc1spAPuBcYPe59zrOIYJn69Oc
2923v39iG5n5363+H1clSM0BHeLCvzq4OZruytluAdON0XiqtBWPCLdKfzAIbNjW1/nBvrhtu37K
AC8lsOjvr/9zu3C5PhK2rYvGg+ivMhdiHaocCoxx72hUOiRPqNfFZ4SejI3xD8xn42ca6B/X+hAa
c8G/gG4Y1uI8qg/GPXYi84OmEHTuR7IiiiC2LMqqXIi3UaeGS3SGvCHdGC/LxShd4nr9D4/7P31x
xGDslrCagKh/2SRMUi38Ro/1+6FveEmEG1MSmj2jMNyvOdX//jb/p5fEZdvjveQfbDO2TvdPzYOh
pJ5p1mjetx2uPdWCmXYoEtqkwWUGWrZSHK2xq0/MnFnlZJsYt+Xoz7h6SlgjgSHX+oOikDT2nOwu
JSnSHP+DQZCmI7VNtUhecZtQ6AmWpT4U/9Ak/4JLXR6ga7Iz6uSNYxbzK54piyQevMU3MBOVerO/
NLiXdTMTpPLatuSLFlDjXgkn9M+lB+qfZCugAA4FzRVhiFRTWY4fwGFlZNxGRqx3YDZQT/7+Zv+H
XdC1BAZzdIgwTX4FqrXZHEakaca9TVeVBZfbbChGHYYeG0/NNgr9+wtuJ+hPbzHcIzSnnLlELsFH
+vWKZZ+YUs+X7v5CL7jU/kQk2W+xbzFWGXRrvmsth5o2zmKKNn2UAHgTk+jHbMiZ9lrVwmgXz/w7
qbMDXECDDK4rpThr4nKLOk4NJzAy0tC60a1PCzOX86WuN12+0LrQ6P/9t/pQzf55c+KwBs3dpmEC
CjvY0s+LdkX45zaQVe5rfir01bK2kYSy86khj7y/qsZ0nEJJOk8fmbaGCSrjxTjd+2mSyYA4TUsP
F2QxoSnNcaeXWJ2P2PxvJOhuwHQeRj727jE5OBFu6z4D63TSnpVWJniMu3XdBlNCZAlmdsS4RABt
vBnYDw87jgAHQyiJEbLwVHWPMDU9eV0pz/Dp61sc8NwmovshaJE4ae0zTVD+yaiX4quedwxVqQMI
K1/WlYifeUy/LQS9Odc4dVdR1nN+X+u+XWIeZUl11+hpDaMF7JcJS93pke2mm0mq62rqZagKOTHR
dt1H/5LS1MgE52Wmps0IjzBBaA0/bWlD2CHeO2Su1gsrPLnzq5XwbzrWYSDGw2yWTDsSSSDOZjIA
ZqqRxCkQ/sdlGo0hdMWYtPcEqxqC7NC+skNwTMw+SkJm1J2blEUbzr5I8WiXMFKTdODYzVkj7rIx
J5wa5AcuNn0zpQEUAXhRfDoccd86X1AmVB67DSUgG/HImPjhY3q1uB2NQ2xBCiP/uBDBTPPunr3c
zQdOZiM1PBWu1aC7Cq9gzHFvHKtuztqMXnpPglCZEoCazd5RJFl6O5IF/9WrcqcOEjPVD3om2wjq
RnLbmqLdt+R7w7JVr5Our59BcUmqH7052gQ07xCPasg+TXdA1BDvoZzWX0q/sz8jvrKDxlHpNxbK
/D0ZYuzA1zSpoi1dQIVpTPBGmyg7Kg13ZDSWlLqVBIRJzl6waOQXkA/+jbEW0UIwUtWTZntZfhpx
VckFLTGBl0/uGNcEm+BkstRuVLolfVfQL6BFDkiJ7YNEb2HAk0kkJL7sGsHsIOILvuVebvgY2Kej
Y/Fxc7ymoqVZSo9cjK34WaHE1HnOA6rIzT7pCcAXu70m3hqPpnbXYda8BCXqlOeZ0fkYXGZGJfK3
IRxdn33Fr9krPihSqUd8wV5UzQamGC6QY4utVegY+KEFmay1UNeZX0/+xPKqLpSefGTLJuzqfnC9
tQ/Xxdn6XiRFxDUxoeoLj92onMhHj1f/ZTKZJnQrM1wHQ/SzJtiHXFFCZibKogsa3lAvLDE1UkDP
9oV8YtcnyjpYXtscKIcBecqr3HxqCJfmP8JM7dwDReDJPeIBGhTCL5PIMHr+TbLO2wQhgzLHEJt/
sbo5kK9nc3Nak5M66CEidARsGfJ2qBq2GPihYDRN6Z99t54fUIFwqGcwM+4ueyQ1nHeObQ5RVzK/
iWuv+waIza30W7iCXTfw28unLYcB+NwiQ+yupuw0oRZly11zqUVyBmvtp6rMoSolo3E7rEzxRkFl
uJiT8TQaq7+7oHxDRrth4bNHmCRTmrQH34qWrXpcTOhURrnwpXgluVKejt03ZoTzg9x+94HkJZLq
U89H++0yO4ec3n1TBXBy4yfNq8wZtoRz1i0Pl0JhzZsKPF4Wzps5U99LBHqvLWKn3Wx68hsiB3zi
IUdax7rR9Ft943k6dazfdm0BBMcy4tmZ26et6gb6QQdweWFsgVZRhNcbpGsbuXqNseXLEJybjF1i
ZBhvH5PEsXYIOmi6FgzyD4QLLvZMSBesv/BS4AxbqZKvsv/20fxYW+mzSB/sC7hOFKHQ8kYGrnJA
04BxANnJaXtLgdiLA8cOH1CZ+G2TklSRjKJKI34vtBR0s7q8QpjJAAOOcMspgzh5+qid7j0xdd8K
v+MZqdijuOOPGFRyAFfCZm+rt1Ylh6N+MBaDwmBDsZHnTLdQgtwjX6c+WaPmPGTLQLiAlhZ82vFj
9s2J22/L064K41ZPNuQ7J+wMPGYk10fg7jbcAGmiDS0JjqJKc2CSYLO1eqTq8b+zGdss4J7oAX6F
yPwyj5n7RPAYwT99o2cHTLxYIwV41VtawnkPZkXY7scmQDj4/MBonLtS5Jl/JsIOo0Ai1E/K2S5f
ToBVcnvri95gIEfMw+mCm1HuN1dNbPFUSTDxooKDnPswUYL6VRa/XNimM3TFt3ZjTuTkope7D4ph
Qt7juW07PsllJYpZgjBDNtzWBmFGO0xM2Xwg8SbdnT8zxj96xPnEcGgFW5NZxxiPkvX0kvXr7GN3
upIGtjr9hjp6AzWQSQjYI3Cz/WZhs/VkahvP1Je0IWL2jKfJarnJlom3R8A+7xfBkvnq1UkUL3pj
TDNULdbthckMlYodqK0Zul8a3nXSGMfANnsikQQqHlu3Hky0tE8bMfIJNiWPpd+qtBWnwOKjYrwc
m8uqs6LUNuSxvJTvvtqKOFrT0wI5mCUo8UAns3F0WzXOfiQngk2idvs4qcO3yDMmcmroeV9JRCHI
J6/mB31drDhyrdXaD/gQe4HdJWxHWc7LhYswu2PatTZ5UCz5gQUeb8OlGFB4Gt0GSoQNEdLGn95+
mNupakMiBsEiCSuz38S87Sz81/5LNcPhLKB4HfOm1mos/r2puC5Hh58uhtRsHlEUYzAAr5QbvW6E
BFwbtr1vZpJzqBODTZ5SJNlactHTr6Qla+JyAz72oq1xH6XJvrBtrG2ysU8vazdONr7whUE1u9ny
zrwivr+sT+DY+CABAg5j1Yj8xh08loinD+2VIN79Ok2W1vtjQZTEFP5Q7piPYdmO7RVujf6uWKDM
g8WDDG+r4oMPmpuxcesIhv5GUzFytTdecN5pZOE4OBdUQW9X7ETLSq4zUw1ACLLJGbpk2xfSEI4p
BH42fqdi4v9bKITAkg3TuDUEJDCWHLaUYNdTZBQJb5YbN5wwm6nDHgB1vhtkzW5vZcYnnB7Wezp1
FvXHBLGf2LQvO6AA7ifLJHa52T3m6RzfveQuWe7Ea7MdQFWwJNYyhWrs2RTqpIXx3mgenNmKYTax
8UPPa2Y1C9dN1DI/lIugJVC0ai/+vFD4wfbNgmHBEA8nS9FrSEvb2cAuBu/2x9Eg1OqqH8Yq/WR0
Uq+PhKfBSb8QGGyMwFZO/prVrhvxyjDCHihCEi33X/RJZYdKzdv3df3pTgym+zh4c/mJOdnXVIu1
MPdld4U3jR64LTv7BHv1R2J1ZFGZTRxYDi11ONYWL/DMEExmihNpyaY17IE8fSqUxXnJJei9neHM
FdT2tM4kjEqmpnBWRgIkSGgkUbU8ZkrJG0t0BiE0tV0e6eznq8pQmDcTjFrdxLVV//DngnrhMt5A
2cUKazuz92AMd71+3Wyb/zVSUIBI7PRotAdR08EUVXHUakjzFSgbtMMinrTHRGIsGral4tfGN7hJ
lk3kFgjgFHgWRtgEoLIvNSM1Dlrr+aFJPSZGSU+FNzfYd2zSr0ujfCE7T9aWDOKnDYMivWX6Eq9Q
uXOzpj5A88UnxTCDvy9O2bdXG9eV7zU1JqeLr/yd3M5wQ5PxS0yyO6OJrXdO9KRS10UhFVtez55W
O7Mbn8DTcFmHsn3Gu1UcJ+Ubtwhx/RdS9rpvl+GwY+XiSA/Gc60ck/Oz3SYbQ5mwW1148yNXDi/7
pi9zNkc8iqzdhVlAhiebuop971y2XlZGsQK+mmahSCgiIafu2ffahlcIPw+K1FjLYSTZeyfZduZ1
rTmB6O3SK9NOs+9idJiU4IfNG9drTPLsvPHP2keF0YCRaJzMZY7n/9F1V9090rDN/ZZNPgTeMLSH
Gg3GvkCN7dGr9PYbsxkcAD2YQXxjdiVwHm6JKyFoM+gw6SRKh4PFGRfnKQWxji4DRWXPvA9rsm0H
l5IZR4AfToLpPyhZqe+TvHS9nbP05p4rp09pO8zPc+qs51Qs2bMakjzqeEPYnel21j0H4uAGrlPq
ZrgIpd21mlPPIeV05e2s1pqvzMTWvg7Ksr9BEF6/kxI6/kAM2FFuT0USUFeZBKZ0+tmgKDsUgCuf
4Uo4bTTEcUH2YFPJZtfUc3NtW3N2m7lQ2BLpZL+Xqk8eUVGPCGjKAl1cZ+sHfLeWW99S8TM+x/nX
uln4m+xKzzoq5cpP7tZKo2Mt9GRiwtvrrQxaf3ReL7DC/0x4/mHCs/nXAjL+9xOem6yqvnd1//az
FO7yU/+Swvm/QSTcQGq2LVwNdaCvPwSyvvsbDnbQUb2L2u2ikvuXQNb/Dd8wC4hqM4Mx0cP+e8pj
/bbFldhMjQB/yS35v9LJ4u+2wab/hoxghxrAgrhwbk4k1A+XVIY/4ZxWmvslfkD6qdK1Om0GshMd
LZqNKsYR3pjVLhdWXweLNZJdPONxRUqO6i3CewqX7Lc1q1ASLd3NvMTCrzcIZv19XgshXgwf/kw0
dcY7nXLyXM6DG2aJY/8+CtHfkJfU363o8ON9Vkv85WrW+A06WSGINJt9ddBkindrLyv2gRmR7Wzf
F21vvWuTiJcTjQ6YAPLm/jxKX1TPVh4P7rkjz1En/dmZhjIQpbXFPm/yPLPjPXZqPfAlNhJLhwty
3i2R1epWSNMyvGK5N6EmGsZSu8mtzN7YHlhm7XOe7SM9femEllnVOa4HcfZspAsKWxRORPJlEgK9
cOgV8fxoHh1O22Pn9umB/oeEYX/ZkQkMpqo3gGwjwo2DNLOnJbfyO0eiUaNHXKybxZVxGfWzlRGS
amHY1QLp7npDewNmn6m4aO2P8AGgAlS+tcN23J/D0SPNCyp6Y1Pxad2DoRf2zeijODL6wTWOA+0D
vM7Vj1/W0nMflWvHT22/mN6xjXuLeqNTdnEqOsH2TsCe/DxObYqTmemGOU5U3AM1AnrN1bXj18Wp
Vy73cihJWYG7EqP+W5bpxHwo8UItUenOzZz1oakSkekHzmvonQZoS9/CB6abw7RiWqsIevCYktrU
yL23xPGVqEvzs1qtpSR5Uluf/MIFveqTyc2uhKZ7xQvmhEP1nGxZN/pugEUxaztCnPyuO6B+WfTu
mCZ2hXu+LOzMeEu6tU14ciQ02jhj7cpOhGajxC25rNNu1mNSDv3KOKJOIF8tdnY+gr4wz+tJhpnd
JuCGTRmmjt/jONF3XrDZ34N72Oa0K8gmC9vZA5XR3Kd8BqqyzWMytDc0wUSdTWvgZvWtaFaU4DYx
hzNp9G5ecWLn3bOmpfcz1mJBy2X2wCZkmo8LOPdEjLGbxft4XB7RS3QEX2MxtTqNPDelph+VLfJ9
HzfmtY8rBbWy0e06DXOoUszZtYAsvJ+8OjtpxbIe9YZX03QK85lQ3i9V7wkarsQNyJDWQkHg176u
3L7nDLLkEd7NO51Xcb1hS6cG7Um0riXJCWo5IJAKO6GGvQB5RardRFmpVWHSaL4WKEOmhIym3+21
+ewCNiJ8rRWGYzogqmhzL9SFN0X+sCRnss8wtMqwG2vwce0zjSjfOjMChCRxKFpp3PHp5Unai9Yi
LevVEQnv8F0Vaok84gT3Li/bFWGkUe5CgaiStb+qm+ZYTfYjLfEDMejn1YgPfjvoW276U+aQIah3
/rWbTA+dnx2hopmRpy8o57n7CQkE3iieu6Y5eMt8Iwk0C3x7oKRSBZHM8YqbSCxeHAthJmFyXWSU
xfdC6C0JoROB1oRXPnIG33gNda3fEybXIBycl8y7EYocVVkSWsPY16A3gu9BeDLypbmtkL+NE2tL
4V/D83AOMFu6UEv94cpri68rRgABNC7/mhBUUhVaNFGkCMjblObjaoA5G/FWGPdJ2tyPhAVqHl9q
ravb2RPyrdh2s3yIXRV4stNOSpniITMb57pWfRrywCCtgO+/uk36Wdc6CCvm/CPtS+MqcTtIaFlT
BBgpY0+INO16WDJQTbb1+96aFCCf4x9z6T7ETnuP0FHfs014p1pqkxsSbNz/zr4yRCboIJCD1ctb
yVwnbPq8P+g8qL1eNwOaJTt9sObZv2lnHf2q1pMMTVhoYpohNdWnZS73ZMkR1S2Vi7F699CRHcUd
SoN40OVeWrnFx6vBmkR2m1vpBhAS/QB2e8hk/1QAWe/Nco0fp3y6UVoD1E5C5zNTkGc7AbUutPGt
W/3P1IlHc7Dpx4xBYZJYzEFqTvtuao+1Iw++KelzwUJuTSNpDpPXfq0IONzZ7dpd6b35pPBJZwHn
aFXKtBhPdjPpt6lhPQy+Ohdd+uLkRKSaxbrT8RNjDqJ2juZ/Ef6EuE7YYb7tpUrz7rzOOnSZnB9m
Hh0R2COGqGyj3pc8TozPBVlJUWu5vGqagJPojjfuMu6wQbiG/9jv7bExT60jPVoaRYw6jrxpmC+F
RzszrMe07q96RVZlFueHHtuEMPE1yuVR23OY0SzEvht4E1guGbeD+ErWbs+Gjev8LVAKjIxSaKC5
bXNTDJkWMt8ghV3a6TuG7SKczOE8Zw1nwlQ8G2K8qgiG9seVg1X6QKtt/zjCdG8yt/w6ztWV7y2f
pZsXu5HvAxRQ5yHuT9lpXGiT2tLYMxMh2yMhqfx2JqN2JD6+UdEAz+5kZ3ayXzRrCbohsV7jelAP
jPdIm9WQ36mdl7MzjaVV3SXa2BEN3KZO2HOuqQzrvqUm0dgwDLWvBjUwtqliEDUTetqAn0VsaZTY
03Y8T0lUO36gefbtpONbiBy3+qQngEWRWApGI5j+yOGhkpp39Lt8vZ5H61nMunrHeZNw3rhE/bon
4d3a0toNrFiFqJfxinPW3I29/7XUxjsjdUFexNQ/dHZ1N1WaBkWQTEn4Ap9y7H261mr3w+zU183q
/O51mJvNGWnyGvJmqOljZFZF84XtVVxNxhK/ydVodyjdyTTH9n4n6zE9OIVDhDSZu2GZC75sN776
CQ5/le5pN2RZ5i/K76cAizLvh4M7dTQg1Azs1Creas9dHt1JQyo8eK9WzqSk9Er3hV4ui7TY0UPT
TeVTlVQ6dCDo8b6L5ZJlzXU0404y7XlgGyxl5fsGhSPvNR8vgaO2K+U31ebvi665D/Ro4+9Wx6AR
reVtoed2tGCqhhoZykjoZTj2QntsRaD0tjh19KBXkvEbNUKV3BhmcdXncR5qtqt2SFjqB+SvDXmd
XjrcE+LpXa2u0/yurf4VGXHz09hhYkVyvZ+F/ppn56rvvzW595Xdudg3DP0iWHrDcyaNk1NZ/kH5
7RLZyPh3sXI4IKBPRvhwjWFqmxBstVqaaGmxTsWUvzkDrdKH9d1yLsXkX021MUdu2nwtEnIvhrnI
jDtFw/3IBtkBCQ1W4QVOP6XFQTDc2YtS5BxenVa9NojTTgkA8b6gFgTKaa0lrD2GOwRrL9ZjmVrG
O5RZ551MYTrKtU/wEU+bQEMYQQI599wEJAH39CiPy/HaHVYtyAY9qizzU0yjYvHeVu1ARjdizJLK
I0y9bEwYT8YGzPNTiwp2n5dj8uhrFKLGDYVWWFbjS+uvR8ecviFUcg6Nwhm0RBG1G/DoQn5M/vBK
885cSD/w1K5tKQjthqsYFXUtg1kMX8Ze9KG5KjBSFVuRXdQAPXHD+ZfXV6momDLFqg9wMiiurJ44
jbSV43WlT4SlW7cylRZCcPLFCuV4pywFPpc9iqLcZfC6pvtiJLwW3y9x0I33oUgpmFC8ErEUP8Mr
LoOiMaNYE1bkpApHX7sNPCbPyPOWauc2+OxVrLuynbsA6ZQR1lqlwkyMEQryhu0kswMsMsagY1Ts
rXn6ZfLJ3aHA3+set7j01fNcV/WOuBe031l5IohpifB1xyZhpjTEvYDU7cRVnIlFfaxr8eAjHz44
ifW1qIZndNP2J81Z7/uSPsXs7WU/43QRtqqPlFgIu1V2e6O187hvV818QVbFKALA/3nuyetljsVR
txCJJw0Cra0a9W+KZC4wZQ13ulyfy0aheUeJDxAXZ9/y1oiM2V3vV+w5dnPhBIuOPbAze/GzaxTn
Jh3EbSv8Hkys+kHx2zH76nYbsyVMtdzkkY6YWXQptnxD+dwKSY6sGJI98wN/J/Aypej2CEHUZHGT
J2wuy5SXe1+3m1vHi9/1rsVllpSoQzrl832zYHbhd44RYiVE1WMo/5Ou5G01LwNTxToswTrDtWs3
Vqy+3JrSv9YIfQD5qq3QHUcklr47ndH1favpNwpDezW99S1RzsE1uuFMm7twM3K00yvD+3zc4Ttw
KNIfmteQbuBsqE0n1VWTt3fEUJ2qOWV7TBsvRJ6q75WivcUuwTpY/Xgwa9uAjyxPZCZygEr9Ws+9
Z6gGWONl69vsDl8h2b3Xdc76qS1ISzduHT/X49oHtFPJF00zySARxREcdw0Tyz2vvvfZU3XU+n59
yDkcAzPx1C3wlyRXVjfOQqh7icF0qIEGh5AEO0BzL9Fv87hmCrxqd4PTjF6Ql/PKkSBjvi4nQQO0
rdI9DrndsWUFf1na9LuVT6yReFqC1DI7iBuiwDc3tcvXopYYNGeZURJCYOJ+OgMDU+DVrRuZaVvd
T73ZX43aDFFROvlBZlrShsps9TSsc2R9TFYxYoDeTpOjmudp8Aqo7Ol4pKrOj1BDqoPwK7GHnZKc
Jn1w9gSwPi3geIhR/E++N8i7irn8DzvrhtOaZs61sjxg/WLJrwdmvHt7Eu2TqBbsM1vzjR5e3uSV
oMFP9E/rmowhJJzkbMHJDgfopjcgcGLXrLiIW/WMKJxA7v3oCm3fw5mK2gyGgVWh6q8sESU4QwQl
EdNB1vVbWPGiIWAiWVAQIOMoae3MtIg/ORjBYMq3vHslQovSdLFlKbhjFLU31YD3LFGyR1y5MaaY
xlsMFigruhSrkdz/4ut6FjWei7NHmWK7ouyKMqhdoynnr+/8CcI4TRYh1CzXctpjAoid8kzIMg4a
uHDpxZG68eiWFV48RTnuN1O/Hbs5geqlXe0YMR4kZts0U97DAEHhQCsM4gKU/wqtg3jsWOj5DUc1
p9BEt3C7dP4Jz1EvUDiiR2bs2gEhWKGGqCGoDbOBmNLpuJgV2RVECyNsW8UgvO/0U583/XVXWz+a
dbgh16YNtt7CXLNbg919N69JeSdbHmO9BZz7ubkzimIKNXwD4LlkfZTj2HOahLzLTOwr8rq8SRz3
pfZ8yCO50eDSy/Lv5nlfGfqBOLyRrGqbXga/7z1ULP4qb8AWJeu/r7XCK6K/WVBoBO0So2GwcH0h
CB7FShWWWgmFq0/5egVwjdWFuMewK9t6fIW3J44/ubIpWpbriTc1HDaTUX3o2SMxZyeFZ3wfXfme
uTYRF80dpKP5yEDfjGghT2zRLxhmVnsxzDtaLVYyFKawH7sp4G3Qb8ndMg8eND/HXzl0YfXjy2M8
wB45enLYraOTh01jVD6Nzlr93ggN2GSaJm8PcP/E3vlgLsnCNxr7Xe5MdF7eFCYt7SDwO/C8CgYQ
AQh62XQNtYQ6TlTvVV/79zLReJCefWimJo3wlFifPUPcuavf4yVrmJHV6fu+s91AtK3E7LO2tcgp
3CWgwZFP0MO+e0Zz263mKfecN8jn6B7eeqM8DL33ox0XRZubLTviYmTYlX7UyCo0pJJA9OMP1eOT
X2j5l7TR0l2ziTs6xfTJrGtAFQ+sZJV+ElUVWEBqrJQtMsbeVt61KRt02A2tM4cKc8FP5TCa1xo1
vWLiQnzSNNKUjw1UrW7gJMfSqMThQzW7qpsh7qS9G0yNc2JidmLOGjpyhtkw58WwB8VBY10MdsDQ
Ad6ZNJZmOKMZJLi0MwufAQAcr6xokLiwq/UB6rDWLimNGRUFMxV5/6QJp+z2pYefx77V8qkNLURU
9cmhR4AD1JhDtpfCNxozqLhHdqzAHAZt0c8DJmfvXT67eX+ODb8DsQj+v+D1h+/1ZvHY/a9tEPCV
4oJ9Lu3/989/7D7+nHyvN2fIn/6w+z/sncdy5Ei6pV/l2uxR5tDAYjYRCEktkkxyA2MqaMDdofH0
9wNLdGZW36opG5vFmPWyuklGMohw/8U533mnRN71X/V8/7XtS76VH/TbV/6f/p+/sSb/dhLv/t0k
voUjqbMfB/Hv3/SvQTwawNCBpbHqxf81hXd/8RGh4XZYo3F/n7+LXzx6QeiV5IVYgmf6j/m77WHA
wLHr8wWCiB4klr//3r+5DXjLfn0ffvvv73lu6JZ/Hr+DZsBlsRIN0DSjRf1RsakJT1S9SuBewX5U
xHIn3tBtHFRIfAA9Z3gRSeWDqXKb+4wkvet1Yr5RAbinbR32+c70M/GQd8Uy77Q1FTdpwJJ64xlw
eEJfH6Yws89d3ZuMGTOpIjfAfb1pYsSHmxi82B65ZnoxlGNzKRJWBZvGKi9lqotbH7HNoRJheoj9
2D84RUntnlQGQfd94R2WLNUnVgPeVd+uR+3SIvi2e9yNJKAG1oU/NeNrUXlzEbHcTLZ22g+H3Fgr
h7qJ70HdO+Mmg9596sWnoliaN8YCpIEWdmxvGK92FJDoH0dWAXv0FN7NGE8BjkMvBMGfovA70fc6
x0Jbxuex0eqbL7PwxoYveWriSn9NJitWCCCkeZulsj8g6ND3TuuM57zwBRZDltfV1s6tryzW6VBd
lthMG236KNQ014mok4tWLsbn2iNec2PKBpPcourTnKmP6LzVfT6uQKw0GD6ksuuQk3YTLYax6E8r
aewjp0IRMgGm5vS8JO8ZZYWY3IMaDAFm0o0FwfKUsuz0qdxN/aZwUfaoScZniK3cKihVP6F77Y7h
knV7k3SSzwsK8ctM6BtjSdxzoTt51uRgX8i4hFHt+u3en4LWijR9B7DRubc0f8+k+EjXy0CNd6nn
p8EV31utXSJI9uOtbiqPX3QKuWTNuGdv6RrH3BXpYVJx+QhDJH0uuiwl7aSWhLLOU9PsyMnKTQYB
OMiZma2hjhnPHiNrp7/qHbJWCbISdrFB+hPv09XGUiYM6bdjW6eARm0TL1s4jd8yBoSUjtNqs69L
rIoSmfVtBjFt49AOXCa6WSIXpfTG0kF1JTsDwTArqHlbVCNzKeZq3FNuI5On2F8sbxP2ifNJTaOD
2Fi61P0lnVADCGylluNqpOijDguQnMCLCu+SeE63I5G6Mq1o7Och8rR7nZXh8Ln27eIkNOOjMWdo
Hw1tP9Orp9MFMeVeixuwqz+ETR5/NCovMc5M5lW+C2vf/MIcsO03qRj7+2EZKYKGuTBfurCMKepq
1eNXqdWrxgCLQns03wqGPZSsczfft/CngqNDcY5WMgjJY7LmdhNW9uRs4i5NEYvEpv1kDyK9QOfs
fKLgJwjExCyYbH29ENyX1MFr7gv/qnCnWZww0oaPC1NKZncsm9iJMassI5m0zT5I6+oNu2f4gdH/
JwPVSORJbV+ZvTd/daVmxYVqo6l3iBfqj3lCibEtdc7NykxMv3Q+Ld6GvZUkbBs9BoMtdm4dsYiX
qTXRs3b6DmFw6BDqy+eZWxgJSaCdXYAXeUvJ7MGEXNPyHJlFyFMpgwgdOxeN6Z9d0UL6s1PGmprJ
9qHpe040RiH+1giJ/BpKJ7u3BsM9NJkopsgI0S/sHF+LF4TWIdswDtMB4xgq+LrK8oPfyXKVTqhr
hmF4noFcA8cNMoc31q/y5yLL1UzVxqSbwyzuT0iiGDsHxihfB39GVeQAFzgqAYxp44q5vXFabXxu
XJ9hf2vmA+Dg2eBwWdJw0xh5qNmBOAMxb6l69cZ5/KrKdHyZndq8stssrnaIG4MZccqs420Y2+om
ncO4iAJLVgwoRtKBLGO0tqaQD0nRStTJ4cigF+RuBWQs8mr/7Mi5iwZkz0iY2jIaErDBecGxiaFN
HSZRPSa12x9aPWIqh0fB7ELDEYNVN9csLQZvByBo+bLY6HR2g+kpFJZ9xbw6HaBEiiC/QZJWDv0F
ca4eWVKORlj0vBgJ/c3soxIUH4O5YM7NoMY2u+5jzyY4v4mn2NhYYe7dmDkcv8Us9b1XleIeM1py
y7E4QQgqltOQjE/UqfW9gilx35ttbG2QmcdPI8SkjzZ+aAZFfk1Fi8/8KVglL5sWxP59kMn6VvRT
dYunUO3bpHK3HUYVLPwsU+ixGYGyX+PY5rbbTtWcXfdW2DOM9FVOwVtV13ko+Od6BWk4qOZ5Y3Dn
81EPGTqZuvUuwUR6N6znrCvXrWO6uKWLH5xAe6c8K8ZHarkAJ/dAdWwvxnxTG0lfHTpDNRjw5/g6
bKR8YOPknxD7i88M5pfTOGv3MHWq30+xWl4LgiEIzlPGckzMcqZcnBmpsLfdqY6cv4L5zxD1mblc
WN3in1KA1ttqzG9V2YP2Qzd+Ezcsbjlki/h+XOJ1a2GxVGmSZksomM9nrW9uE+iNh/X9fNTNZF6G
+aKPHBf+AVW1cVMUw0BDa42s1sMl/RJ3QC6zie5so9UkeR3RzeeZrdSdVejxEM5heMLh0D7puKlu
B9MdjnyevJmlMO4PW6Kl4U8E/xmf+Cwilvcp3awdqrvRFhUr1NwOt3AlzV3qZuKYq9K5odOMr1BV
TaeWixG7NsT3Ogw+iyYLP5utbTXoLV31MWOk9yrGuDi1jSEPUEWMgEUGRw2PX8ol7ZS2u8Xr6e+z
IS9u2YSMr9L3x6ggyujFarLgxpprPnnpemiCG7MyjE2ju+y0tqzmoZ7Dj7A9kU8OKaLOC9UqXC/o
2ayUxcIYvmRGXDyA2GjVrafbrD3aPmTSzeJ5hQtE1FTi0vKY5zA8NmuhALCm2Wq5CHnnGxRcD1ol
0YQoa97bqefvJS7DbQoMMt7myXi3mBY70A6bbXXsOyP96Erbzd4sj4/4FoyncHd6ZLPNWN5b25Ar
05ymgT1nUmSiP/PIWpqt0FADu31T8fJC2Ts9s7atP+fDZD2FaAIeTZXIM6a1R1X7866yFYo81RLs
2A8AEVDie+XywgH4zcnSt7zzXvx+7D8h3qeCcDQ6jdbtX3yy0444JMtbZZa70amMS/44AAe0LE41
2Idv9uIOyDilKuhjmcbDP+yz8qibubuz3bGYt4zyGU1JzVLiMfB6vavIlLtLF+od9k+jWxn/b/oi
+Na6aZtv3Y+d0HtV/6826f+n7glWDi7W/1nHdP31k35rix9lTL9+02/dU+j+glfpPXX+D2z375x/
AeffxbpNrOmveqQ/uiibVgkKUODRYUHF+h7oLf5J18SG/KeuKcAkiH/Z5nhfmWnOTz630u4NTtl0
uLQJahlS2gY+wExMbEflc30JXNeZJdLT9XxO34/qYj213fX8bteTvKwCDvWaf/6VXk96az3zp/fj
v1tvAuv9UrCQsO+hpfQfnfXO0O/Xx7DeJGEXZNd4N1i3v180kF0g8wPv2rIjtq+79UYCmKH2Yggq
rjxR33brzRW+X2I49IonNDHjeYVU9ptpve+EGrHeiNTAZRY04X2ZBtW9tronb70rW+jOjLG5Pz3l
Lvdcy/p+Jabu7fWeRQw+7fCbdedChgvDVxv1rmdOOyd1kIJkhSofe1bMb75fqSPSxBiNy+JNt0rJ
9hZjfPqsqqKft6IhZ9ZOBgtPoG8++K5K793Jy3eDcIYEQnQ9XepktC4D1X6o6E+SDZozFtnOAFJH
2HJ5rLu+2Apz+kTGAgsKeyjYlxtDdqmymta0lm77Cth7ZHfF3/BDWeTVdTAO6d7o0uVMXgHTq5TI
magcAn8FdrDHymMju7XCNj8aZXLDmDTfowkrkD65DJ0w3h0FaQKXU1r3l7VhZuzhKwi7Hezgh3m9
cQvq4G1HpXITsN85zpaqr3wlxkunrecj6U/2W+7YzZlNZfeAha2cmNQaxa62JOtwnSKYqiTdDbAP
sVemb0TYQ+o7Aw/CA96y7gUZX/kNr5B4tHCcRF4x1TdV6xrXdubDXqXY4L2iGlVTHd6qNqg+2job
9ljy6qjuLLEb6wLKlHAN1Fd6oolo2xuzkwB3pm7ahvaQqU3Og4MM3QjDzyh3aJ2UNjmWjcWGGU3W
WbFzvDq9q9tBMAMIVQe2sFo2lWiYEQM5Y6+FYRuf3sU7cRMForx2tJls+1owJLQWkNFtMu0n0win
3UAq7KVcwMCUiQyOAiPC17xO8lshoQVlRbLcFG4uJRbH2PjMkiOoNnHSmuFGjR5qCiYu/UWdeT7T
nzQ9kxaBmpzciGhllnxkvyCe9ZRPl15YiF3qtP0Vclhav0aq4U4byfKiSkmOlVHK6UJi93vE/Oje
BMqhJ5DJYRh8mkXRdjQCqbUrXLub0e8tDAJNs/bpCxVoF6xcbuS1JMxQmNQ4szGTxCc2N/GJhBp9
cmfcVxtkPGw64knh3/B0XD1xjMjbuS6XY50osaOzcXeZIcWVn5r1eOgHyZVJX7PTKAFv8CkmNzp1
rMhTmAdLWki8hqzqnts4JQljCvr5gSrBTrayLomBz8306Hpxde4XLneyvvwx3g6Gcod9LWcBatpG
V2S4dVFdG+x4nnwT1xyTySaWW0epmJMkk0u0VM2X0hQi2PReNV3Zi1/N/GncrIjyeTCekqFtkaFD
74wZwyYTVD0zp+rMMR7uJ4oI9CaBnO6sUpjPuo3rfsuwWUu1L72GidSVyeBqInjDTqoeirAeZFKF
RF7OHtOYSfSteIiZgs/eh8RHw3zfrYMepFmANOvzIi30fNsuQA0lI2ewivFB51MSfHaSIk5rlJel
GN0PFVgaUpYCybpyb/R9l3+ZfSnN4oCASmsuLi63/+iZ/26KumLY/roOGP/r+FZJuDX66w+j1F+/
87diwH+fjnImOuL7Sapv/eK6Pop9EazoVITN/5qnUj6sAUEh1nTKiB+oNdYa7cGXI5LmWWLY+k8q
g/Xe/07M7CAA5Qfhew945OFz/DRNZWsyJTR5CxxodkT2ggXc8pKn796Ufze0/XcvAkYPDC2/559w
pl0zGBJv1nLsC2hek98uENEHfysLp9v99Uv9CBsBBsvv4/C2+C5gBMKQ1zroO3F2U3Ei5Ym9kFqd
QUwv8TrjbonRTkpmjdAVjxW7/sO0uM4GbVXzNy//p7eTTRH/CNox0+SP9ic6DRsad/Qsdczr8dGq
/Ocga6O//g1/RD/ww9eXcEPLD6nk4PX9BHHR2ph7IA/q6JrjIwkIT21oNtsekvNGLIqn9I+y9t/8
5YCW/Py3Y7dlIZx3gCC+J2P++IbaiXLQlrft0RltdcYfYsptExrVuXA5jEsUoZh6FFOyRHVi49rs
wjeK1pipdqErjVskzrBIJVxyzKaKE1KZkHCNZgjZVDK8J/OxDfN6YylTksrILEhTVJ5Y49qfrHw8
cB5332pnDSnRnbCeWLwCewPgUkW0afY1AvwwQpNvR72Yp6c5j/VlRnoUtjOqLAI5MOU9ei6BbNns
N0wGtX0XJ417A2WguPdcdteDg9SF5IHkGueYSRgUCP8m6AkAZgC3H/plOXGhXLEXHvZ2VX1z/PK+
yZzPKA7vOsbB29EJqrMU02syMKMPq9zbGS4/s0LaHxVyUYdCudlW12bktvn4VaehOvl5eiNnnANZ
2EDdtKp+R0XmXU+IwLah4cVnK7GffMOMz3madQAREKlmwwCPzwgfJ+h/0Wzm+fUSquSx85Bj9wFl
ZDgkxBEwcpvGeDguWRnvcgD2V3XrbvuUBW0MavrCTYRX7Ea0pPN6NSXhiSsHLW+Gt+dR+Ti9UtqT
rRXAypOEnGB2kGZs7utJa++DU/vGc1oMGMUb1Oq7ABblY2MWw0WpSeUSNsmCmdagEUFQpxdxpfRV
U9KMW7UiXXtk5MF1x2CmaeZtPtYmA9/eApRTiienKQJUbWpir5tZ/UufCZTYWzGbl+RqJI9ZqpZd
nTXmJvYqUP4KC9BmzEyY+oaOL+M41XdyqfVtpdvLGJ/Ai1qC7tFB5nVko2pemZPtHauaZ4GBQLbv
u3o61JX9khbaRQ6QIcfBhDYdnTYL7wSLiINhS30F1aO57fEZWcy1r/B2S8UwuhR7PZJh03gudWbm
YVAz4SwcdOj0F1k8Fhu4995txqYhju2Gcq8jOD00k9e8L1IGUO7zNCRnp4oVu+XxTs7FB5Rx9A0D
BlUHDdkF9uGC6IcB43nPyINAEvMABYtIVGi0xxmNzsmVrbqYCf8DGJi4zU01c2/wRMPSBT6SiDs7
VvNba7C2IdWEbi/JjYsu8ayDPYWsuEvKJpQV2N2KWPmREopXSwqblXNoGDaCPbDLsUxx4BtB/BIU
HWnYQUJwaxyPF1Oe58xB+nHrhUZ6oJSO+ewzjLAcQdMU93QGuMU2tleO58VKzct1oLOPc5JxGoRu
9A1ZHXl++sYm6zk0WcwlXSfuM6bxR2uwX7FZXBpBmTwUjWDY6PNOoxg6d04DJiIu9AYnRxfF41Cg
ESEzxFvyK6NVSH9YyETwKb8Q44EnAXo9OIw4GU4xw0diL8UdSql9xwDwmOPE3DRsFw5LwY8lGFd9
AIXoM5xrRyOSSjf73mrst3YgjqNJpbdrp72Sif3o4peG9FLo+lT7Q3vbG9JmBCWCU1aNNsq6lFZj
rbfTFIkEOgO5XMdlARvFjuX8oTGD8pIDaTmZhLgwy3NfdMM2wwpxYI/sCTB9xqy3RHqZBARxcgGw
mhTsPJMEM2VZmfV1WwWncrA+FFWKDi42WZsE+uzowGA0zwIyLozgKokLYsfDnAlqu/N7y3nrhSM/
5b093Eja9XDjlnz2OBK8m2ymzYAFXp68ysIBCjMED/0yfmzolDFfa15ZhPmMI9XjA4Taasq/hbQp
zyb050d2S84dQFQvIg/F3JpllWP3dUub/VLa7TxInHxOvOlLBSbiBrYD1LO23hbaz5/clMj2OcxQ
4yldru6qydlC2nZ3JeSAQ7/4zmVpZ6NieLoMtIyBcUTU5qEG8T/7ps0QezV1Rip2c6Qigf9YtpN5
AJ9ZsfB1ZoRvM7zawkFY44Xpsc9ABzRT7x5dNjE3XmYWx9RIktfA3VVJNh/KOeXtH9Lpg8nJFVlk
N9J5z+WjHSTm1hWmhIncFdaDo7ydB4/2uZsL53UavPTa097y3NZ2RCoWFqBcan3dm7JDLZrz5LEK
OrIn1hvcV0bE5fmtLlprEyuNtTeJ2xP343gacpszQ02N710gI5mtEidv2/9aV/ynyP/bIt+zKOP+
qIr+FOh53egu/a/orfjZt2i/f+PvAz/vF4DJULKYfGBDtEwq0+8Hfo63RvVRmP5Y5690SuGtifLC
Eq743rfo/rL6CxmICzI/Vk3FP6rz3zPF/1XprzWpQ4AfRY9FeQwU7qfKmKdWttimrctFuE6yHLI2
mTsKHUuQhd1eGR0EX1khe9sMgZurDXbL5cWwSuSlVmYeWxCqlzGaEtzRRgX9SDUc+kt71ST1kWVW
fw4UwWFOGXoXTV8bD/CJqRTrhJsmC8yNdCrvYaBz/pAHbII3PS6YgylVs6naXG29tp0JwFrMvcWo
vUZkH9tsXGjC+XfjM3GTY5Gl8JcqfbZCttWpiu/GRd2QaAlnwhQot6V5ZC5vbyAqEWhUemfT4ejr
izBKE/Wlp16O+ly222rQ+VYDJLuKdYJiohPRNAhc/sj/STk0djF0jv0sluXARAR4UWIdjNqtn8N5
yHetLLIIu+aunPSNLmZnB7u6A9rT2fvSr6C4sAg+2pXH61cm9+isnKirg/A4t312jy2rgdVECrUs
rHA7NnO8GVG6H5Muv9FzKCj0imXHNMDcsILzNo6Q9o7EIjtKMlhQI1OFzcAe61xk/lVqhvQ2dnUf
imrcdchOwqo/SmctPEqLXTO15daBGIKGTxwMtPpbZIBPbjfM26FbfwlZdFHXA+so5z7ZatfwOGf7
T1VLVT1NlLW1mV1Inc2YOadds/h7Ag7lHgdbHSFrQSjvrq5H1zuGGKA6qpBtUFhUqktsPJGx3mxs
0bu7tpHBxu5RJVoO8ntjqOaT1WCJYBnOrNYMhoi9E5vJyXQRWxhz1E7CiWqgR+D+ksPUe2zFbVSp
oZm/YslyLhSKTqDj6LhdW0U9O1vsI8khtXGkhwrpTsncqMjVY9N6T8G0XObW6G+SwXP2Rp2JnSmW
9ODL6m0hviBXnXPIm1iz0hxrDBa5cVZW+NVZjDyCrOpGPBPrTbLxRh6JQCd3aBmoCRIWMxZu1y1A
BNylJszDthQbs3NPysrN19lZTC629mIyik/L7ExEYwdyl8ODOLp1ApZkQUVqlDwLTHtV5CcSivTi
9EyiZ0JqS/63wtQfjbaj4/GnmD12i84PMPmBysHZNXbo7L280vvYzj9ouverWhDzZQefkrAVhBgA
onClZzxCtWbZC3Dbifwyy+6rAcchoVNiA3xyPiAH0o+Mq4PI9MPifqEdjNp2uWrZr+0DtuQ7K069
/VLQernovXb1hCylswyBAEVj2mKOuEO+kK4uTgs9oU1F5efeybRY2FOCDUfLSk6dO1gXrSH6yLBS
+QFOOO9igLnBgi699ZJwxERSqY1wGyzAbi4+IFsSm84wPT65atl3qSQ4t1+gfixF/VBgcLqNZS/O
ZteO7oZglZQMAqNIsV3jpgTc6GFvroudPbfFnn9qf+nTOfKFxmUNbPyA0PbacIpPGTf2mreL+Fox
guyDwYj8hfdTLq0LaKJE4WyLb1Ockr8ykn6x7jA2udc9oOc89fXgnQOWx+vS796LwRaMwm5QGSOs
WAisiRyHxaulws99V0Jcgoxh9rclZD8i0jLzACHva0UE8b4kp1h3/mU28vWtXx9GDzhTzd4fU6eh
t3Q2Mppjaih82AFaluxNNQl69mB5aKnVjwBlkk1Z+Gv92HdbZHkziKMGnVNNXyUST1/Nlr8naPkt
VDbWx4xEYtSh7kNspcm28sPdKuIWfNQOk6O+DoDa0J2ypXd1TkVbmuY5DkpyDEuoh8UK5p+7QsJe
q4JjivS7Ka1Xz2sv88TBLutOT8FInBxW525LRqGHgi2rH8NweCabFfaQ9L+i3xgp5ulzx6R8tMz+
wnc6fS0DC6wvrbQLn/GqRABDkvltmcY12L402MZKfdM4WGmisfq5S98cHIdtQsyQeqcwPF/OmD6w
FIPcce04PJaMGlo7fQ3nIHycnfnYlLV5sXhUY4M1q30XlEM0BbxivSyPanCyW4yauJW4hCYjnjbF
SEELdb/c694lQa9yHyRldwSMLbuYVXtKNGNnRALGJunQWVPviiitlPdCHv3HMe77oz/jt+gtzANJ
mdJVdONhqidjj8PO3frVEJLnN9yKxGfh4zjrPxxbpmrjbeda+MrQAmIo2eGV2U8qGzccaOXJTI1n
bJT5RhnTFzvDOmKXfX8KCNPhrMk0e43YO3L+ZmfsPoxVDE45hFwMBRCKkcho2Ydssd19gg8PCbVE
BQKV95D4+fNIODXddfA4d+1FW2BelEbyzTakfwYoE+8Nv1w2jvTMPSEVwc50KnEOpCBaEcMV+uQm
3qPCaSKMGOxdPpVeW3cfCICL6dyJLCBJ4ThhG3PkFq1H0IxPXTxU2B1zevsc8AxPXxVgxNIhnlrw
xcX6IWPO5Lb2USFSGEB5SHD5H+x+rG265XnWLcN2t4XAxQJNLXIkj5FIHffedirf06R4TvVSn7U9
tH64zZuAgeKmzkvCBQizlHrR+uq9ZvxPef235fV7qfkX5fXX8b+uvk7Z5+bHAfr7t/1WXFMGUyc7
HpynNZWHMfp3xTUltGt7gi3nr9nZfwzRbZ9vYkoeBgw/yTxcl94UqF36v/+Xbf4CXc5kA79C1NET
B/+kuHb5Qd9P0UVIAU9VDU2e8p+o7p9msip3SjI76vxSI2Of35zGYQJWO37n7EQKfoDhx8icaD5m
yEIq49Rw87kaoqNfH8k/EQf0J/MXbSOJ2hpCulsQUsNyMdWe/5Um2I/YCXLFqmPN1KYAvVWU4+w8
GGwog57AtR5fLhxAv2ZhKGaoDy4kwiVP8YNlRuffDU0/gCGRXgej4MGuQVlsvRFD+gsBCHC/1wkK
RgONU6auzhkavu0UcH1YQ+WCFMMp5RZTeomsRsngIbX8ZQU/oPYWNNF4M5j25qC22sc2sD1zF7AZ
LsVzpvxu6cFqDYFVbVtRwUzJCJZBtigU5Xar976S860Llwrt4jzmfKs3G8urrIWf/ecD+PXdUPD3
H0APTPlffwBfGl389PFbv+n3/ZX5C9Nei97VofT7Vfj/W2/rh7/AVbccD/EpUYPO9/H07i9i/VDQ
3zJ2QdNCx/nbx88R/zdMHvfHTx/QbqLBIJzbzOPZMv28ETEHPHxCJM1pAFybbYs6cW9shJfXSzn+
w7zD99dihSrWPt4xzZ9TFQfCnonfM2ugbCOa6GGGxYda7+mdVa1WIOl3f4p/s4D5MW2BbY/LaedY
pEQyU2As+tPJolewjAwEr1et6dyjkEzegPtAHZsI6Ku7FZpoTwFksjUG/K9f/E+7HyYa+DYYDfDX
Yw/003JQQfGFUstcc9F4v6uy4uQpzSG4fKf2v0NzY0v83a/8pwUXr8rzYuMoW5+19bH5foXXtV2u
x8CvTuANptuCAuoLietg6cI1cicR/zTkCwMnSHNuF16RnRrpCD++YC6MibW7Dhn7xdBzAwhjc9oB
wQls4uHj3/Fg/6OHxfzT++q777s71ru8uUTW/viCc0vrmcTTcOybSRUIEWLijZZFCWzSo7NiHFGx
XgdlDQwOJfy9Gtz6qaZMHkHsFEuNJbr174ESWf1GD24PPESm7SXz4+kjRJG/eQro13/+gPkumiQ+
+2wCmUb9LB6rqzBI8qrrj65PbPyjUcGguWiTErVW0hBGifnTHM9mk84Q3YDTAQWtk/l+zQo/WiJl
EpJxMZyqeQVb2q32NoTk8iwhXyYYYI0QnPCmp+dBWJA7sX8BLAQZUIF4WHMNe6vFXGroDA/bbBGr
LFeKnQHzUe/6NVtAGqAisZfSUWUrSXDRQ+N+CgYbFg7X5jSAuqAZv9C2O916nBJelAX4Oo+5GIxn
yDRhfK+0pXnkaNugVBKzZrCZJLbdNL/ylE4YXs0MOdgVU7LBuZvqebyky4ZmirGDEhzlOp3gehDo
9wyAaWinW2PsQLZSLwfEmCv50q8g0UULELzvQV/TMMiXgEzyW4FZCxKsArOwnUS+6k80YGQN+/DX
XKpqiOWLjTLn3lAGCMmuD6JsycjfIgaZvcMcTi84ObnDiV+GuvvONu4daHwRS3b2qmXbsa9aAbj4
uclH6wOw12XP+/geShWviOieJPD7JVDh06gW9817j8tIUMMoeyTNa8Z8GpBjZkBvbQeIrb8+qynr
dlRQTOSRIxUTZQhgQZpgepUXax5ke2hH8sKBt85Feg79OKtOhTJU1W08dhz9rnOs9DkdxvApkJyn
UVf0QEB/JX+izHXemjYg9CyRfPjf6dezBv7OSoHlUp3xZEwFBsn3CASNPg7ljWwglvYzwMnBs3hL
+XTLF5zAcEmTpiC2Zeg1h2kIe+bUp6A6mcCt0SCjAzwxWBm77+8/7Trq6D5wdmnh+xH7GNSKqg7F
9fvXdDH2lAqcL+fGkh4Nfte71O+GaEzCcN+rlgc4XT8eHmHf8ti2eRxfmKzH5HZoxx4f7xSEAFl8
U9ubjlqqh00Atey6o++R7iaoCmt6kEQhw9eKmyke9mUu5hW9wjfUEDLEaTQ7f5hYWRukjrUtmKjD
LHqA/SohDeseWqhbblI4+MC30r6LL60lnF9QaIxfhtlQA9Oudslux9mwxueWt5/9HTlph9ZK63Gz
CCz1BmOQbUPw88ZwB5IKkvZR2nG6m1bLVFyH8z60WdWkajqhEMCkHuT2tRusu7lhPLKBnVg1NtOj
V/VQEAgu5c9uzNewcD1C91LzYyssFbFc9DZQR0x4Dml3P6aKJSh9oPsKQDp0eL7a0YbEk00Xg28M
RydoEpb2wmqoeJvlOtB98kW1HJtelfnnOku9aylqpqP94syXKNAq/uBQ5hsa0mRlvS7dl5BlMknW
Rp9kEQ93eHZQhdYkiQ1tyJ7Rj5/suu3qCEzwByzKxjbT6q02fThNbLOdo0KiP/CFNg+dfofMvgPQ
U5P/2HAuT/dcczzLVlyT1+YZRHOgRs8Oc4vp3zW78Gnl18AET9asMXcYpvtlTdsGo2BeS8ckqAbf
K5EFxfg2NWjactfjwGys4jE3RP6c418CtYp+9hSvwP3MB54ayFCk4DwZkXCNNmgfqt2S4Ydv+TWS
PcPiwD275SLC56WV5mulDWM5gb3vgxPT9cUet6Zkt2lrE228Z9n2J0zUrrfTdXEuQxlfgppObnWb
p6eEIYqfpuqp7PTbXE3r6Z+ZT+wS+yjveZ9YN3LOu9LMzhg8rNfeiNkT4+sRVzIc/Qc21AXdzTCe
XBTKQ2SPCjhYavoXTtzoYB/WVn0z9UCi94tjPVWMTqNmalEeDqQ9RBhAFOac0nFJe7Dj+hphgvOp
NG2+XnJj6Q9uSp7CJ7jQGUGmSsbNfgH6Vv43e2fWHamRbtFfhBcE82vOmUrNKk0vLJVUYiYYAgL4
9Xcj233tcre7+70fPCzXkjOVCcE3nLPPCpNf76yJiDfOiHJ7ProSx/Gs3Ph58gNsZE4VXMOmMAH+
Abr1LSA8OAqi7gUeArVIrch8sjWAp9wa+FqbEIhxiruEw8Ip4hbpczcdJ4L7rowFXNyWDCw2BIh0
H4x0w7P7lfaaezPnUNNzpXSxCdiUEROXUh/j+mNPYF3RxHKWNp7gTM/wkjwOgnfjqSUiRfPVQDNY
YhLKL3qyv4SIp7XDf0jyJUB9tOFxe9Bpy00scs77Fsb0lAycg4MbgwL8ihRAxWCss0DyyhkPEzye
PrkItc3Le65m5epPPMdZkkFsj8itmqeMA//rCPTZaLdbnwVIDKrEJIFZ6SpguVNr56z73mTf65Lr
0Cqj+6jsnCeHZSMc58nauG/smsabLnU5p8uvcEN2SrDaoRX4VAwTdND9r2/Lqpb0xSbJqCQiY4n3
9BcEc7PEBaAcGW/UQO37lcZjzQVBAQKnadXBiYb1d2nBLbPXZhvKFw3TMLkW7pJzm5Y1v6selpzJ
iv2Gf+c0ddHxtPBQFiAWY2mUF0xQzcH31/HokAqfL6uqtHGnexJz3RcvsThYpxaTpa7bEbZI0Wew
ynorftD0yGCIzMI7O7MddJyLvnVfSMM81X1ifKq2CfdJr8NxxXumykkNMMlixHnENI45AixmZT3Y
Lfnqq7gdEWe0/gJBj8d0+UQbyVVIsACP9b4O4FcyFVbVfeR6pCNkNl9Tv8SwFh1fo2E1dA1KzGZL
uAs4gZQdjxuZj5YxOQjheFT6+t6zU6O/xz5ceFB8dBInwR2CgNDjUYVGfpkTx8S47KYcfonFGo9q
mcWMVu4KoeJ4V5gSxa/pgJgC/plulIYHweha7EsjpAbxRWKecqdNruxSDfB4k2nLXwhfyBg5Fdlc
IxJKmjsZcLLkQ2I8j0aYngyFmGnolpCcKSgPiFosPLWQb4pef2kCvE1lRrh3/fDCmZiSNqV9Gwcc
6QTT9jvLjEk6na0Sj/TYHOWAAD9WhXVXORwx6JDwX2dDmxI+S0WivDL/ZBTp7oJBRnh/JRYs1Qxy
wx2oYRtVnxXWaZiR1+Ho6CPXNYVB35jXoarNa7fEgTagDPe6qTygKWhY5MXR/ej12NV4iG6yJoGn
6TjXjqmcS2Kcqlu+bZ7L1VicePKViH5yY+XDkVoHpbeNw+Kyzx1cAXxU1+ZUx6QHeT0SEWFfyaFE
msx2jwJybPZFWKCjGW7s0rqj8qu22CHNT0TT7sm2mWSnUFfCDCNX5QOEDaDNzz/chjDoK6fnFt6h
3tTJpuxNQoeoCAZ0djyBme1D8+EESRZ9Ec8rTkOVQaxuhHH07KmpLzuw/jXaPU4b1itckfOwsEAi
BPbdzZTrLMVbgabs77vTpUv6/4X2IoRkjgUBgMGCxQji57Z/HkQW8sSrD/UXPnweRkbObcSV+Pev
85fuhxeyLMB4Lm2/Q+P2526NYF4F/l7VhwKbGH5i37ceGqyshCiM4Lc9Z2ldvo7Dv3/dv7T+yy9o
mq5HILPj0Cn++XVpyQs7k2N9+Io9UQZs2LIbi3Gn/YTzS5bVdMeui7O4QSf+73LJ/yKk5dVDQVfM
Dc6b+ApK+4OQFlcq0xPLkwcgefhL5qAVDzhBAIj5Hac91gz+btYtbckSdCK+Qh2+PoD/jcz/3cTO
ETZznn89sbtO0j8Py3/9gd+mdYH5C04vkEjsYLFWfmnHf5vWBc4vARGWFvJx2/vKKv3HsNyxfgkJ
7fPQnPge/3DJ/v59WB78svjGLBQfHK7+MvT6idjxdwQP6+dxnU9yaYCEeRkKMlX4efpB5EA8JJXr
Hrlh62gjsjm/S9C4nbCtDWt7crsnMuXmHaKDeUfMSHQKCupldtnjN7eiFXS8rHsyKc2fYm75/3Lg
xrsTCHJc3qAgCn0Bmfxx+hT2QUs0dOgcs8GRb27iYPkiTmjh8S6VWFpMe+z0LOBrmTurP3yL/2TY
h9Xv5zONISaDtkVIhFDesX+auEUJmzevTxvM9NFzSYzNGi9pGl7mYSs9WAOuf0asXUHWnjz/YnRC
wNpZm76OczV/+D2gvU09T/YpLuBW5l5f7FXR9vmWcsG79amepzWUXPdIDoM6W7Vd75CXAIgEbshU
sWS1Se9TXidiokv1qWwZ8jfY/DXd0KbvZ7wyAdUL2jumLash88QLokQEkXQDYCYDxmcU59tWFv1d
Ah9rJyenAtil7CDfxRTJCc79JFvbqWM+GUgZmcz4D/04t+QjzQ1Hiu/VFQw9AiCNxNAUOtIeDpNR
Rusc19Yqm1XPusLXAzTxiH09EZtwGMU4PVfZ0kUZyOHPrs7QSbSTegqgdSFGNgttrlBijgP8gMA7
BHY+7YBJevBeRLo2HIHiEvNGcxf2RnZLM5VamyxuWJBIshOAP5stWOUx3OoeG9puYOSKbYhb6W5E
CTsi2Ws8Bk9Ooh6sXibQfnzdH0nKLGA1iUrdjWmPMsKydQdZwLPMHfPcKFhVkcqprFyvtowtsqwF
otea7PLjVGjogWG/ossDqVhDJTsgnRAGvEgP/JzrPvvZFGAL96qbvGpHXP0N/JLexbbmLBT4VWyO
1g71NuFzSrs3UyGM/SwCGuVEDDsivHFlDgNxf6inGfCXdzMDG2YRss9OcxZkm8BV/hszjfoA33re
hkWtCOeBMbJTQsWwqDJ8TDx+mJSsBwRfe1g61kVkBOOJiDza50xAadYJe1uCvpMfjjYHUgqRSJNA
6pc/BBXtMmYjwR6BPDhylNENvNhhdu2V5wPp3XDv3dN6M1OAXdZTbgN99/Q97Nt0rFcEycphHaFv
jtfZGKHeD7AfflRZEqW4GdtsL0ypP3Dtlwt5GGgJeT8spMzLrgnb9A3JeQHRthoccd11bXSa+9mG
N2Nnw/My9QvPkyvkGzBz1QMK7seWu6Ix1DuBwFmxaUPVoDdWLLq3CgSdsZXI6y+ZYpHV0pm+srb9
QODt/WTLaToga6euN6KKalxWLWFwbc9c6xXCMYs7lNkuwrfJJe8o1rl5mKEc8ShQ1blNdFpvGuQk
b6RvLOTfqeBSH0m4mehh78h/XQ7DhN8/J1/gOpt7/0r0pJrhUQx5tXb53aYkcu/h31h627hdhHxk
cLonlXoZ/sB04N2jFZoPhG3MByLj6xemiPRMAzZSSN8DKPFEcyNvO0ASBrOXsf9uQqozQb22rnkV
RppapBa1fGu7AsVUbRQzwyGOcoRzfE4OeVJbRd9Ao2SogaGvmB+LjiQjuc61TbzAnlCtiHQpngTW
9OaSe2LWpwCWJP/Imaqh+ysmC1EJjL1ZD89VDCi2Wxno198gKVGrA0XsLmQ7e1dNZ/GOMZpIY6d7
RZIA9kJo6lhVr6eKoJ2FpgehExTJeNunsbh2pOTGSlG2XBOVBM++irH0bWDvD0fEtwi2UV0n5blk
9JxxJIKqWQlMrseKRdEAwB5z5goNRdRvqq71X42hghbJhwPWqIhhpeIq8SZz1SdAXRAw+vpFWoa8
SrwJXXHgZXIVBSZ5NWLEnKk7+b2z1Dd71N6RVLPM3TMx0re9V9jFxgAiMewDcjpRxJNOMwCuRCzp
uFm0s3pYhYk9RKCZDMzdCRKYB5H3o4d6onff4Qx4uF7gr+2kzreZkFgOC1q4s8Ps9gKXeAJ0jUQ6
Oh/EUGMT1C4ej9a6sI1CHUMhZryiXWQ85DxnZn7lcNo4IYjWFY2mL5iJd8jteynAj0zKr6Z9pW3A
QWzqiMTkHI/XQM0dqB4c+F1pd0//Kxz/k1UvNZ2ge/nXheMTmaRpFf9x0/vbz/xDaLGwCdgpejzs
TMtalm+/q5gtiz9acuIWhpvtU9b9Dn9bFr3mgi1wfHTMbCn/UTqy6A3xMC5+2gUjQr3335SOP3V8
ZmCipnfskF20Q0dkL5XlH3oSRofAtqJGX/XlRwy+Jym+/+HT+CcF2E+t3l9e4KdWrx3toqxHXiDI
2FGhi+rDt3S4SkO4aB9//1LuUkj+oX01A+poanOGdA6KERaQf/5lJquzChdJ5mXmFiwR6J8N2gLA
MMhZsIu9dl+234QHiiJLlhUGN6lk4INL2LTNJi4/SJMN/Pg6BguCj3WPmHkJQKr6HymO07Q8963T
Gc6F6aGwLTDZRe0D2N2JjtWQ0cPUqB2xKu6Jfat1kzUy4/TMgH8CnK4EEle7dZErDp5BaaQHG/ol
qXxNkt83oYgHAn+p7Hy54U0wOEmZ8yB56cWpter020Su/EURNQTYsCMv9A6YXmGXF74CKu+OHgN7
K3f1K5YkxCxGzMkdKNGu6Wgc+xraTj1Dqg4T414TjupUW3uIIzD8a5VnaowWTFna7f93avwnp4ZY
hAV/uHj/YoC4zos3EqD/TDv59Yd+OzZC5xcHez39I3oqWpiQO/f3Y+NLuuV5jGrEl9CKP/rt3PjS
Zy3SDdodwb38e7tpw5J04TtirxDLz/1X7SYKrD/faBYH0sKrDOl6hWUv3eufTo0WlXM1elZzIi4Q
Oz/wepUMCienCm5dugd5dMPYAL2DmgrdVOv1RBtwnaKn+pq7j5QNM5u+MkwjAvuATTz0U1NcYIBL
sxvlVe0r80P/xZ296pSgDL1QOhObcJlTE3Oalifsc/h58nBASZ5V56xuDPlSJbWkUuzreV9OCC31
PKzjOREkawy6DV8GJuDBITBB4zJSm7znQY99cDMRfoXBM02Qs0v0ZTaiLNBkcR1QzS4IpP6LhiRb
mce7eiFPnhVwQhXvjKI0nTW1QZqMICdTsv2uioQBkL/DWDXXV5ItNEXhSO2y5qGdOdEB8yFsjS0g
cRPLb8U5FiDIFFEo3A1r2jK6CgToI43bgM+zWaVT2WsiNdzQxGwBbwLzVxJZ5rvWRafnbZ6kLp1Y
jhsVzViFNJSwhR44O8zHvmLzDjoK+u6okPOyuAzmxsEzm9XOTLoSyab1mqxrkYCmwK4q5+xjjqap
cyGVlPHkboYYXy6DZmeI9yIfo/bKL5VxNKH335hZEK1mAP0cZg4z3y6pjolhDPuYFAdU5LTdK7sj
iWdgWXhrFcSveGE9vfl1hlO26AtSgadkk8J12oGoyc+tkdp72TklYHrV7/NqaNSqqSQamaFYpLcj
iCiQ+mVZyY3tJfG1K0ICN5Ji3HjgHDaOosvJvFgeSFeJbttSl09RZShQjBGc6ZkJ7HWRed9APMe3
GLG7G2DO/i2WjeElKYkOhz8KjL9OxluuB7mbBplST4/RTSHk9MS2xRBrtjA0SL6INjw8/aswzKPH
BIDkgVQ/49oYiQ6CcWeEu8Fv7XPkRcXeyIx03lg+5pbHeuHRE0ftfWs8q7rvJmJjViCO43GNScge
12nZ+uNakjR/rDAfQJRUpFYAH1RHTVu/10UeP7KRty/C2V/2P7WrH5zQwu4T1MgtMJG0xaelHdpn
2ydechXLqtrmQpIEjOTzhimQf2y1+5BhTe2y3rFXDqDys8UsPKa6ZuGzitp+uO7jWFzA95IHagd2
6RnRJ6u+6Npb+vzqsYVyvB8iv/6u0RtYDQRJ1u3BiW+63E41GQ9TV8NTnYrxNvK65AQfvX2ILXt+
7u25BMOvR/Geyda8MOaKBqBpbP+kizHcOVn9Az97dEBn1GyTMZ/5Bv3sPsyD/tn0suJpoi17srVK
3bXbBPlTgyYUeDl3mGeodo8GQGxDX6tdWnsXWkKVLgOcCRn8xusqrNyTHqGcryogrDVmy9AAFIik
eXYReTI8MNObKspG7Lk1HSp0M5urGGVEAr2WcHS2FBtiaqat1D3MvgiSEJ+LWvm4MQnJMbEsdfok
zbDaMH4Tjw7rh2tltN/Sub3PasP/GF0JsxBzOZgcV1McrkU9Y95pM+eiRHRxZptBkFXWEfqbxsfQ
6fzLSbfsW2Tf3c9FUGzc1pTvXg94pdazvEGMP38nObRtVpYB+yYsdU2iZ+x8ixOyfrwGkj5mpwaE
9xzGlxju+hcFaLuSRbwmz5cUgxwXFV1/eyJbOX5D1Z/+KMjXWXdDcyaEV29dT4+bZOjtZ8E84GAb
vgBHrfV0FiMiLwcuOD0ODhbuOGqoK6tBhd/Sk7E/NwN5m2cdONNaWYTyLlKZoUsJNSXNjt0qidUZ
6ZaLJEdqh5jqPNb2/aCi4HuuS5YDfdqzdvwKN8eUPt05BgHdcqjct95tCaP2IjZ9kyKJl1aaiN2Y
AEGg5EGC9Vc7YHNCy3qYLKO78mMSwVZxD2jTsl3col2KdbykL17VkxWcDSh4V8D1ci5RV66VOb6T
01LdWSzfjrERdWv+p/E6zjCUuqzy9qpxxrOhGHxhrgMtI1v3UxrOR1o34mz5EBfWU8Ooj93ytiH8
lZvcyC81xqXL0M7zc2JCTmQU954g3Vg1y77IGcdv0mzvAeRgALPaZI0zi0kXbqNdykB6b6ZzeNtY
rdwankhI0e50dyA9/KrIhxgKfBrhTmktRMMuRiz4Tzvu9/cMc9RdI1i9JbSXDzF7+JWVtPVJZ5iN
WrY9xaUr4QO4XTVcysqMDxCSSQTzSk/tEXDKW67ckg0hob7pJNuPZsR7tBK1VVD2OMFj7EXOiXeI
sV/X1Vq62PfwzrjlTRkZRMoIct8teFNrk/nzZurM9Gy0JMN5VSX3qh/7jdOP6kW0sCaKQFarwc9f
VWd9zxqChGYej2fiy2IgSZ1ObpwAVEbVSRjPZUJkqj12nxbAr21vTf19ZnruFncGy52YeSkal4Al
phHdY3HorhgZq70O8bpNXdpeY+K3rW02h0v6nsB3COrdOOr+AjRtsnYrMupMp3iF7dvvYh3kH8QZ
Wlsiqvheg+A1CYofbZ52R9REPnV3jnne5d8iWsDVhEjyAEDFPJpZ4WyGFIY9wgPrPNdG9h5mAfTQ
IjH2hE4bK6eLittMFfZJdFm6q1XWEKMYkzEEB+RgO3KhLFN5GVim9rlIhou0lKwHixGPnrIMY2NO
s1qPtRy2tt9V78rV5Nk6xQMsBrKApsQ70H+weHcvZwclVcWKlNVTKHbSct8bs77toUSvKvxzzJjm
PUe0Qfym8WwBtVslCUaZFNz3yitMb5ub8sqv21vfRP7QNeAsyx4XT04odFLdBRi5T5mc413VYlhs
UEOuSHYWQIDRV81FvIuc4tIuDeMu7Ea9L7w+PDhTFm9mu7w18uoGaHyyUyURWTNxOGuvmG7Dobc2
4PSKPbofuVEzBDMnlhh7kh5j+mCz1Dd8+9pQI/D70PAfkMSlB8D+EouA9aOJPGOLoalcpSW8YJHW
Lg+ynKyVyu5vNVbk97ScGnQYXH6k1Ry8cahuPYNgEzJ6k0WJxBw/rPvjWKJyhUiGNymdg1Opptsi
dV/Bb3/7Xy/1n/RSNrQmOpl/PYF5+DG+dX+av/z6E783UvYvrhkSYWuFMCB/taz8o5HyfsG+jRKc
KQqKbEEf83sj5SGn9/gj4TkOavEFWvVbMyXcX6BMsix3GMH86j3/b3Z3bPx+6qYouRyBmRw5sEnv
Jpa98R9mMKaiZIbbgvSQZcPTYDg+JODpPRhFQWaHQfljYHoeS5nf+Tq47BAVPntD1tzXEk+42XaE
JHoY22BOXQLwMI5TZHvRfpBZcgPl23hjvw52hODZBpFfhAeORV3c3VS+O9m3jpPmoqQCKiz/OFtt
IK5CZzblt46oKpR0Blx8e4+nua4vKS9NH5fKoMmxWdF9qRJ0dURey47IG9NHNa3btvlWBJWi7PSr
srBI+Bo9cJJ0OGrrJ6bT7RJCt+uTIseODI0FrmgS4SYmVOhpSYrcyZcTFdMUdyi5Z2lJjkYH8v4+
EP7kHqFLEJdC6mvqZw/RZBiItS0/H5oNqkz5llVR8LEEhvubWXRj10DHk+bgkfG9xBRQQEOXVLyF
jnwjKS4C054XC28IVSez6Bi1YvS/G1jyEM4k2QeRnZQdylgieK1SCDwF0bjQTcYAN2rgvkwDep/A
jhOYlul9zPaDL6vPLhuSeg8YpB8zSVeT0cGurDLEdK9j1klNGSdP6ZgCyp6G9Ig+7FI67UVCc/EE
S7rCX9shOxnpVashxP4Ye++MaTRSNv0yZ25HrlW4zkf7GI/5IwTexZluZacgcL7H+Du3dpT393iZ
GCHNBkEpfKSGXYEx9iGyoBKlRRXVniYfQHz66BWCDPFUXcwdMU5hHl/NTNNpJNWLLLtTOcjqAIK/
pha1NyNQ6VU3UVfXtWnt2ma+SeJSrnKRP9YMl0ixM+SW9LYfHPTeZenN0Y0O6eJ43hursGcz2mGP
z6eeaNrBsVYj1BGR2d6GAK1xHVPArR3NyBxIensZKC22DLHMIz16Ci9pJhjIICpu7prgOyXhsC8H
N/0O5JxyvZ2mbd24xl1cTw7tcPyDVZa8dg1176p0vK/KqWD2x3QMdmF6IKjTo65kZMY6ySVlyYUh
givtyLmQ7EAyhzswqg4WfyPcD57+Id28PKpEyQ0dIIO2uE8h94zpd8ljGQ0gaOc4pn6AHtBtpLSh
3VQQodyZIEPXHAoYOSRmBWJ8sFySC9sifzSK6IhlHUl5V0PIUsaTOxFrbOdjdkoal4VT7aSfNjXu
K6iWdWYp3OXagSU5NFj4+8nMzxjP+wsPFSMq7TZomMnMxqdkkkLbghbHxTYemCzHMnIx18hKDXAt
Zn9HOAKS0cLJ6xv0QGQTNVGbLhZhb2eDqt4usRsdsJk+e+i8UlEIW3NMxKkUp6onzo5yS/FqXFg0
aJFW733RIAyMhuEm07mFXpnLIg6XREWIVtMH+cemuY19ZzqxP6oOGHUnTfXMpQWdavLMcY0VyF22
31p9Wk0D4SXWUb0jibZPPsFkhtxrGlk/EIem1lcicLuXzuVqAdjqJKgbhtK8SKqw3DOOqalxDbFH
0sxvlmusHxl5DInklBjB2kszpgqwhx59O8FfBPfYW3oodJExmmpy255HVCGPflqPV0VmAFPKn0iV
MlGK5wRQEDoFbN25ykyRb9oCN0RlpB9RF7SbVNTpY9lmlPEoDNJL0U4DTT6b0A26OesG8eA32rGc
ciK0w3PtFPJkhUzQfHs4w26t75jZG/eo1Pw3gZJzE+fA3eYybDMgVAm3MZ2z2EayGneE/ZiXXgR4
T0Wq2wB6UldEv0p4oSlqAcOc9u1y19Iae7flPNi7qEHcaJAFwNB3wPrNqjWdOlI8zQRSzlLfNMEc
kIPoEbRmTy9w1d2DM5Theyu6W5/MLr3qckQEdqCeva8qyjSNrbCHo1NYAWMsgpNXCijPZySR72aG
Mi4mtuhIAKnbKhNPF4YChuOICin/LM6DYLpKKamvZ8McLqeUKJBq6tExVxRwY4cmb/DFl7EBHEXo
EGusBc6JLOtXtdXu8ZYQpGirS4SDS2YD5n7ml1yJiM+PKndcGBOtu8JTc9cHEAbygBB1uRS9/G7h
oSGVzZia8IjKPFqzTDcRTYTl+7QU0OYiHOyXorrGqQ3Ua6m02Sh0DwwrQXoE+bRpgLRs8IMc4eIy
XDTqz7HxvyGbl9s5pFswuxqAwgQW2SCJdZsQ67fr+3I8GXnzMeTzZQFun0lLgeBBE1FRCL+6ZmMD
y33ki63MKdvppXmYlzaCuFH4tjUiEQaVKbphRLVGwO/c55i7RZlz3jXe67w0JtXSoiS5ehUyzy/c
OgJuAlIWywOLVELKrDPXAIaSpcPRef7JLjTcjfX8ihqNBfpXL5SRHXUZSYtohCHj6M/D+DtoGA1K
Q7U3US6idbK0U0D7Bh7uoEo8M2YR637WYfPDUWmxK1wKhmF0nkr28+DJOgTuAf+ruWVwWNPufba9
Q/hylzHEW1LU/aW3g2+V3YZC1kfzq+vLFR8DzWBfRuaGwxQSCl71J6CTPDCUfZ+mHtPAGH5uNgac
615afEcpIlCz0HP28HJ2GUEaazqCaoccrzwLizh1Nc3OerCn711CXOHABH2lQ96DTvIcbkkTPGKo
mG9yu5N8oPMCUEl8AhT5wGre/sAG5YXbPleXi1Yb2J/Lz9omqP0+OkIhJh+uCOPbHtf9jaui7AWE
xz0iRc32Kb5yhATi3wcxfIAkq7esgfmgiVpwvoVujm3YZYU+qWDrzJEnFmhhvCCGNWOcZaKQegMa
o1iKD7caK+Jr+Z6XZlxeDxYB5eY8+gd/dINXnXfmCxKD96yO1PVs2gZEbSIRD1mtbHS23rAlPo2I
dPRLxDACtVmHYliC+lyXK8Is75ogdO/0RNu+5tQ0KDFELdYudJbPrrUDZ7lRY75TJJiSTJbW29e1
5XLLVOg5Dm0XwnZmguNtpti+r9OpX/vKPMNQzZ47fITfoRyfCp1E8yaTQDOa2P5A3e/eV/gw3xm+
McaeMRzmKyPtx2P9NelK8yTrN6M7je/mMhOrv6Zjy5wsWiZmaJ6LPcDzGzYJFxGKA/J3eByMB8uY
My5nb/A/IqjB60R0PopjN32CNeQQP5O6G8bHxdZN7Xpdy5rIvLbxy61UtrxrbYcMFNIluqsxFwFS
6Ugy1FV1T9vaBnBlhrFjzrhMHGOrzXbRMolECCi2Ne9rr1rP2JP3FJX7BnDME6dZ/sQjrn8u9Gje
s5GLDmbmp0fT1VS8UeOdmmoArElofQSNwdPFYywA3lwMxoTGZ07aUwhZSkLkQ39Qw34+iWUem5Sj
lROSWhGrM8QmNnGGt4pMkSfyYvsPjALDIehkSIJ6pq6dOGm/Sdsl3tTvZKY2duNtiHNkyEx1NT+G
ACiJ0XWZbTLG5YRd0ycBC53D2garVNSEgqcZ98MF++6y3AbLlFtHwew9x/kyAR+CkSdrQD4TN2LL
nHwiWy/eOrnjXXmYGV4GXwNAkn5/X8wVzjVWCsZlUY3pS1S61a6NAgiV5TwWR+bhOEmCLCZh2AHG
h+qBYb9J7sstFnv4FyXHa1uG9+jyAJSQefS9WtYGRuJnO08R+9l+LRa+dgyqHMoHK2GKi3lM7PWy
jMiWtQQwyGQj46ZY18ZcdCu3rd2dXtYZOGTalmCoqETsnubbIbOId63mntFRVh0w3MU3AlvXdBf4
WSuvxzgBAh6ir2zIWQxYhFEslHUSTouw41fcAOVmutAHcr/Rzr38jUzQTyyl2+6QhQlEQZgHcAyK
0TGQxGPvZ81E1KDdJZyjY8DYFzaTfVCJ5z7BGi37DRiF2j+0Offid9zB0cY0sig+p8NCc+cSbrMt
Aja98QRA8XUOBZzTBwjrmd1XfegR/92NjaIXQKW1n12PHCpFylCj2/rYck1uemWnZ/LY03Ukev+z
bKXzblY5jiKCfhS8m7J+6PIwSl8sy+nXJdqsS8X9uAq6eV646EHwQwJTP3gAzg04T6S4NUQEPc6Z
NreswWcQVR1snE5085tJYX2h8b2uCvpj6RPERNJQf5pFo27rOq2fk9Ep77S23NNM7PpalE69cRML
TaCVlPY2zpnTQ/akOmgWfVSOJJPUSXnlOE25YSfrfOuoIrdqHENyU6xsG/Osozhn2j+KVm37wj8a
dTVsJI37nYrTcNfmpnhzwSoeQPTWpNoxgy8WPpefymSfxvawaeVib0oJ6lrlXaK/FyGLMiby1/aY
hB9mxfiRd8JikkiuWojpQKoJnKq+j885LS2eFhwfW66bZleHo7ttICKuKi5Kc8XiItnqqEyQE/IY
j+BivXbU9NA3/fJgpJCgDM2TpNIeYCykv4Rdm8bEZM+2dzJymJ+GvnGt7Hm6q3UC0yYvLse8r9AU
VXZLBW4UW5iNyY+aOMDLKEpTDtqGnHmJwjIn/2fs64zIZLCcyE6ZIudq4KGjp1tQPeHVMMZooqDw
H3IvBVlb4KYzOylPqWndBAFKq67DFo/rhp2DX2VsJIAfUdg1wVVuNCRKl2ZOZmtErHQR2i8s6fwV
sk/MRiUu5xej7l7YHJHJPAR7ByezCb9/+DBHHqxEv8/HqUQMaNF4pkzuFFkXVbzsHm2mD36MCHgu
cP3ayXbg21rhG3mGD3CRxJjW5wblY/HcZSQJF6I35Ra6LQLL0ba3XsAos8AefcrSzn3LWROuSijA
a2pmy1wvAM9iu9iOCIQbmzMD/oqrpfP3FuF7a9E66bmI4/yG+YNpbnqHXfR2QAh91SnqbYzUYtMs
4x/y9Opj2DQF2WQDQU1ZYP7QFS1aprLhACuk32ijEQyMAe/kdfuuklGdfBLHViZaYJJx+02STCSk
1R7WJmHkJ5Spwy3x4fEuTpvv9GuUYlNFUrgzZ+Wx6kkyXcdDNz2xfUHFO+hLm9SER0qph9RoGmLe
lH+ReLZeN+NM4SgT9M9AUFcEnbSbauhfiR291NZkg6gWjxVJsmvU31hZPazbWJ+Dp2TEQGQ3LeZQ
MxjWbJfcBwJ6MW3OubiopuSckkSvar+D8pfct571CWqb+m+iOqriGg2rFBi4AaraQ+V8dKxxNmbc
2ogky8cRuf5nXZfGDAMq8FjMsSJbQyXoEVV75V0wKUi6Ms4wR9dB9DqYfY67bxhAwYaTvmtYhEmm
+lHE2InUlJ3bOVNK8V9a9DgjU/feDu8qDiyi4m1Xevx6kd9DsUsUKXfcA56Zw1UkAkLPKWrmKY6W
yN2aTLzMra8hTDEksHJj0ermgAk9wdZ1OwSF1W0JYKmvcOgER/6FP8qr4FPE4s7JJIdHkOL5rs38
NLk8XJE/v0d53QPENnLSELyebb2PTc0txtOc+jm3uvXY8khCj8gevBfLLLCu4jXAbwBiFmHy3BNU
eSkrJeFSCced4EjwxhazcSaBaw3NKyC008gFv8aWZB7z2LiMwo5ap8CPxVbpVFv/x96ZdMeNo+n6
r9xTe9bhBA6LXnRMCo2WZFlpe8MjSxZnEgTB8dffB5a7rx3OsrvuuhdVeZRSRpAgCHx4v3eA/0Hi
S7gPy6C6kAL4D6i/3+K+ilcep7ht4nfEtox36Fdf7DpnxieL2Mdzc9f5JoCkXsLzxqcnGlo6O+Ps
AoBIUOS7yfX/yh2/v9SJhSEawZLbtPKw7bVlus/b2kHNw+FMiaHHvCO1QS50u7FL8SKnJL4jpQcY
LqH/kbXL5zJ1QM704h3CEoVaob0viRid91Mkyl0w02DdwoKYvoo+HN+z9tGrCLAVCu1uuFAdYJTt
FFsnsfzrCitgcJY8d/fKLstjHDTXvq76bbJ6/rBz84kwwTB16nBT2Fl5YezKHdRvhzJf5FPvtO0n
ASnQeK6v6zNNnGTeOktpPbVBrd6FdkUEJhsegWZhOB+jslBXIQ67W+iERbaDSH2hEB/vvXoh/zup
eLVSjBexo4zetZNHmJnOhmcrD15TRV8fZb7VX3TA0Hfr7CdbkYdTs5W5PX2IZjHcum7mrzdqjlqU
+2HdnoGC1vRstSdNtzg4OC3UfCJl8nkn3Rw+db4ukt66SyKXnVg3Tq7EuBVsBsc8GR+WVHygQhDv
O5zhkSks+sh7sOwD1TscrqLHKcJVDKWB+z61K7ntM+9dRPjeUz03SGfrJNrCpHTzXWXEe5eTS1Fz
VTVAq50es0tqCD0f0kC1W1XkwXDhN6w/m0DbssBCeyL4hWi1bDOBhVHT1AgcTTY05d3UShzhglY9
Kul3l10XRXSe8WiHRGyD8S2ySLYL6wLmD5hq30y5sB9GPiDYRUS5/DWUuiJSLEwAjQCos03aYPXq
DRILRNOe39pyoqfYNTmdPSnVjg0rhjY/pFRMy0QcoKsh9yltKiFWmU91GYSfkXBGvNpDoY8yytBQ
WjOR4X3k04RLLZJV/cib34tBEgjQ2KUMUBMibpauFT9WeHm8iIxG/47YOOJVwNSW+6Uc53Lr8aLt
1860b8Oeg/dMbjxyV7uWu9GTrxPl9Z4Wwd1iUdavfYCStgxgJcoBP7s86e7mdHT/KgoqcBjkLNir
Es5t37UOcardGN33QrGfspa1txXsmr8sPx8uvKwDlyEVK7pWi6X/wkzCvsFNdTlzZURqwTD23l2P
se99bCUcX5STxJcEnLpfFtIlLnQfje+JmAAMnd2Bt7RtWFY3tYjoGhIhBGMIz39eyslnxxomUMGN
R4RbcQPCj7cAunGvuiwcdxEHHUyCJ10X+0SrtNjNZX+7pj1092CR7h4WzfxgY4J/UfgslU2VLa8V
cd2fEqenUFsDjRULANNNFscYlqRF3v01BKI9TBa7btr6bGZMqR2HnXxvp31xJi3kzaiL60uVzOH5
ONl6j0tweSWdBv10CbH3qsXr6wNqEg1hfkYHiirH3wYKa10PYsmdLDt5I5YpOtZw3/b9uMqzqYdo
5klCE3BtmfR1VNXeR9Bbi01skg829d2VarsJ832qf+DMEJTGyu6XrBi3UZziwEgvg1ydvr4edPxs
jY6zZ3GCLZMJvbOW1bmOR14N9CXZPu+88zZzoltYfnhQLGK8CKxwnTZwmeBYceoYqBi34M3qokdQ
c03Du7wipuRLE81EDyQLXINoeUqXOtu6PkrKJCqAFZ2kBitTyyM8r+QQKifbS3f19hYT/SzD2GQ7
qsU9L3t8V7Zt2RBGScbJLvNmZxc4drjRoqWWtVf1Ka/wHeeosB4XBfmVjawfbqOwBQd24gqPeuGO
1f0sMjIdMjabQpRtCZ41llcWeeuToH0DxupQabTZwSmJgY8xvRDlyr+3k7vem5d3kyYU2B3Lx7h3
P3opi7Wwmn2OjfMOpOQpbuCbQHTMdxPablwvKnuHXUJ7cJ3SP04+yuO0wP4F0QT2dQKHVbhwKZFV
8Gq8DTa0f5EyUNwG6XBMLPdIYaXPRpRJn62ZNohLux0JrX2wVyrkubPyM4lYYkOO01MdF93dNHR3
KALIerfbiK3dMQfBrLLeERm+bBPbzc67xnav/NF6gf87XLduo3B4Jcc3pw0G0BP7H/UkBsxO5qtR
yvlcVd1f/9u2/h+1rYPAyDD/ddv6r7x/bhvoTT+1rt/+q++t6yj4Jy77rnCQTn7vNP8XBzh2/0nb
Bjef2AdYM3Tf/25d++E/kQagAkUM6rshHe//bl37Ll1tLySEPvARNf6bwfGGuv//6PbYn8ciFPgR
+h6fhkf7CbXfpV1QAuoHl7Hx9/lmLSacRh1JXcVUQSvORD8M0N9oCf7uC2mq2SaOyMZijBv7sVFe
ctdooWpx6QkXS+VxIjoVAdltQIzBMcUD7Ob332fED6c3GPoB40UXBnrAiZ6AUMO1Rx7iX4ZtFjwV
MV9AZpvz0Isxf2PK/0sDM8OYPvkqHjXPGvzeDu1TPzDUaFk6lI5/Sai4eKKzrchOWLEACMj5udGU
YI9hWTg3/wMx/t/cJTNJMBsoXhGWnDzGqSvHxbaUf9m7BcKrSKJNR/3Fxgc7uN7+fkidn6nj3yYN
MxBsUAQOrvGnUuUZm/U6nHMfSiZKYY5ltFzAtGx8v0Yd4rPSeIXMLup5hgC4KEJaPmK/haEIsjRr
a7tNfPX7K/r19hHjG4vDCGkpdmwnXHZC8Ogyp4l/+ea9FWMTf2ZjekjX8P/ruwynH0q/TyLlqakp
9DIMXZbFv/R67IgGHwuXUNfz/Tcbs9/flnkXfp5QAcKeiG2FzC5UPoZ08gOpJNcSv4p28C+JH33l
HIH/tFtbf3iafzd2LEIOpnsom4QJffjxS+yRqkm7lX+J0BAbg2g0QHGAdZizAvdufn9HjnndTm8J
HZXjQpJhCE9VBxiaO+NqOd4lGhsIiBgNt5ccxfC+qRRuZBHWdk9+gH2kl8czlY+GG0HmwfkfLuPX
GYwzLsuebV5VfCRPJkxCywjj59K/nNHXXHhl41i0zePoSlo9M5RwrHpflq6hoq6DMV8zL6+QmEmx
gqjj76/m756AT53CVs2TprHy8xMoyYaYa7pQl9/s4wjGmDYTLc1LX6o/mUj+3Vfhm4FtKaIzzz2d
UdB7VavCzrvMBcMbxymvLDRjlvoo4En8/r5+XupZvultxjbBc+wsMBNOv0xCsKgwl7IuKCWLFdEl
rhiNV2H2N+GkNHLmiv4wl52fl2DzlWBCIWYkAbPZxwTl56GUJXZYAWatFzYciDNOXjCOe9UTRj1Z
ONn1Cc/VE+t8m0UFMFjKK1XPGnm+1WC3FOVBd1w7tr9vK4gGfsXmZXWxFEows8OMiBP/HwYJT+af
XgnBxk/WYMhExGWT7JRTwxaq7cKfa8+/ICChplCEANHmAb7nTl8OgNz1MqcYWtF/oK1dyCXYIxMK
7hRWKzD0C0NVglPMg0xEql8gXOqXmZB1qtqM0+DG7SxWXjoEDv1AZ0Ja6qSkt3ZZhDdR0Cl6VPxn
ClYb1Ar+O8QErnc+ucR3aYRs6Hl870IVDOAGmv1yC+ELg0koefEjLAOr2GIT2TlHB7kJqtUww7m+
jvHj3KJFSzz42bkXnFVNx3dEjDQSguWWEzt0MWhDIA8QJZwbqA7MkDdvNxp865mVAFhcTNhtXfaE
IKvdohy8/L7ZntIg7z6FsoF/Vjv5cu9EGKJarrbGzYr9Sv7ZISeJ08SK6TkhaHgdPMKSZu7pMngq
c4zSQc1d8bQQwP6CHNrs0OMonuqldJ/lmrjHsQu7exVgOyQmYiLg7vsoifsYAHmK6WwD8sBCt7yO
l3SOoivMnaytN/uMaIKX5AJP9SzxvP4F8ymio1rXedCry/jE+C7c9326Prqj6F9k7POcEO7Hj86s
+peyTl3QKg+X1bVPHHjyxtRxkHTYSCxbvHPs6/iUulich1Uzbv5gA8192+VASLEA7ZFBbzixqeII
YA3MsYSgpjs/C+D8Yo2zhhf0zhQmRyHceuMbaRfufF+2SzDvK9vCGVPAIrzpcqglu9Kz8SMDMEJ0
UtBiJqAwWujO2wlWZNKsl9ZI6PtZ748Yormzy8UQA2Q46MbaLGjp3DKD0yUllD1ybjKrBuBdBBqz
bdJGuAyGi89+o8sEvr/TeMxlEt5ievUJHxtp/DxnCxWAdIw8XhO+a7gy7MsbzeHQ20ovXa9XjPbT
rZPX4mlsMVALsiGG29aoGHnF4qj3BF+6x5UeWrhz08D/3Ixj8xABZV2DfxCJRd/C2ZDS5UQHJ7fV
RV6143mKpJ5PqeZ5OzUr8LvdJ8FDVa1kCxAYCnEjFMVyg6bUBsrKwNzqMiatRPRwAISFbqZZl4cy
JqEL5wuJUt8GwTFG/KDXdt/cadmDDBXJUENIU/o18lc0d2443MSBoG+zzAVw4lCyMm3XioVrwleI
QbAW+TGoStUferEEz/Ma0mLVTXPV9lhiHmwQdth/g8x3JPSi7WmH9iYuRqgezdpnn1PPosuNcdM1
hNPgrGsW7DeRo3dnUT8Fn3DF0wcyi9fPpEW2FwQDwFSYJ3/93FRduYd1um5prfEYI0DXbVlOzedC
FqGmY5D1u9JW4ZkpRvtNOHc92RqqtlBLZCDUFC+HOnK1WZiSTUP77n4oe+u8ASs5L1TWHxYxLF8B
Gyfosrl1R0xP/TEvR39bLcSByAZtT4Gb5Qbc9ynUPu9Hvlq7xAWhGEblHGrZ8kGRdePPmc3yD2sQ
RqOiwbAztlGt3pZdjHfWRmHsnCLS7UkXvKLSjY5IOFHKNfk4kc2X8EWwgRJEDGl2Dp7ab2m4ZTu8
66BI1e3wAYgNUHJs+sMgiLppMvu5ot3+Ma6w481jB9sRi5bdUHEdcaLrO3YlHONXlverwO8ItEtt
nmiYusUVwGVza+tB3qI+YlJbARXZ05JoLOrcgleix3GCkCGpoacFc0KB7XpkQhifUP2SKpsFqV1j
ZDH2ypS19YixItyWdB8Ns7D3RtmIjhOxInaQiNbWrStQWiYOJj4VmMT2m5Oh7mP242gQNPdpaRL+
pirzac4sYdnmsB1okuCaZ+C2W2vmHIV1KyVcMK7Owyh9Xv0hE7CTZx8FkHBK+UliR8ulhSP6yZJM
jE8uuVHUc/j7bRyvNSalJN3L+rMo8OB5XeTow4cMdbKvQt3vm8KfvmJfiImJKC3xF9og2F1Z3B+r
dkmzTTOn+YDzdpF96Uf9VEjh7YWfpwihFpaPj4CZg/U+X1HZHSM3i25GcGakBzT6s2kijNYK1gPK
cPkBKRUQP1Fh04eRhNL7IJWvbgV1ELr3uxJTlyPralht3VgRQDRI9yXF+PRlzfPpfTqEPDneeERB
BMzERL6GwNhjlhOrSG5WeBGInDSueQKU3PbYnS7bcujT6ajj2b70u3a57nrt3QfrnFsbVcO82wQ8
BVQbMNcfrYZQjv3saNq5SvnvVqR97zq65fd1HnVbdFn9M+hQBall9b60cTBeaqTt7kYkbg5dN/Lw
fs/AXqdhneJN3VUsF3FCclMd+RfLNH5JwDvfTzot7xy8Ka9VnorP5RSU5F7hAc1eSdbVplu8FFL5
kl+rWXgXVjwRwpWNaf9El0Re1qEXkz9KULsT2Fay8ZE7KpqkGCMSqTIAXTqui/AJTcUMvazxHgLI
DMex8VZYRBlKuWVY7zQSKjLO0unTUOlu2Nt97+cXcz7PYhu1NvTbKIFgeBPM9iTP4mzo4dE11lWB
q+QHO4d6sbXIYSI21wrt8jgweW4mdvhXZ+z660HK8WxmI7xsir6m+x1nNEahxHnnGYvbGeRKB59L
KguLxmk43qXuSKxjUyRonwi4VJ/KWXsbYzJzhUkLyyj8sJgIWomjyc6FFUc2etO61zpc4DcvcedE
+6gKfRZEB9axGwzJIbbIakpl6p9DVQC8roL12A9hft/DzfiA3ql/jCrS08Z5RSdVGPdMrOjpz2SZ
4VgX4c6TU0gbigRVWnA0sjfaXtCyWlgJ7HyG6nZcOaeQOB+qrSBm+B2GaPMHW03Wtci1Rx6r13mH
CMF2SKZLIw6w0QQ0NjeP+7OBufuaVNn8l4SK+YzLXfgyBRqtkI0DV7/tMUSpSIapQoUrC8mMq167
fKeydaHJqOWryODM9MQUs8vlvb7w0Me1m7ZtoPbPOZ5ZfqgUDrNwJaxqgrZiB4mGUkPNnq4LBEOb
Rg7qhsHX0WU5wH5ESzF+xAwG6+QwXYt3Nnxme5PIpnrXgBJrEmxm6y6zPJ5aBYAEf0OiPx3wC+5m
6AbfDjX/6773sMiv//GPpxecUHY8GJU/6x9RTcc2SMe/hkL/s3rqS7DAt/CN85f/+Mfbf/EdBkWb
g5GeS/sgCj1jn8jJ7U3BQwvwnxwU8SPgOArd7IeojJA4GjZpG/8UPEGAUDk6fRfwCH6FJIjfeh4Y
jAtA+m8IeAiN/AmW4HIc16H5BZ7FfeIC+PO5MSL8tK4H2/+a2assXqt6TfA4nibX6sgB1Ph5PRYm
Jv3QL3ihbPseKeDznFSyuULa0nbuQVqkFW/KLrJoUWCwbbxXyQIjHlXZtVUsW0UU1Brgo0Q7zoKp
OnbG1q8aCH/a5cVA1AFmcpLXKrVZj7FaMB7CVUEAN5JcDjRIStcBmOjM6+F7iM2cFyJWW7iGhA8f
mrEw9GRYFkjl/3SqPgFtOJjGnqEq8D+B9Ol0dCCjOa3uV/FV9tOIF3xNBhdxv8r3vPI6TkXMV85O
3tSvXaDy5cEPwbzV1s0Gxf00zpTOH36YW7dvgNH/gXlx2+aN7v/jH+4vlxSGxrkCYwUBnBGfAp4h
h5a67VX64mA5Xl4jrkjLi9UfqA7PTGIlSY91mGdOgVmcjIZNWcyyNF18/AmfsMpeum4TDmzaF5U9
EiK8X5N0hWdXzTyKveZkuz5mKkiseY8ZdRfcrOiq+bMaDbfoyJNmzY7/AI6dwH3AFmYOxjFQCTo3
3oWfJ2GSlRQA1Elf7QkZxXvR5FZ7X1dJu97+fvR+NjH1+SLPwyuMY4QTMXin6SkwW7p4pZB88Xja
JgCpSkqyBF2bN3z2wsJ/h8uWYAVfSIi39FY6aTjel7loitffX8kJHmWuRESuMZEFtgGzOQEfHS9d
7HgugpcRxUVwIyCzaxrrtYWI4iLtA6iK/+4gA8AAfwnwa5tK/xS+tRw0pexe3nM1EF5NJ3OR1ggJ
P8IyY/rDd/2M7JhxZuHyndhjwtOvO41sgWJRlTIX7svspJDzv7pLhS38OamMzDsiQswQV0swDH+C
+X6ZSQYtJnQ3ICMXUCw4gTc9vE5UXJT982zj3LnCkKui8T6Brcro/v4JnviWmpuMQRJB34GOWbxP
0cuiJeEe5U790sOmrcMjXLrmQ4UsukPyF0JmkO/meE3s+qrNVRPYezFm5fpY9KGUHgkcLIiEZsOi
ju+KIqAThg6hcasr9O8qWo7D5PtY/P7+on95MLiJ4sYT0rpw7F+7Xg4OFIAVdvPcLFpxFRh9lMXr
6CyW+Ni2dUCDOkEup5M/DdavD4bzPhgfXRoXVPR02Uosx56lEtaXVWBPQEhBKHKqKsJ1MmVjgwkP
pIKF5Jfh05JVOAjTaVcqJt7Qmt3xIa/XiZ4v0N2qv6TQWuOD1wTuconDtt//yUma9+LnbRFL3CAk
6ojXBC1MhF3ZzyuSSCep8KFpv2RRTjNoAx9Ar7fkJSsm1boA7IyoxQGdbiwvyXmb+sb32QwakjlZ
LOPST5dnJmBdvAbwI/mEPMGsnWQYx2+L17cF2E8kq4uYhzT42ONmSAgbOYclM3Xk0M3TaZQO2IYb
Wgc8kaxOzBJtwSHhC10staK7JJN6/rQupoTYwGZEyLFzsXtnkbdXQN2CeF3s6acNNuM5aFLgF/XX
YBocSHse7Mj1ltc/Fh/RyjM1FSwLrtGRRdwMoFKD85HWiCyg2eACvz6u2gvHh1F1wXiPHRkZd5us
KVhBjKi+5Zm52Tzx1dTAnAG3hSctXvQEij4306JJhbK5ZE3QiE0/FS5/GThApRkykLCvgzMxzpm+
01C42MyWDmac3vaK/IJlX6QxX23BS+PPV1grfJuVouK88eIy7z51US7GYwIcl19XZDUsZ5ODwcsl
ErpluMCWYWYuzVFiVr4c/4LlMsJDns3STrTZM7sIMEUdZdTpHvYGkgNYcd9vQBQwNRDX02o1BqQQ
xhhQYTdMv35OzSJW1SF+SHsyOQP+kYdyqYstwdDgjd8/o8PjSe29PBF5tmXKtbC8PPylGIPBwyVJ
HWcJpnyBMSj3RHSgGVUfkImRE5Ec+INp0jDxGvx7rQoXpdh8IxYmVG2LTAKGRS4hZ+odC72ZLi2p
2sWrV7YNk6ZIgqK+R9fchuEB4rSZLlIULu/U2MTgHwRCoOYk1HmGhPYKkuYk4UGnmrb1heWT7fLc
1TNS3m07g1NWW8HC6CTvIywUGJM1HDA2OUdyN0KXwdrS1G6FM3v8boF2Y26iiMnUue7Iz2rSfWsp
89xDd2QV2KsVQQ7iFFpTXInyOp+f0ojT2ngR9yP+zrt2aX1ehaHAdbDgyRNzQx2G4xWXhNTPfNE0
FOZa/Dgj2GuLnJ5XcKGvxkzx1iDwjyPxj1xeAXxg6rYE85r8pqfrKz7mg88P29hbQi6rwC+Ie+zG
mhEcZtxCcYqCnsMnVZSA/rHQ0BDDA3RpM0VNaT0+yKjh/zn5VrzAYaFZGygdV6oMf8p5zxe1rGbx
yKDyPBWdp8wr7cfmQzHmcHgSoqduBK+Sjjc+hAjbGQXOhLJfjlhjc7S8HkGA+cBOGbv5LVSwwcxq
aJxK72QZr444oqIQs9oV9kOciRyLMWy8Q7MyZVWG8yoYxUEggZPeQZdL6tuoyU3iRTracr0VyzIz
/aMeDS2yBRRES0OhQLeb6A8xlriU2rrq7C1xxl7+rnWyHCCBWt08YSDEBUE1ArR+tM7znq44AKrq
dNtv56rvremyTHqiIeALkTX/3PkRYvinpndoVmEPUyxp+57+U+I3WI+18RxtMTLyUTGxELPc7DnC
F0sHDQzVIzw86vZ53CQuuuEjUdeDwP4pKllmg2dkiJaP0YWDFQduswV9vjzbqGzOMgQJLTYbIXl5
cW8mDzJIMxPhHXbyUBKLy08Y2vbMocTLsaC+hPG28rvOHQdFxp/wWCr7rmGUdjWeQ7iUzbblDN0N
MLLLklsg1+EpNQ40lmzfLjVmVoR52WYVBDSNmbl2joxtPNhawoFGfdN3/E7jNM66VNpjPd/FGk2T
ZoYMeP/SIJrxXbzUmcXqMDKKvAtwMXsm1NgpD30gT79bxGW0gPMfo6onSOYym62Br/YdwE55YLlk
OxrJ9mCXr4F2ePMivzKbrNZDx3ScAexaUNFILawPS5RZ/rvZXpQEOllq4R9lp0k520e4yakNOnpT
Yhn23vJcRx2nke/nEFZ9MzhT23ltfIamJOrifZoVk2edD8W6IjKJ8BzYdcnUJBDWkIi9T7qZm0fC
ULHajwvdJ3kIC5iK46Gts5AXuxhWyuljlA9mBL9P6zqfzO8Wv/WYuCvUMK48aC2z3PdWxKblWMxK
b++FKiYRnko0tXk/rZQgVIip2NtA6c2cEM56zrILQljSwqGH5izBZ6uZKvXerufqIXbdGAquIn+l
uwiwjMbBrx0H+Sxr9phLReQW4hKu1Nu2jcy7zzlr7nooMaSuXvyiWtV9bcjRT9OKw9g7jOfQviBN
oTMIBX+SCIoK0u3ltvM9vx8O0yTwEFYdzGpk2LVdO1dexba6TyKN5qfjGSkW+TnqVny9mlH5eA8g
BzIl/aqmhTQK0G033kClWPSnGL8s/31Q6cXHGbvzS+NlgJkRkScEL2VOwjxNUo05ADtZtQ0Je1jX
XZyTC0WQvIu18eXMy4Ftkcb5ybYdeRjjMPV2ggJtfUghXrZsfIFGsbEsQ7TxfO062wUJOrLTINV9
bNqBxn+DhEcMrUWVHkPX0/iF2tN6mcSNbZ85k5O5h0TOOCxtNN0teO+JJ6xbieed/wE/e6ROZ7YM
F9nt49ae54dZzyinLfpA1r1v+f36qBtmNVq3IFAf1hAaEFIIHYR4PUMWT1eAtpF46F08r1V5luS6
mA8rXFi0/nHZem62DdU3cwanLqLmJcO/epx3EIuX7iumy96AJCaUbUgrohdYseqk6USEbZ0tsI9P
cMYKbpD4WGWJ5YKkrM2+ZhGmG+hc26gc3HbnCDS7AZ1k7VnpjXK5meL2e/VtL1USOPcTjhT0DiYE
wmxLsvZqKT5AZZXS38lkUslIPWWn1CjLGAqqscSeeGHUvJhas7FUQQWlvHk020rMQsLL3WGRyF7L
Bs7rgM+jWeFqYZsKMycczkkOBc6sKRpsr5dTdLmSGUdJKrIO3fS1yOqCXYbuY+quZzRX+UxaQK2p
UwIi0VlTQhxIuNoFsX0Vnw1dnQcfBab/XIojrbCMSRnXYA1y6ATLpOh7KvsIp0XpnvmuoAomMspU
0WhYJGtZEeVm00gsHOrYw8mjt/eYMQard4x9t6IkalzO2dY5Lkg2N0pdEoE3CVErsyDWlcsePUU4
fE7QgGPNAMkmNDsnDdiZK1VpFvLdeFuH7fp+9AWMgW2bxDMfZuNFybvUi1Zx/bjlmnWy9MOKP3EL
J+aK8GfrHfUUq9jUq3FCquGjqwcVfKHJ0rSHwC3C5ipti5FtUUv4z95FI0NTsmSxNmOk2ybQzutA
2nOJ/x9ZqgO0DdrBtgO5DNcYeL22Egw/azihB3uM5YF7gr42u9T3HQyGGeNYEi3FihbgSsjVO15i
MZCg7UXcni0YbIHtDRYDyzKDka7cDr2FQPz4XyOxdrxC5HR5KxVp2GR8YlvrAL1qiXc9Jp8URGYq
5hCLOLPUcyI+VsrhYt4eIxum4zxy/Bv0Q9QlM3fs0T7hGQ00tuCgN2k5IopfYcslmJmW9JDLYyaD
tJ7OYUwG48MKe5K7clZpwCeFhSO2dtJuTFFha4wdYQe5iznIR0HHZKnB6xwMJyc6r3qH9oYqJXUT
U82PrVRKHNHY9GN0i5iEVPirAPSc60GQad4Dz1M2tzqWFJkP5LSZV6SrSW24WZui4w8S8j4o1JyK
o3HeOWaCeQlRHO5Z54b04Uw4m9ldsxGXUWuL7oZCdet5kioQk1RTb+rAzMekKgoqa5sRKF6TNWz4
gX9v/pqqRK23UxWFbJcOWnD2sCxDnwagGgypKeY9aa727fUoNbzwB3KuWh4q5B5P11fejBXy5zGa
0hzWJVZCIW81FnxM0xzLBt4zX/lm7lYNbqPX9eSko96lVR85aB10XXsUtVNLiNd2sMaa72pWxS3Y
cswNWOGY0joeW458tCpy9TQqiC0Yw5ToOVhclsn3rvzJ0SW2m2QjFK+17ZpDIF1JTmx0Uc0D6f2Y
8pKDJ89ZL2JdLr0JmeglDKFlpjflel35NGYOqWrb5K3y6VN7pNbo24iktrN8xtZnIQv224k4WhuS
Kg5zmtqcvlDee/yEGSDAMZZK1vyMLQq+PrY12vbWyyBkRbsxUyleaDD8vOEB0aQ3WFtrchh/K4vN
oTsMkNsAiczYSEGiiZUp5FN6qOND0icpT03XALo0NCNrhe+g8MuhRolFuz4y6mbFXZ2OM+95Rydt
Ihp0rJlOgeDrgfaS1SyVkjU5OMpQzJpQENxIqGig8WQcVUq8OJ7fXr0Gw1j+uLJq4+RgYvB6rPFG
jBiZGM1k8COa7IuZktiDTc07G7/FpmNASKaghxRbmoGcnNC84pyWU3kdQPqjeCVUPT1LsPAY7oI5
XPtzOuVOhYre5UzBxobDR8ohUKMHPMC1aPmY2NeKtaroGlOJGi9w1pnp7dQ4lylN9vMOlgWLFAX/
QIgnyJVb7ZFtmFPg28GiSlZz0e2KrBZvhC5Y4B7paOXE649RwUTnkGQz+6esaXikuYNTLn3MZmYn
3M/ECmq9t2YUdtehBBzhD1FwrbgfE9/abTSP0UIgVJLT0mxI5epXOgOZ15RPXoszQbxf3laOGEst
xpCsFTMrf4+t/Q1mFIEJxh4NnZDEpRPMKJpbCFdxNX2ZE23Omca9IRM7y8ccOt70g+J+//CVp6ga
MBWpXILoM5g/v0ZjL7JpIlsH+osIJtO9eZsaVYS0+0939+tXEfREjWsymgDP7RNk1SWXZB1BJ77Q
yTbrUxv43khRyGLN2vX7kfyGBv5AlgV+MzRriPAh9Pxfu1K97eA2UpXel9mrBw4yQ1a7zESh/YzX
MIOtz164Bi2LxtD4ogdEGSuyKbYwRTh3g0KYzkbMkdesPW8r8/feR6NSc0TAPq5nT0CQPvHT7y//
l6HygIUpbB3b4zju2ub3P7CXZ5XUOp1C8YRD5sx1sEGZYyGbK0eo33/VL3POAxiOaQXRCUI0cYp3
U0blLvpk+RRnkTcsx2SJiunRWWGRELuRpNMfp9xpC8XhwWDvANcf1NT9hUCsut6LUvD7J+lnZo3S
My/bLea2ZoNwEVMsuySm3qeYWPj5K2ZAtnrHaleLP3CZT4eZrqkggs90VXndyOL7eZgnFGjjFKfe
ZzAJjo4o/EGpogbOafaHB3o6yi5CEe4W9wy+DXDspEmKA1MXeU7hfB6aNiyvtazM0TwvOKkdx8zw
TP/QeMSf8UeyeOgK2mARDHis83nFT2eQLqKVxWRRnxW56cwgRdAqyxyL4sJzTVRXzQ4mO+kCSyUs
kU8u+9/Pq2+SjR/fQEotiKw2nMUQ8Q4JID8PLqfErHJk2HzuMntJmz29rLXcg3pkcXH2VraMKjOl
ceCj7MbO5w0UtxB+cLzAbZfI5fPpbXDqAq4KeJUgXjQAXI09TguYQDdsCX05tVG/izxtRaTVOqVm
tQ4nYTZL3PCJ69llic2Lv8EL0+CvOhwAj5xJzdirjSUQHVk0kFv1eU5rGcFdW1qmtupHWFrL1lJu
yCmmh9bJMwtkTm0T9p7Z4hG4Si4rfAPoe0p7Vk3I76ZoKkjZMNurS8aO3CZFjSPcxoa8xPhHaaFA
Jt1xhvaEXVsJLPv74f9lwiHl8O1AQHOCfvfL1B44WWQIBZdPbdZ51Kyp1OYIFK/aVADfIevff6V5
W3564Cy18bceDdqkKDwlkNMoW3TXR9OnOA0MxkjKXFBeo+xyS+vG7nFVgttU4VAmDzPEIR4ELGxz
Nb+/jNM7hwgOdx4r0ZjbpvF+sok2QddMPMvsU9kCf17gJq/rD245uerK7fUfJFKnKwg5ECL0QIoC
xGaoTU4mOaLMNM9k338eO1msj6IIzbSA72sqq9/fl8nd+XF8+XTcTXxkUiGdN8+zT24snWa7qprR
/UCCOOLnBPiSDAZENTkn3bzAiN0j1H2t+UcIYMO8nIUXP/5f7s5suW1jCcOv4hcAC/tykwuRlmVb
8hLLcpwbFi3SBEhsxMbl6c83AGgToCw5GVUFdVC5iSQPgMZMr3//TbBmZVCkk9YlBUPII+r36dYI
8UO1AwMSb9VgSYTiOyiBe8Dkvkhr7RSRBnALJlr5ryvXFmnidUR15LaiBYWXU9YWtmi5BMmNWqki
oa8JCNZMxKWVOdiHl6BUl+bN40LoyRsZeOgVlXNqOsZ5xdQCpu9Fdrn7zChiYZmZFyyOHETQRM6P
36qejHiyn8U3RXnZAC5szOJZQwSd8uRUNXN665pJfa/SInW6rjbC1S9R9aigpvYeAtJBCvCPiSxp
+39ZBY8MLSJbFeFapiPymcSCKZpOjyC43r5W1qtSOVznHFX4a4MUyuhXe6MkYHoJ5Q3hcXBAqVWX
beGPapEoIinhSufsHFz1wO+qJBIf/GCtuItSV8edJjUBbk7keBXLF19ypeG1MDEZsDnfHQiTSCy3
JTROJHt3Rc0DuzedkuUAB6/Rr548YW/d7udzHMekks/MFjowsYWW2tvCG96gctV0eh9WhvPXKgOI
fqlTHr2y125qkuP3i0uw997bPcxh00lqTuOrSF+Hd9VSMOTHbhlTNF0aF56yd/MLphtvPk+JX3PA
uHnlj3230q8gT/wYUWq7F8ha+hMy5hyPqeXY7ytrmrz11SC/wSL5goTWr9YTJV8ZXw7Ukas302y7
si7S0FPNCVlDuEkPCjNIinDnb8e5l30wsUrQqIeKcePsM6avpLBkUxMP73xq+G/CUKdKsEoL0nkJ
pP2rcaGFf4OasN7SiQIMvzxsVA0YYubc6tjnWcpIdothE7ZPCmOZ568gKolvt45R3gWG4YODUhUz
pj/dSr+uS3ouQiXNPtlmnuMWTcur1a5cXVIm2KdjwED2brzbeiBhofqr3oCnfFlsPVDZrr9afSlp
AiRrPi3XMCRkye0Boo8J7iejCWJFMceqrX40i736Td8X+d9Ars3PfmmVY39nR2/XTh68hG4geKqF
p6PT2BCUlVFmFq6C6NXtw2ng2YfrC5alOd9r98HT6dF4aYdJAT9BptqfHz/RXQPV3MwBKCfMPD5c
3yNh0jyuXebFc1pQIzBCO/VWi8mvXkTR+qYyDUEQsUyij5QIIUN4/N5nO79+TbA6lGxQ4n0cWGnl
HtNds2i+gbIyvaCVi3aMyICB4AkzUa/0U23Vb0lXHsAD5hOJzrjeGdvBf6lXYGXm2hbeZ/wPzMVF
QsATTHZ+6PwZ69FUtHMxokINLS+lkRC+vFdVYNk0mRbAvgDr2e8zO/PexAo0nthb+gbIKxZ3UYTz
ohdxlF7ohWZ+pAMy/h6Vhnsdk579WOl7/Yu3Ik69YCQn816X6+V7g5Ym/0JxIpvszZpanEYf0JWa
efs5fD4FpYQyu9SWljpTgQiPD3y/J3yhXuckIhFuAG4QcqF1Uu+7BJri5DvT3R/mZimED/uA/8pI
VuHV7rCbxfAlfDUUbzcp9SVFjw2No1dmzNDMyeNbwBKS73wZR4A1BR6ErgjMeC8IYDprRPnAd+bL
ksIB6TR4BncuZKaTnCpJManMaHfFeCH4OwMljaj2JNFVQt7qpkrtqmDg6VJ5f2BY5RVMZSTOsqn3
dwTjhzXO1spNsI+d673BZEQjMm7JgYbvE4WPBmkFBCjjQ7Gj7LJKGGfvpB7UIzrB9yUUIt/39ip4
Zzhp8IoOFOsqgOn7PbxOYTFJpnkJJ4lffqZDcf1RiV0MhL3TtpcGzMUwwIB3v92GHuN3/Y3KC0Bq
5cEHuqQE4Kw2Kwoh2MRPpqW414G/N79oZLWnFxQdoEd6XLhdWBKfGNmaZBfoVyeadfqtuCUpYb67
M51vAtN6p2yM1V0awIM7WcMB8U7bEks8cUetC3ytb4lvQIjDxD0geGYvemR+YZhFmM4FPTzmG9Jm
SnQxLffKWxKV8HSpnKWJYS2zeUrb8x0kWMV1EHjqR6XyjMsn3v58awn+DwjX4IAHidsHA2bbyMrd
ZRwvljsKDMTtyfRvZpb61QSOVOtiA0UzGY4ooVWssMgVTla+bV0xwyWYkCfxvDEFz8iHpM92/goK
pk2R+iWFHiu5fwNpXX61MYzdO5vZsq+XlrM0L2i80WFBps8LCqBUZeJFprnJ2I0OVvpKQSyXq3Wh
3Hi2xnxcUhnKdd29uKcdKoaMJEiZIIL1HsOks75mGBglcMWg4x5anTAGUgLN48uKouedVRGa4ovk
nwodMmM/Cg1IPBzgMuxEykVjm6zfB8MLmBvigKiDAHJHXamwQ6b6MNo2vdmmXk6vQgD32hj5Jdpr
0eaVvVLtpf4FosfgrzKGbdsMaKumV2EFwejjX+dc/zgmcQKIawBzfJ++SjZ0KqHr3Xa9cG3yA3Qy
eqtvoDz2VA35ZMRUzvyQC67cWPm2r1ZbuOztKo2eeowHNiwUEbjNBshVk9wA+ukkqwRSKo9yOv4W
zDvel5P6g9iH0g+vg9AuaJ+tvFsI6cpLutumL1Nvuvvqu1mVsk/oU3pCJg8cWOi9yC2jOsBa9hG7
B6a6VcluvVosHdX+tLG1/E89hMfMIbH7FrtYvoNLvXiTmnH0OtwZ2k0ROxgyJyx2HwLmjgNIjrcV
JHml8R3k/Ma6cDfB+tMTT3nmMjg2eFeLIw5mmqCyJ7Iqgp/J25jlgqz3ZvkZz8LKYVOmIbTMYSrU
7WpNTSk/2ExJyKzku39g7s0FfbAMGTCcJL+zGNd9rTrb9Wc9YyQRRNrr6WW2ykLEvVw5Yzg3lXa/
/d/0WbQvIqZCMrU8KPYfy0W2/3ORY43yYyuC+G0NYb+F3/vf/NHjC7XNFrdPdW6oxsmO+fFM9QM/
tkRIZrYo53SFGPrIARpGnpN4PkxinKf654pgtzGJ4/FM4FcRV32nE+H86vUff7NGjo//zWOP/rML
hT4B9nunb6V+pH/w9qY2soSPTyQN+QIXOulUCDSwOIbAx+qkcbjTgN4ef9HmaeVeXx9BbwdDEF+5
vthNnde3Rja/gQuG3gVxoSX/EyncJ2VciDPIbJQOI5Mu8rq/I4PeCicHwGMAEYkUoewfkoHnMeuZ
gEiQeNRXc8MB7QTy9WcjmP7pQTC0UZMjJClZX72DgBSoCxCX4lLWV3PyBiQFHlxEzL+zF3qdcD/3
gu6OLFI/xKWNEPrqwKWfzaVPgZaP5g8a7TskKXiWrFIwzBHcYRR66aM4fupTpQC3GXF7Pa+4EcLg
VCOuoyu7FQyaGiFOojsRvhJx9VQj5hGz4FAMb1Xn8KQA55DkeWAr1OkoskLNVuj5CJqmjXAeqOXR
jySuZu8N6TyYVNklpWCaIwISBgvQ7/XQgdA0c2RDQC6IkOpbDej9Lc6w5Osbzki3TJt6FR1g7Uc+
1QdAGRhf7ojAsZXP0ITg0B0hKwR3hE60LBjFHhaCao1EkQQ/YWhvD9Bc2iTgAzFM0dZF1ra+zvxE
+r7Bw2hYDnEN7hzQwqZL6wEVw8g5aA3CebDgMHkStBI8b40UhucjsXl/01/+pY9EwEiBADo20g0P
qQPXoOcfZ5pe++b3gzsQuMsiBSblKRrGCOwIIOyjv8xbnipFV+wVRICFbPbCfxU59b7jz+iZ+FHa
X8Y/QALgpczG/PedJAAOI5JSBiMiBugZwN8luQtMdQQoTUSHrX+Ere3sAm+EL2rTCP9Tb/4n8fMv
dwFMr66sXjTUkSc6iG273es9KXgaZ0FAK91WLw4ughZFL1xbKY0AebNKdYdEgvlD753uBU8MOkZI
Giwk9TU8jUCtWzpsckcANomZULH1xYIdKRA8wnkNS2y7VwbnKZBV06X9JZc8gaBCwRWoLxbsSAEp
UWwhxm71QrP5BhQ3cFgFW4/ciSC5SlTAAJTWOvT3gjdCbYiEUuspDHAvUBOTlALhE1JAnCA76guj
c7oXXItEAtVazHGzV4YnBYjoZaVgWvA9iVTByY4/lYLtjaAgovQIBKu+BmcjQLlL2wiDKJLNgAy6
e8CxRw41PHLx7dsPzmeGTtuU9ROwkKQJiAwAtD+kFeEEg9iGklMr5yGpQ9x42RQCaSRXFNqh5/6V
IkAwIL9E3lFcA3QQaMKRVIemjSKokV+t0u+bRnME+sggl9/caVCbwFJlX1+UWyEOoeGg+cYiO3eq
B11yaaQqBHF9c0YGuAnA7MtuAmagUHJlnMXDvjIAXJIMeKOMEqhvNaBdABhUwJekPCPhE9DO5uEq
N9ug5xM47kikmSxBsV9fw7MHnNDGUWlmqPwr6AE1RYvmGaDWD0qB3j8OA8MmIfM62othRc/Q23nS
caMxovOK0PkIQeBbn2oErCItSnAGMnChvganF0lvmLIRE1ORBLEP/UDtju9XmnR1REMe7ngbWDY3
HJBeIJ+mSe8F8kkkyzzGp/z41p29QKEJ00HvZXNgvMFpR8FIILsXDEophpibcdQLvb3gkFWjYY9+
gDauHJ6NNNEMkjaC3CKt8cJGPqwdwSLwG8gy4Wmsr+HZCJOIRlIKYi/AX0JerXnJPiLDw5KSYFbh
1GmPxND8Bd1EuUtKwaTawH4nk2z/eMtTvUALNtqRZAolyMG9v4AXyr4/kSHQZ48paM3V95ewkQyc
UgUUob4GdxZEzUm62kC1BfVq4g40b9nTi9iMEXqH6KoV+ICsI/2gLYRSwl+0QKSSRFNbd1AEY6en
AEiOYDUWWIRGWQzOR2B4leg5lIodSCOARcRFsFu7cB5BOgD1AH4MFaNGIlCXTaYAz6JVQPjFrWHo
7YUameRQc9Ltf+Ad/MaB+QEAH/tBOK+h38Eifwgh/qs/OEKfz3/fwp4Fw77AtXb+UCDBm3s3JVzx
/390yno1OPnkl0ewcn2f9p+3L3h+6869jm91/OFVsMhm2b0P+5BAureP+W4WgR9nOMC3WTTrTgcQ
deCfT3I2euDH/n9i4YenDvx6vOvvrZsFtK10H7hGykk/cLaGynOWH1+9HpRQwzFlVx7PwuB7ksVB
56kbaJf02kmYZLN5cvrUDV5KfmWag+6L4L4sOovXqH3ZxSeLcLadZYvTlRugk/TK7YSMF8n3F+Mk
LKNvXbFDiY5rL3uXS6QezDvfswUwy678apFky+4j4x4K2I/syldIPAiO69Tb26gnG8su/Ho+8zsb
UGtQm9LrhmEQJ0H3RJJCwBGTXjqeB7OeFmlQx9IrJ9vutmiwCbLLvj3XTU2hW3phFijv1/ujTOt9
IRI1xx882MP0W6r6OimD/EzMDWJF9rFvZkHc0R5UHUSVU35dhkTN4vlxpdqYN6VD+aXzfHbP5KtF
UXT2dFuck14/uIdRadbtr2kKX/JLYwvypOjsbJ2YCLdNfu08D/gvTTu6iYErIkB4jtWTMusv/SwP
nsRFT4eIabqe/EO/W3zL+jObWkSHrDzeLapZ124RcopSgPzC2xdXsyjN/aBr1tsk+3Os/2aR5YuO
pmqzts+x+M1iF9x3zFgLsXyOxb8m2foo41qlNN1/0ksnWeG/GM+yBEvZPZxNIvd5bjCZrftnn3HI
z+CSvPeDrsSbxKvsU79fh3gk3agGAhiRzZReOlss+y2MdYJQduEPizjO92E164UJLfJddvk//WS+
ePE6P7NtTXpPdvlPSfmLjdiitZ/nBucbsU3MyS5/i/QXsBp1XIo26SW/9q4bVbYNn7Lrfi5m/nFD
C53S5mVkl71bZBGWrbMypvgZbPFdQGTT295tOV72ob/MsDsMbekezbayKb34Ii9ePPjwID2eIRj5
EuT3CSTzHc+tzTVKP/s+YWzksvM1beh/jz/4lXf/UKbpR//8ef7pyArw0D/rJtfEX9yHi1n2x/8A
AAD//w==</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4</xdr:col>
      <xdr:colOff>396240</xdr:colOff>
      <xdr:row>1</xdr:row>
      <xdr:rowOff>83820</xdr:rowOff>
    </xdr:from>
    <xdr:to>
      <xdr:col>12</xdr:col>
      <xdr:colOff>243840</xdr:colOff>
      <xdr:row>16</xdr:row>
      <xdr:rowOff>83820</xdr:rowOff>
    </xdr:to>
    <xdr:graphicFrame macro="">
      <xdr:nvGraphicFramePr>
        <xdr:cNvPr id="2" name="Chart 1">
          <a:extLst>
            <a:ext uri="{FF2B5EF4-FFF2-40B4-BE49-F238E27FC236}">
              <a16:creationId xmlns:a16="http://schemas.microsoft.com/office/drawing/2014/main" id="{875E7C46-5994-358D-E3FA-08C60C4AC8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213360</xdr:colOff>
      <xdr:row>3</xdr:row>
      <xdr:rowOff>171450</xdr:rowOff>
    </xdr:from>
    <xdr:to>
      <xdr:col>13</xdr:col>
      <xdr:colOff>518160</xdr:colOff>
      <xdr:row>18</xdr:row>
      <xdr:rowOff>171450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2EA3F9F0-17B8-955D-93E7-5AC424B2C72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052060" y="72009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563880</xdr:colOff>
      <xdr:row>3</xdr:row>
      <xdr:rowOff>38100</xdr:rowOff>
    </xdr:from>
    <xdr:to>
      <xdr:col>12</xdr:col>
      <xdr:colOff>259080</xdr:colOff>
      <xdr:row>18</xdr:row>
      <xdr:rowOff>38100</xdr:rowOff>
    </xdr:to>
    <xdr:graphicFrame macro="">
      <xdr:nvGraphicFramePr>
        <xdr:cNvPr id="2" name="Chart 1">
          <a:extLst>
            <a:ext uri="{FF2B5EF4-FFF2-40B4-BE49-F238E27FC236}">
              <a16:creationId xmlns:a16="http://schemas.microsoft.com/office/drawing/2014/main" id="{9C146B73-73C9-63AA-83C2-D65F18C43D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144780</xdr:colOff>
      <xdr:row>6</xdr:row>
      <xdr:rowOff>3810</xdr:rowOff>
    </xdr:from>
    <xdr:to>
      <xdr:col>12</xdr:col>
      <xdr:colOff>449580</xdr:colOff>
      <xdr:row>21</xdr:row>
      <xdr:rowOff>3810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70768C68-8D59-E154-7285-98030EEB33B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69180" y="110109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13</xdr:col>
      <xdr:colOff>487680</xdr:colOff>
      <xdr:row>6</xdr:row>
      <xdr:rowOff>167640</xdr:rowOff>
    </xdr:from>
    <xdr:to>
      <xdr:col>16</xdr:col>
      <xdr:colOff>487680</xdr:colOff>
      <xdr:row>20</xdr:row>
      <xdr:rowOff>74295</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ABE602F5-57A8-AAB3-DF4D-5570244CEE6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088880" y="12649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251460</xdr:colOff>
      <xdr:row>6</xdr:row>
      <xdr:rowOff>45720</xdr:rowOff>
    </xdr:from>
    <xdr:to>
      <xdr:col>11</xdr:col>
      <xdr:colOff>556260</xdr:colOff>
      <xdr:row>21</xdr:row>
      <xdr:rowOff>45720</xdr:rowOff>
    </xdr:to>
    <xdr:graphicFrame macro="">
      <xdr:nvGraphicFramePr>
        <xdr:cNvPr id="2" name="Chart 1">
          <a:extLst>
            <a:ext uri="{FF2B5EF4-FFF2-40B4-BE49-F238E27FC236}">
              <a16:creationId xmlns:a16="http://schemas.microsoft.com/office/drawing/2014/main" id="{3A0A78D1-6FA6-E2E0-A317-018D34CC68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167640</xdr:colOff>
      <xdr:row>18</xdr:row>
      <xdr:rowOff>5687</xdr:rowOff>
    </xdr:from>
    <xdr:to>
      <xdr:col>1</xdr:col>
      <xdr:colOff>647700</xdr:colOff>
      <xdr:row>20</xdr:row>
      <xdr:rowOff>158087</xdr:rowOff>
    </xdr:to>
    <xdr:graphicFrame macro="">
      <xdr:nvGraphicFramePr>
        <xdr:cNvPr id="2" name="Chart 1">
          <a:extLst>
            <a:ext uri="{FF2B5EF4-FFF2-40B4-BE49-F238E27FC236}">
              <a16:creationId xmlns:a16="http://schemas.microsoft.com/office/drawing/2014/main" id="{75585357-7EB1-7AE7-26BB-A1DD32B073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95307</xdr:colOff>
      <xdr:row>18</xdr:row>
      <xdr:rowOff>11373</xdr:rowOff>
    </xdr:from>
    <xdr:to>
      <xdr:col>4</xdr:col>
      <xdr:colOff>704907</xdr:colOff>
      <xdr:row>20</xdr:row>
      <xdr:rowOff>148533</xdr:rowOff>
    </xdr:to>
    <xdr:graphicFrame macro="">
      <xdr:nvGraphicFramePr>
        <xdr:cNvPr id="3" name="Chart 2">
          <a:extLst>
            <a:ext uri="{FF2B5EF4-FFF2-40B4-BE49-F238E27FC236}">
              <a16:creationId xmlns:a16="http://schemas.microsoft.com/office/drawing/2014/main" id="{5F7A6C61-228E-594D-1E5E-A77406E4FF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152400</xdr:colOff>
      <xdr:row>18</xdr:row>
      <xdr:rowOff>0</xdr:rowOff>
    </xdr:from>
    <xdr:to>
      <xdr:col>7</xdr:col>
      <xdr:colOff>830580</xdr:colOff>
      <xdr:row>20</xdr:row>
      <xdr:rowOff>160020</xdr:rowOff>
    </xdr:to>
    <xdr:graphicFrame macro="">
      <xdr:nvGraphicFramePr>
        <xdr:cNvPr id="4" name="Chart 3">
          <a:extLst>
            <a:ext uri="{FF2B5EF4-FFF2-40B4-BE49-F238E27FC236}">
              <a16:creationId xmlns:a16="http://schemas.microsoft.com/office/drawing/2014/main" id="{31483AD5-D008-B499-0EE7-9B0C7CAC44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118167</xdr:colOff>
      <xdr:row>18</xdr:row>
      <xdr:rowOff>13307</xdr:rowOff>
    </xdr:from>
    <xdr:to>
      <xdr:col>10</xdr:col>
      <xdr:colOff>864927</xdr:colOff>
      <xdr:row>21</xdr:row>
      <xdr:rowOff>5687</xdr:rowOff>
    </xdr:to>
    <xdr:graphicFrame macro="">
      <xdr:nvGraphicFramePr>
        <xdr:cNvPr id="5" name="Chart 4">
          <a:extLst>
            <a:ext uri="{FF2B5EF4-FFF2-40B4-BE49-F238E27FC236}">
              <a16:creationId xmlns:a16="http://schemas.microsoft.com/office/drawing/2014/main" id="{E7B3E6FC-A96F-7070-2989-7AECFD6F0B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149146</xdr:colOff>
      <xdr:row>18</xdr:row>
      <xdr:rowOff>5684</xdr:rowOff>
    </xdr:from>
    <xdr:to>
      <xdr:col>13</xdr:col>
      <xdr:colOff>1160059</xdr:colOff>
      <xdr:row>21</xdr:row>
      <xdr:rowOff>39805</xdr:rowOff>
    </xdr:to>
    <xdr:graphicFrame macro="">
      <xdr:nvGraphicFramePr>
        <xdr:cNvPr id="7" name="Chart 6">
          <a:extLst>
            <a:ext uri="{FF2B5EF4-FFF2-40B4-BE49-F238E27FC236}">
              <a16:creationId xmlns:a16="http://schemas.microsoft.com/office/drawing/2014/main" id="{06311324-3EE6-03FF-02FD-03A342108D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0</xdr:col>
      <xdr:colOff>142875</xdr:colOff>
      <xdr:row>0</xdr:row>
      <xdr:rowOff>76200</xdr:rowOff>
    </xdr:from>
    <xdr:ext cx="11811000" cy="314325"/>
    <xdr:sp macro="" textlink="">
      <xdr:nvSpPr>
        <xdr:cNvPr id="3" name="Shape 3">
          <a:extLst>
            <a:ext uri="{FF2B5EF4-FFF2-40B4-BE49-F238E27FC236}">
              <a16:creationId xmlns:a16="http://schemas.microsoft.com/office/drawing/2014/main" id="{00000000-0008-0000-0100-000003000000}"/>
            </a:ext>
          </a:extLst>
        </xdr:cNvPr>
        <xdr:cNvSpPr/>
      </xdr:nvSpPr>
      <xdr:spPr>
        <a:xfrm>
          <a:off x="0" y="3627600"/>
          <a:ext cx="10692000" cy="304800"/>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oneCellAnchor>
    <xdr:from>
      <xdr:col>0</xdr:col>
      <xdr:colOff>152400</xdr:colOff>
      <xdr:row>10</xdr:row>
      <xdr:rowOff>123825</xdr:rowOff>
    </xdr:from>
    <xdr:ext cx="11811000" cy="2057400"/>
    <xdr:grpSp>
      <xdr:nvGrpSpPr>
        <xdr:cNvPr id="2" name="Shape 2">
          <a:extLst>
            <a:ext uri="{FF2B5EF4-FFF2-40B4-BE49-F238E27FC236}">
              <a16:creationId xmlns:a16="http://schemas.microsoft.com/office/drawing/2014/main" id="{00000000-0008-0000-0100-000002000000}"/>
            </a:ext>
          </a:extLst>
        </xdr:cNvPr>
        <xdr:cNvGrpSpPr/>
      </xdr:nvGrpSpPr>
      <xdr:grpSpPr>
        <a:xfrm>
          <a:off x="152400" y="1876425"/>
          <a:ext cx="11811000" cy="2057400"/>
          <a:chOff x="0" y="2751300"/>
          <a:chExt cx="10692000" cy="2057400"/>
        </a:xfrm>
      </xdr:grpSpPr>
      <xdr:grpSp>
        <xdr:nvGrpSpPr>
          <xdr:cNvPr id="4" name="Shape 4">
            <a:extLst>
              <a:ext uri="{FF2B5EF4-FFF2-40B4-BE49-F238E27FC236}">
                <a16:creationId xmlns:a16="http://schemas.microsoft.com/office/drawing/2014/main" id="{00000000-0008-0000-0100-000004000000}"/>
              </a:ext>
            </a:extLst>
          </xdr:cNvPr>
          <xdr:cNvGrpSpPr/>
        </xdr:nvGrpSpPr>
        <xdr:grpSpPr>
          <a:xfrm>
            <a:off x="0" y="2751300"/>
            <a:ext cx="10692000" cy="2057400"/>
            <a:chOff x="152400" y="1971675"/>
            <a:chExt cx="12515850" cy="2228850"/>
          </a:xfrm>
        </xdr:grpSpPr>
        <xdr:sp macro="" textlink="">
          <xdr:nvSpPr>
            <xdr:cNvPr id="5" name="Shape 5">
              <a:extLst>
                <a:ext uri="{FF2B5EF4-FFF2-40B4-BE49-F238E27FC236}">
                  <a16:creationId xmlns:a16="http://schemas.microsoft.com/office/drawing/2014/main" id="{00000000-0008-0000-0100-000005000000}"/>
                </a:ext>
              </a:extLst>
            </xdr:cNvPr>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a:extLst>
                <a:ext uri="{FF2B5EF4-FFF2-40B4-BE49-F238E27FC236}">
                  <a16:creationId xmlns:a16="http://schemas.microsoft.com/office/drawing/2014/main" id="{00000000-0008-0000-0100-000006000000}"/>
                </a:ext>
              </a:extLst>
            </xdr:cNvPr>
            <xdr:cNvGrpSpPr/>
          </xdr:nvGrpSpPr>
          <xdr:grpSpPr>
            <a:xfrm>
              <a:off x="152400" y="1971675"/>
              <a:ext cx="5219701" cy="2219325"/>
              <a:chOff x="152400" y="1971675"/>
              <a:chExt cx="5219701" cy="2219325"/>
            </a:xfrm>
          </xdr:grpSpPr>
          <xdr:sp macro="" textlink="">
            <xdr:nvSpPr>
              <xdr:cNvPr id="7" name="Shape 7">
                <a:extLst>
                  <a:ext uri="{FF2B5EF4-FFF2-40B4-BE49-F238E27FC236}">
                    <a16:creationId xmlns:a16="http://schemas.microsoft.com/office/drawing/2014/main" id="{00000000-0008-0000-0100-000007000000}"/>
                  </a:ext>
                </a:extLst>
              </xdr:cNvPr>
              <xdr:cNvSpPr/>
            </xdr:nvSpPr>
            <xdr:spPr>
              <a:xfrm>
                <a:off x="152400" y="1971675"/>
                <a:ext cx="5219701" cy="221932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100-000008000000}"/>
                  </a:ext>
                </a:extLst>
              </xdr:cNvPr>
              <xdr:cNvSpPr/>
            </xdr:nvSpPr>
            <xdr:spPr>
              <a:xfrm>
                <a:off x="228600" y="2028826"/>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AND PROFIT ANALYSIS</a:t>
                </a:r>
                <a:endParaRPr sz="1400"/>
              </a:p>
            </xdr:txBody>
          </xdr:sp>
        </xdr:grpSp>
        <xdr:grpSp>
          <xdr:nvGrpSpPr>
            <xdr:cNvPr id="9" name="Shape 9">
              <a:extLst>
                <a:ext uri="{FF2B5EF4-FFF2-40B4-BE49-F238E27FC236}">
                  <a16:creationId xmlns:a16="http://schemas.microsoft.com/office/drawing/2014/main" id="{00000000-0008-0000-0100-000009000000}"/>
                </a:ext>
              </a:extLst>
            </xdr:cNvPr>
            <xdr:cNvGrpSpPr/>
          </xdr:nvGrpSpPr>
          <xdr:grpSpPr>
            <a:xfrm>
              <a:off x="5448301" y="1971675"/>
              <a:ext cx="4305300" cy="2219325"/>
              <a:chOff x="5448301" y="1971675"/>
              <a:chExt cx="4305300" cy="2219325"/>
            </a:xfrm>
          </xdr:grpSpPr>
          <xdr:sp macro="" textlink="">
            <xdr:nvSpPr>
              <xdr:cNvPr id="10" name="Shape 10">
                <a:extLst>
                  <a:ext uri="{FF2B5EF4-FFF2-40B4-BE49-F238E27FC236}">
                    <a16:creationId xmlns:a16="http://schemas.microsoft.com/office/drawing/2014/main" id="{00000000-0008-0000-0100-00000A000000}"/>
                  </a:ext>
                </a:extLst>
              </xdr:cNvPr>
              <xdr:cNvSpPr/>
            </xdr:nvSpPr>
            <xdr:spPr>
              <a:xfrm>
                <a:off x="5448301" y="1971675"/>
                <a:ext cx="4305300" cy="2219325"/>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100-00000B000000}"/>
                  </a:ext>
                </a:extLst>
              </xdr:cNvPr>
              <xdr:cNvSpPr/>
            </xdr:nvSpPr>
            <xdr:spPr>
              <a:xfrm>
                <a:off x="5591174" y="2000250"/>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PROFIT  </a:t>
                </a:r>
                <a:endParaRPr sz="1050">
                  <a:latin typeface="Lato"/>
                  <a:ea typeface="Lato"/>
                  <a:cs typeface="Lato"/>
                  <a:sym typeface="Lato"/>
                </a:endParaRPr>
              </a:p>
            </xdr:txBody>
          </xdr:sp>
        </xdr:grpSp>
        <xdr:grpSp>
          <xdr:nvGrpSpPr>
            <xdr:cNvPr id="12" name="Shape 12">
              <a:extLst>
                <a:ext uri="{FF2B5EF4-FFF2-40B4-BE49-F238E27FC236}">
                  <a16:creationId xmlns:a16="http://schemas.microsoft.com/office/drawing/2014/main" id="{00000000-0008-0000-0100-00000C000000}"/>
                </a:ext>
              </a:extLst>
            </xdr:cNvPr>
            <xdr:cNvGrpSpPr/>
          </xdr:nvGrpSpPr>
          <xdr:grpSpPr>
            <a:xfrm>
              <a:off x="9848850" y="1971675"/>
              <a:ext cx="2819400" cy="2228850"/>
              <a:chOff x="9848850" y="1866900"/>
              <a:chExt cx="2819400" cy="2219325"/>
            </a:xfrm>
          </xdr:grpSpPr>
          <xdr:sp macro="" textlink="">
            <xdr:nvSpPr>
              <xdr:cNvPr id="13" name="Shape 13">
                <a:extLst>
                  <a:ext uri="{FF2B5EF4-FFF2-40B4-BE49-F238E27FC236}">
                    <a16:creationId xmlns:a16="http://schemas.microsoft.com/office/drawing/2014/main" id="{00000000-0008-0000-0100-00000D000000}"/>
                  </a:ext>
                </a:extLst>
              </xdr:cNvPr>
              <xdr:cNvSpPr/>
            </xdr:nvSpPr>
            <xdr:spPr>
              <a:xfrm>
                <a:off x="9848850" y="1866900"/>
                <a:ext cx="2819400" cy="2219325"/>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100-00000E000000}"/>
                  </a:ext>
                </a:extLst>
              </xdr:cNvPr>
              <xdr:cNvSpPr/>
            </xdr:nvSpPr>
            <xdr:spPr>
              <a:xfrm>
                <a:off x="9905753" y="1895475"/>
                <a:ext cx="26289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SALES SHARE %</a:t>
                </a:r>
                <a:endParaRPr sz="1400"/>
              </a:p>
            </xdr:txBody>
          </xdr:sp>
        </xdr:grpSp>
      </xdr:grpSp>
    </xdr:grpSp>
    <xdr:clientData fLocksWithSheet="0"/>
  </xdr:oneCellAnchor>
  <xdr:oneCellAnchor>
    <xdr:from>
      <xdr:col>0</xdr:col>
      <xdr:colOff>142875</xdr:colOff>
      <xdr:row>22</xdr:row>
      <xdr:rowOff>47625</xdr:rowOff>
    </xdr:from>
    <xdr:ext cx="4991100" cy="2009775"/>
    <xdr:sp macro="" textlink="">
      <xdr:nvSpPr>
        <xdr:cNvPr id="15" name="Shape 15">
          <a:extLst>
            <a:ext uri="{FF2B5EF4-FFF2-40B4-BE49-F238E27FC236}">
              <a16:creationId xmlns:a16="http://schemas.microsoft.com/office/drawing/2014/main" id="{00000000-0008-0000-0100-00000F000000}"/>
            </a:ext>
          </a:extLst>
        </xdr:cNvPr>
        <xdr:cNvSpPr/>
      </xdr:nvSpPr>
      <xdr:spPr>
        <a:xfrm>
          <a:off x="2850450" y="2775113"/>
          <a:ext cx="4991100" cy="2009775"/>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228600</xdr:colOff>
      <xdr:row>22</xdr:row>
      <xdr:rowOff>104775</xdr:rowOff>
    </xdr:from>
    <xdr:ext cx="2628900" cy="257175"/>
    <xdr:sp macro="" textlink="">
      <xdr:nvSpPr>
        <xdr:cNvPr id="16" name="Shape 16">
          <a:extLst>
            <a:ext uri="{FF2B5EF4-FFF2-40B4-BE49-F238E27FC236}">
              <a16:creationId xmlns:a16="http://schemas.microsoft.com/office/drawing/2014/main" id="{00000000-0008-0000-0100-000010000000}"/>
            </a:ext>
          </a:extLst>
        </xdr:cNvPr>
        <xdr:cNvSpPr/>
      </xdr:nvSpPr>
      <xdr:spPr>
        <a:xfrm>
          <a:off x="4031550" y="3656175"/>
          <a:ext cx="2628900" cy="247650"/>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BY STATE</a:t>
          </a:r>
          <a:endParaRPr sz="1050">
            <a:latin typeface="Lato"/>
            <a:ea typeface="Lato"/>
            <a:cs typeface="Lato"/>
            <a:sym typeface="Lato"/>
          </a:endParaRPr>
        </a:p>
      </xdr:txBody>
    </xdr:sp>
    <xdr:clientData fLocksWithSheet="0"/>
  </xdr:oneCellAnchor>
  <xdr:oneCellAnchor>
    <xdr:from>
      <xdr:col>8</xdr:col>
      <xdr:colOff>571500</xdr:colOff>
      <xdr:row>22</xdr:row>
      <xdr:rowOff>57150</xdr:rowOff>
    </xdr:from>
    <xdr:ext cx="3305175" cy="2009775"/>
    <xdr:sp macro="" textlink="">
      <xdr:nvSpPr>
        <xdr:cNvPr id="17" name="Shape 17">
          <a:extLst>
            <a:ext uri="{FF2B5EF4-FFF2-40B4-BE49-F238E27FC236}">
              <a16:creationId xmlns:a16="http://schemas.microsoft.com/office/drawing/2014/main" id="{00000000-0008-0000-0100-000011000000}"/>
            </a:ext>
          </a:extLst>
        </xdr:cNvPr>
        <xdr:cNvSpPr/>
      </xdr:nvSpPr>
      <xdr:spPr>
        <a:xfrm>
          <a:off x="3698175" y="2775113"/>
          <a:ext cx="3295650" cy="2009775"/>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9</xdr:col>
      <xdr:colOff>47625</xdr:colOff>
      <xdr:row>22</xdr:row>
      <xdr:rowOff>95250</xdr:rowOff>
    </xdr:from>
    <xdr:ext cx="2628900" cy="257175"/>
    <xdr:sp macro="" textlink="">
      <xdr:nvSpPr>
        <xdr:cNvPr id="18" name="Shape 18">
          <a:extLst>
            <a:ext uri="{FF2B5EF4-FFF2-40B4-BE49-F238E27FC236}">
              <a16:creationId xmlns:a16="http://schemas.microsoft.com/office/drawing/2014/main" id="{00000000-0008-0000-0100-000012000000}"/>
            </a:ext>
          </a:extLst>
        </xdr:cNvPr>
        <xdr:cNvSpPr/>
      </xdr:nvSpPr>
      <xdr:spPr>
        <a:xfrm>
          <a:off x="4031550" y="3651413"/>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TOP 5 SUBCATEGORIES BY SALES</a:t>
          </a:r>
          <a:endParaRPr sz="1400"/>
        </a:p>
      </xdr:txBody>
    </xdr:sp>
    <xdr:clientData fLocksWithSheet="0"/>
  </xdr:oneCellAnchor>
  <xdr:oneCellAnchor>
    <xdr:from>
      <xdr:col>14</xdr:col>
      <xdr:colOff>466725</xdr:colOff>
      <xdr:row>22</xdr:row>
      <xdr:rowOff>57150</xdr:rowOff>
    </xdr:from>
    <xdr:ext cx="3343275" cy="2000250"/>
    <xdr:sp macro="" textlink="">
      <xdr:nvSpPr>
        <xdr:cNvPr id="19" name="Shape 19">
          <a:extLst>
            <a:ext uri="{FF2B5EF4-FFF2-40B4-BE49-F238E27FC236}">
              <a16:creationId xmlns:a16="http://schemas.microsoft.com/office/drawing/2014/main" id="{00000000-0008-0000-0100-000013000000}"/>
            </a:ext>
          </a:extLst>
        </xdr:cNvPr>
        <xdr:cNvSpPr/>
      </xdr:nvSpPr>
      <xdr:spPr>
        <a:xfrm>
          <a:off x="3679125" y="2779875"/>
          <a:ext cx="3333750" cy="2000250"/>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14</xdr:col>
      <xdr:colOff>523875</xdr:colOff>
      <xdr:row>22</xdr:row>
      <xdr:rowOff>95250</xdr:rowOff>
    </xdr:from>
    <xdr:ext cx="1581150" cy="219075"/>
    <xdr:sp macro="" textlink="">
      <xdr:nvSpPr>
        <xdr:cNvPr id="20" name="Shape 20">
          <a:extLst>
            <a:ext uri="{FF2B5EF4-FFF2-40B4-BE49-F238E27FC236}">
              <a16:creationId xmlns:a16="http://schemas.microsoft.com/office/drawing/2014/main" id="{00000000-0008-0000-0100-000014000000}"/>
            </a:ext>
          </a:extLst>
        </xdr:cNvPr>
        <xdr:cNvSpPr/>
      </xdr:nvSpPr>
      <xdr:spPr>
        <a:xfrm>
          <a:off x="4560188" y="3675225"/>
          <a:ext cx="1571625" cy="209550"/>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xdr:clientData fLocksWithSheet="0"/>
  </xdr:oneCellAnchor>
  <xdr:oneCellAnchor>
    <xdr:from>
      <xdr:col>0</xdr:col>
      <xdr:colOff>142875</xdr:colOff>
      <xdr:row>2</xdr:row>
      <xdr:rowOff>76200</xdr:rowOff>
    </xdr:from>
    <xdr:ext cx="11801475" cy="1438275"/>
    <xdr:grpSp>
      <xdr:nvGrpSpPr>
        <xdr:cNvPr id="21" name="Shape 2">
          <a:extLst>
            <a:ext uri="{FF2B5EF4-FFF2-40B4-BE49-F238E27FC236}">
              <a16:creationId xmlns:a16="http://schemas.microsoft.com/office/drawing/2014/main" id="{00000000-0008-0000-0100-000015000000}"/>
            </a:ext>
          </a:extLst>
        </xdr:cNvPr>
        <xdr:cNvGrpSpPr/>
      </xdr:nvGrpSpPr>
      <xdr:grpSpPr>
        <a:xfrm>
          <a:off x="142875" y="426720"/>
          <a:ext cx="11801475" cy="1438275"/>
          <a:chOff x="0" y="3060863"/>
          <a:chExt cx="10692000" cy="1438275"/>
        </a:xfrm>
      </xdr:grpSpPr>
      <xdr:grpSp>
        <xdr:nvGrpSpPr>
          <xdr:cNvPr id="22" name="Shape 21">
            <a:extLst>
              <a:ext uri="{FF2B5EF4-FFF2-40B4-BE49-F238E27FC236}">
                <a16:creationId xmlns:a16="http://schemas.microsoft.com/office/drawing/2014/main" id="{00000000-0008-0000-0100-000016000000}"/>
              </a:ext>
            </a:extLst>
          </xdr:cNvPr>
          <xdr:cNvGrpSpPr/>
        </xdr:nvGrpSpPr>
        <xdr:grpSpPr>
          <a:xfrm>
            <a:off x="0" y="3060863"/>
            <a:ext cx="10692000" cy="1438275"/>
            <a:chOff x="152399" y="453254"/>
            <a:chExt cx="12498639" cy="1383567"/>
          </a:xfrm>
        </xdr:grpSpPr>
        <xdr:sp macro="" textlink="">
          <xdr:nvSpPr>
            <xdr:cNvPr id="23" name="Shape 5">
              <a:extLst>
                <a:ext uri="{FF2B5EF4-FFF2-40B4-BE49-F238E27FC236}">
                  <a16:creationId xmlns:a16="http://schemas.microsoft.com/office/drawing/2014/main" id="{00000000-0008-0000-0100-000017000000}"/>
                </a:ext>
              </a:extLst>
            </xdr:cNvPr>
            <xdr:cNvSpPr/>
          </xdr:nvSpPr>
          <xdr:spPr>
            <a:xfrm>
              <a:off x="152399" y="453254"/>
              <a:ext cx="12498625" cy="1383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4" name="Shape 22">
              <a:extLst>
                <a:ext uri="{FF2B5EF4-FFF2-40B4-BE49-F238E27FC236}">
                  <a16:creationId xmlns:a16="http://schemas.microsoft.com/office/drawing/2014/main" id="{00000000-0008-0000-0100-000018000000}"/>
                </a:ext>
              </a:extLst>
            </xdr:cNvPr>
            <xdr:cNvGrpSpPr/>
          </xdr:nvGrpSpPr>
          <xdr:grpSpPr>
            <a:xfrm>
              <a:off x="152399" y="453254"/>
              <a:ext cx="2499729" cy="1383567"/>
              <a:chOff x="152399" y="459938"/>
              <a:chExt cx="2667001" cy="1359337"/>
            </a:xfrm>
          </xdr:grpSpPr>
          <xdr:sp macro="" textlink="">
            <xdr:nvSpPr>
              <xdr:cNvPr id="25" name="Shape 23">
                <a:extLst>
                  <a:ext uri="{FF2B5EF4-FFF2-40B4-BE49-F238E27FC236}">
                    <a16:creationId xmlns:a16="http://schemas.microsoft.com/office/drawing/2014/main" id="{00000000-0008-0000-0100-000019000000}"/>
                  </a:ext>
                </a:extLst>
              </xdr:cNvPr>
              <xdr:cNvSpPr/>
            </xdr:nvSpPr>
            <xdr:spPr>
              <a:xfrm>
                <a:off x="152399" y="714375"/>
                <a:ext cx="2667001" cy="1104900"/>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6" name="Shape 24">
                <a:extLst>
                  <a:ext uri="{FF2B5EF4-FFF2-40B4-BE49-F238E27FC236}">
                    <a16:creationId xmlns:a16="http://schemas.microsoft.com/office/drawing/2014/main" id="{00000000-0008-0000-0100-00001A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400"/>
              </a:p>
            </xdr:txBody>
          </xdr:sp>
        </xdr:grpSp>
        <xdr:grpSp>
          <xdr:nvGrpSpPr>
            <xdr:cNvPr id="27" name="Shape 25">
              <a:extLst>
                <a:ext uri="{FF2B5EF4-FFF2-40B4-BE49-F238E27FC236}">
                  <a16:creationId xmlns:a16="http://schemas.microsoft.com/office/drawing/2014/main" id="{00000000-0008-0000-0100-00001B000000}"/>
                </a:ext>
              </a:extLst>
            </xdr:cNvPr>
            <xdr:cNvGrpSpPr/>
          </xdr:nvGrpSpPr>
          <xdr:grpSpPr>
            <a:xfrm>
              <a:off x="2699752" y="453254"/>
              <a:ext cx="2490203" cy="1383567"/>
              <a:chOff x="152399" y="459938"/>
              <a:chExt cx="2667001" cy="1359337"/>
            </a:xfrm>
          </xdr:grpSpPr>
          <xdr:sp macro="" textlink="">
            <xdr:nvSpPr>
              <xdr:cNvPr id="28" name="Shape 26">
                <a:extLst>
                  <a:ext uri="{FF2B5EF4-FFF2-40B4-BE49-F238E27FC236}">
                    <a16:creationId xmlns:a16="http://schemas.microsoft.com/office/drawing/2014/main" id="{00000000-0008-0000-0100-00001C000000}"/>
                  </a:ext>
                </a:extLst>
              </xdr:cNvPr>
              <xdr:cNvSpPr/>
            </xdr:nvSpPr>
            <xdr:spPr>
              <a:xfrm>
                <a:off x="152399" y="714375"/>
                <a:ext cx="2667001" cy="1104900"/>
              </a:xfrm>
              <a:prstGeom prst="roundRect">
                <a:avLst>
                  <a:gd name="adj" fmla="val 6563"/>
                </a:avLst>
              </a:prstGeom>
              <a:gradFill>
                <a:gsLst>
                  <a:gs pos="0">
                    <a:srgbClr val="262626">
                      <a:alpha val="80000"/>
                    </a:srgbClr>
                  </a:gs>
                  <a:gs pos="100000">
                    <a:srgbClr val="595959">
                      <a:alpha val="80000"/>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9" name="Shape 27">
                <a:extLst>
                  <a:ext uri="{FF2B5EF4-FFF2-40B4-BE49-F238E27FC236}">
                    <a16:creationId xmlns:a16="http://schemas.microsoft.com/office/drawing/2014/main" id="{00000000-0008-0000-0100-00001D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80000"/>
                    </a:srgbClr>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a:t>
                </a:r>
                <a:endParaRPr sz="1400"/>
              </a:p>
            </xdr:txBody>
          </xdr:sp>
        </xdr:grpSp>
        <xdr:grpSp>
          <xdr:nvGrpSpPr>
            <xdr:cNvPr id="30" name="Shape 28">
              <a:extLst>
                <a:ext uri="{FF2B5EF4-FFF2-40B4-BE49-F238E27FC236}">
                  <a16:creationId xmlns:a16="http://schemas.microsoft.com/office/drawing/2014/main" id="{00000000-0008-0000-0100-00001E000000}"/>
                </a:ext>
              </a:extLst>
            </xdr:cNvPr>
            <xdr:cNvGrpSpPr/>
          </xdr:nvGrpSpPr>
          <xdr:grpSpPr>
            <a:xfrm>
              <a:off x="5256629" y="453254"/>
              <a:ext cx="2452104" cy="1383567"/>
              <a:chOff x="152399" y="459938"/>
              <a:chExt cx="2667001" cy="1359337"/>
            </a:xfrm>
          </xdr:grpSpPr>
          <xdr:sp macro="" textlink="">
            <xdr:nvSpPr>
              <xdr:cNvPr id="31" name="Shape 29">
                <a:extLst>
                  <a:ext uri="{FF2B5EF4-FFF2-40B4-BE49-F238E27FC236}">
                    <a16:creationId xmlns:a16="http://schemas.microsoft.com/office/drawing/2014/main" id="{00000000-0008-0000-0100-00001F000000}"/>
                  </a:ext>
                </a:extLst>
              </xdr:cNvPr>
              <xdr:cNvSpPr/>
            </xdr:nvSpPr>
            <xdr:spPr>
              <a:xfrm>
                <a:off x="152399" y="714375"/>
                <a:ext cx="2667001" cy="1104900"/>
              </a:xfrm>
              <a:prstGeom prst="roundRect">
                <a:avLst>
                  <a:gd name="adj" fmla="val 7157"/>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2" name="Shape 30">
                <a:extLst>
                  <a:ext uri="{FF2B5EF4-FFF2-40B4-BE49-F238E27FC236}">
                    <a16:creationId xmlns:a16="http://schemas.microsoft.com/office/drawing/2014/main" id="{00000000-0008-0000-0100-000020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QUANTITY</a:t>
                </a:r>
                <a:endParaRPr sz="1400"/>
              </a:p>
            </xdr:txBody>
          </xdr:sp>
        </xdr:grpSp>
        <xdr:grpSp>
          <xdr:nvGrpSpPr>
            <xdr:cNvPr id="33" name="Shape 31">
              <a:extLst>
                <a:ext uri="{FF2B5EF4-FFF2-40B4-BE49-F238E27FC236}">
                  <a16:creationId xmlns:a16="http://schemas.microsoft.com/office/drawing/2014/main" id="{00000000-0008-0000-0100-000021000000}"/>
                </a:ext>
              </a:extLst>
            </xdr:cNvPr>
            <xdr:cNvGrpSpPr/>
          </xdr:nvGrpSpPr>
          <xdr:grpSpPr>
            <a:xfrm>
              <a:off x="7756358" y="453254"/>
              <a:ext cx="2394953" cy="1383567"/>
              <a:chOff x="152399" y="459938"/>
              <a:chExt cx="2667001" cy="1359337"/>
            </a:xfrm>
          </xdr:grpSpPr>
          <xdr:sp macro="" textlink="">
            <xdr:nvSpPr>
              <xdr:cNvPr id="34" name="Shape 32">
                <a:extLst>
                  <a:ext uri="{FF2B5EF4-FFF2-40B4-BE49-F238E27FC236}">
                    <a16:creationId xmlns:a16="http://schemas.microsoft.com/office/drawing/2014/main" id="{00000000-0008-0000-0100-000022000000}"/>
                  </a:ext>
                </a:extLst>
              </xdr:cNvPr>
              <xdr:cNvSpPr/>
            </xdr:nvSpPr>
            <xdr:spPr>
              <a:xfrm>
                <a:off x="152399" y="714375"/>
                <a:ext cx="2667001" cy="1104900"/>
              </a:xfrm>
              <a:prstGeom prst="roundRect">
                <a:avLst>
                  <a:gd name="adj" fmla="val 10129"/>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5" name="Shape 33">
                <a:extLst>
                  <a:ext uri="{FF2B5EF4-FFF2-40B4-BE49-F238E27FC236}">
                    <a16:creationId xmlns:a16="http://schemas.microsoft.com/office/drawing/2014/main" id="{00000000-0008-0000-0100-000023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NO OF ORDERS</a:t>
                </a:r>
                <a:endParaRPr sz="1400"/>
              </a:p>
            </xdr:txBody>
          </xdr:sp>
        </xdr:grpSp>
        <xdr:grpSp>
          <xdr:nvGrpSpPr>
            <xdr:cNvPr id="36" name="Shape 34">
              <a:extLst>
                <a:ext uri="{FF2B5EF4-FFF2-40B4-BE49-F238E27FC236}">
                  <a16:creationId xmlns:a16="http://schemas.microsoft.com/office/drawing/2014/main" id="{00000000-0008-0000-0100-000024000000}"/>
                </a:ext>
              </a:extLst>
            </xdr:cNvPr>
            <xdr:cNvGrpSpPr/>
          </xdr:nvGrpSpPr>
          <xdr:grpSpPr>
            <a:xfrm>
              <a:off x="10208461" y="453254"/>
              <a:ext cx="2442577" cy="1383567"/>
              <a:chOff x="152399" y="459938"/>
              <a:chExt cx="2667001" cy="1359337"/>
            </a:xfrm>
          </xdr:grpSpPr>
          <xdr:sp macro="" textlink="">
            <xdr:nvSpPr>
              <xdr:cNvPr id="37" name="Shape 35">
                <a:extLst>
                  <a:ext uri="{FF2B5EF4-FFF2-40B4-BE49-F238E27FC236}">
                    <a16:creationId xmlns:a16="http://schemas.microsoft.com/office/drawing/2014/main" id="{00000000-0008-0000-0100-000025000000}"/>
                  </a:ext>
                </a:extLst>
              </xdr:cNvPr>
              <xdr:cNvSpPr/>
            </xdr:nvSpPr>
            <xdr:spPr>
              <a:xfrm>
                <a:off x="152399" y="714375"/>
                <a:ext cx="2667001" cy="1104900"/>
              </a:xfrm>
              <a:prstGeom prst="roundRect">
                <a:avLst>
                  <a:gd name="adj" fmla="val 7751"/>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8" name="Shape 36">
                <a:extLst>
                  <a:ext uri="{FF2B5EF4-FFF2-40B4-BE49-F238E27FC236}">
                    <a16:creationId xmlns:a16="http://schemas.microsoft.com/office/drawing/2014/main" id="{00000000-0008-0000-0100-000026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 MARGIN</a:t>
                </a:r>
                <a:endParaRPr sz="1400"/>
              </a:p>
            </xdr:txBody>
          </xdr:sp>
        </xdr:grpSp>
      </xdr:grpSp>
    </xdr:grpSp>
    <xdr:clientData fLocksWithSheet="0"/>
  </xdr:oneCellAnchor>
</xdr:wsDr>
</file>

<file path=xl/drawings/drawing8.xml><?xml version="1.0" encoding="utf-8"?>
<xdr:wsDr xmlns:xdr="http://schemas.openxmlformats.org/drawingml/2006/spreadsheetDrawing" xmlns:a="http://schemas.openxmlformats.org/drawingml/2006/main">
  <xdr:twoCellAnchor>
    <xdr:from>
      <xdr:col>0</xdr:col>
      <xdr:colOff>233882</xdr:colOff>
      <xdr:row>0</xdr:row>
      <xdr:rowOff>145582</xdr:rowOff>
    </xdr:from>
    <xdr:to>
      <xdr:col>23</xdr:col>
      <xdr:colOff>15089</xdr:colOff>
      <xdr:row>3</xdr:row>
      <xdr:rowOff>37723</xdr:rowOff>
    </xdr:to>
    <xdr:sp macro="" textlink="">
      <xdr:nvSpPr>
        <xdr:cNvPr id="2" name="Rectangle: Rounded Corners 1">
          <a:extLst>
            <a:ext uri="{FF2B5EF4-FFF2-40B4-BE49-F238E27FC236}">
              <a16:creationId xmlns:a16="http://schemas.microsoft.com/office/drawing/2014/main" id="{E0DFF91D-4EC9-0876-1184-E66125242A4D}"/>
            </a:ext>
          </a:extLst>
        </xdr:cNvPr>
        <xdr:cNvSpPr/>
      </xdr:nvSpPr>
      <xdr:spPr>
        <a:xfrm>
          <a:off x="233882" y="145582"/>
          <a:ext cx="13836712" cy="43534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latin typeface="Lato Black" panose="020F0A02020204030203" pitchFamily="34" charset="0"/>
            </a:rPr>
            <a:t>ECOMMERCE</a:t>
          </a:r>
          <a:r>
            <a:rPr lang="en-IN" sz="1600" baseline="0">
              <a:latin typeface="Lato Black" panose="020F0A02020204030203" pitchFamily="34" charset="0"/>
            </a:rPr>
            <a:t> SALES ANALYSIS DASHBOARD</a:t>
          </a:r>
          <a:endParaRPr lang="en-IN" sz="1600">
            <a:latin typeface="Lato Black" panose="020F0A02020204030203" pitchFamily="34" charset="0"/>
          </a:endParaRPr>
        </a:p>
      </xdr:txBody>
    </xdr:sp>
    <xdr:clientData/>
  </xdr:twoCellAnchor>
  <xdr:twoCellAnchor>
    <xdr:from>
      <xdr:col>0</xdr:col>
      <xdr:colOff>294238</xdr:colOff>
      <xdr:row>3</xdr:row>
      <xdr:rowOff>158435</xdr:rowOff>
    </xdr:from>
    <xdr:to>
      <xdr:col>3</xdr:col>
      <xdr:colOff>339505</xdr:colOff>
      <xdr:row>5</xdr:row>
      <xdr:rowOff>143346</xdr:rowOff>
    </xdr:to>
    <xdr:sp macro="" textlink="">
      <xdr:nvSpPr>
        <xdr:cNvPr id="3" name="Rectangle: Rounded Corners 2">
          <a:extLst>
            <a:ext uri="{FF2B5EF4-FFF2-40B4-BE49-F238E27FC236}">
              <a16:creationId xmlns:a16="http://schemas.microsoft.com/office/drawing/2014/main" id="{61132253-E93D-EF8A-79B0-9C33D43B19A2}"/>
            </a:ext>
          </a:extLst>
        </xdr:cNvPr>
        <xdr:cNvSpPr/>
      </xdr:nvSpPr>
      <xdr:spPr>
        <a:xfrm>
          <a:off x="294238" y="701643"/>
          <a:ext cx="1878594" cy="3470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294238</xdr:colOff>
      <xdr:row>6</xdr:row>
      <xdr:rowOff>7544</xdr:rowOff>
    </xdr:from>
    <xdr:to>
      <xdr:col>3</xdr:col>
      <xdr:colOff>347048</xdr:colOff>
      <xdr:row>11</xdr:row>
      <xdr:rowOff>98079</xdr:rowOff>
    </xdr:to>
    <xdr:sp macro="" textlink="">
      <xdr:nvSpPr>
        <xdr:cNvPr id="4" name="Rectangle: Rounded Corners 3">
          <a:extLst>
            <a:ext uri="{FF2B5EF4-FFF2-40B4-BE49-F238E27FC236}">
              <a16:creationId xmlns:a16="http://schemas.microsoft.com/office/drawing/2014/main" id="{515E6D71-94AB-7327-ABFF-CD3487C5BEE4}"/>
            </a:ext>
          </a:extLst>
        </xdr:cNvPr>
        <xdr:cNvSpPr/>
      </xdr:nvSpPr>
      <xdr:spPr>
        <a:xfrm>
          <a:off x="294238" y="1115908"/>
          <a:ext cx="1876992" cy="1014171"/>
        </a:xfrm>
        <a:prstGeom prst="roundRect">
          <a:avLst>
            <a:gd name="adj" fmla="val 9078"/>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kan Das" refreshedDate="45926.913688425928" createdVersion="8" refreshedVersion="8" minRefreshableVersion="3" recordCount="9994" xr:uid="{138BF426-1BC0-4CCA-B363-622A82F3646B}">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Sales" databaseField="0"/>
  </cacheFields>
  <extLst>
    <ext xmlns:x14="http://schemas.microsoft.com/office/spreadsheetml/2009/9/main" uri="{725AE2AE-9491-48be-B2B4-4EB974FC3084}">
      <x14:pivotCacheDefinition pivotCacheId="9933135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s v="Consumer"/>
    <s v="United States"/>
    <s v="Henderson"/>
    <x v="0"/>
    <n v="42420"/>
    <s v="South"/>
    <s v="FUR-BO-10001798"/>
    <x v="0"/>
    <x v="0"/>
    <s v="Bush Somerset Collection Bookcase"/>
    <n v="261.95999999999998"/>
    <n v="2"/>
    <n v="0"/>
    <n v="41.913600000000002"/>
  </r>
  <r>
    <n v="2"/>
    <x v="0"/>
    <x v="0"/>
    <x v="0"/>
    <d v="2013-11-12T00:00:00"/>
    <s v="Second Class"/>
    <s v="CG-12520"/>
    <s v="Claire Gute"/>
    <s v="Consumer"/>
    <s v="United States"/>
    <s v="Henderson"/>
    <x v="0"/>
    <n v="42420"/>
    <s v="South"/>
    <s v="FUR-CH-10000454"/>
    <x v="0"/>
    <x v="1"/>
    <s v="Hon Deluxe Fabric Upholstered Stacking Chairs, Rounded Back"/>
    <n v="731.93999999999994"/>
    <n v="3"/>
    <n v="0"/>
    <n v="219.58199999999997"/>
  </r>
  <r>
    <n v="3"/>
    <x v="1"/>
    <x v="0"/>
    <x v="1"/>
    <d v="2013-06-17T00:00:00"/>
    <s v="Second Class"/>
    <s v="DV-13045"/>
    <s v="Darrin Van Huff"/>
    <s v="Corporate"/>
    <s v="United States"/>
    <s v="Los Angeles"/>
    <x v="1"/>
    <n v="90036"/>
    <s v="West"/>
    <s v="OFF-LA-10000240"/>
    <x v="1"/>
    <x v="2"/>
    <s v="Self-Adhesive Address Labels for Typewriters by Universal"/>
    <n v="14.62"/>
    <n v="2"/>
    <n v="0"/>
    <n v="6.8713999999999995"/>
  </r>
  <r>
    <n v="4"/>
    <x v="2"/>
    <x v="1"/>
    <x v="2"/>
    <d v="2012-10-18T00:00:00"/>
    <s v="Standard Class"/>
    <s v="SO-20335"/>
    <s v="Sean O'Donnell"/>
    <s v="Consumer"/>
    <s v="United States"/>
    <s v="Fort Lauderdale"/>
    <x v="2"/>
    <n v="33311"/>
    <s v="South"/>
    <s v="FUR-TA-10000577"/>
    <x v="0"/>
    <x v="3"/>
    <s v="Bretford CR4500 Series Slim Rectangular Table"/>
    <n v="957.57749999999999"/>
    <n v="5"/>
    <n v="0.45"/>
    <n v="-383.03100000000006"/>
  </r>
  <r>
    <n v="5"/>
    <x v="2"/>
    <x v="1"/>
    <x v="2"/>
    <d v="2012-10-18T00:00:00"/>
    <s v="Standard Class"/>
    <s v="SO-20335"/>
    <s v="Sean O'Donnell"/>
    <s v="Consumer"/>
    <s v="United States"/>
    <s v="Fort Lauderdale"/>
    <x v="2"/>
    <n v="33311"/>
    <s v="South"/>
    <s v="OFF-ST-10000760"/>
    <x v="1"/>
    <x v="4"/>
    <s v="Eldon Fold 'N Roll Cart System"/>
    <n v="22.368000000000002"/>
    <n v="2"/>
    <n v="0.2"/>
    <n v="2.5163999999999991"/>
  </r>
  <r>
    <n v="6"/>
    <x v="3"/>
    <x v="2"/>
    <x v="3"/>
    <d v="2011-06-14T00:00:00"/>
    <s v="Standard Class"/>
    <s v="BH-11710"/>
    <s v="Brosina Hoffman"/>
    <s v="Consumer"/>
    <s v="United States"/>
    <s v="Los Angeles"/>
    <x v="1"/>
    <n v="90032"/>
    <s v="West"/>
    <s v="FUR-FU-10001487"/>
    <x v="0"/>
    <x v="5"/>
    <s v="Eldon Expressions Wood and Plastic Desk Accessories, Cherry Wood"/>
    <n v="48.86"/>
    <n v="7"/>
    <n v="0"/>
    <n v="14.169399999999996"/>
  </r>
  <r>
    <n v="7"/>
    <x v="3"/>
    <x v="2"/>
    <x v="3"/>
    <d v="2011-06-14T00:00:00"/>
    <s v="Standard Class"/>
    <s v="BH-11710"/>
    <s v="Brosina Hoffman"/>
    <s v="Consumer"/>
    <s v="United States"/>
    <s v="Los Angeles"/>
    <x v="1"/>
    <n v="90032"/>
    <s v="West"/>
    <s v="OFF-AR-10002833"/>
    <x v="1"/>
    <x v="6"/>
    <s v="Newell 322"/>
    <n v="7.28"/>
    <n v="4"/>
    <n v="0"/>
    <n v="1.9656000000000002"/>
  </r>
  <r>
    <n v="8"/>
    <x v="3"/>
    <x v="2"/>
    <x v="3"/>
    <d v="2011-06-14T00:00:00"/>
    <s v="Standard Class"/>
    <s v="BH-11710"/>
    <s v="Brosina Hoffman"/>
    <s v="Consumer"/>
    <s v="United States"/>
    <s v="Los Angeles"/>
    <x v="1"/>
    <n v="90032"/>
    <s v="West"/>
    <s v="TEC-PH-10002275"/>
    <x v="2"/>
    <x v="7"/>
    <s v="Mitel 5320 IP Phone VoIP phone"/>
    <n v="907.15200000000004"/>
    <n v="6"/>
    <n v="0.2"/>
    <n v="90.715200000000038"/>
  </r>
  <r>
    <n v="9"/>
    <x v="3"/>
    <x v="2"/>
    <x v="3"/>
    <d v="2011-06-14T00:00:00"/>
    <s v="Standard Class"/>
    <s v="BH-11710"/>
    <s v="Brosina Hoffman"/>
    <s v="Consumer"/>
    <s v="United States"/>
    <s v="Los Angeles"/>
    <x v="1"/>
    <n v="90032"/>
    <s v="West"/>
    <s v="OFF-BI-10003910"/>
    <x v="1"/>
    <x v="8"/>
    <s v="DXL Angle-View Binders with Locking Rings by Samsill"/>
    <n v="18.504000000000001"/>
    <n v="3"/>
    <n v="0.2"/>
    <n v="5.7824999999999998"/>
  </r>
  <r>
    <n v="10"/>
    <x v="3"/>
    <x v="2"/>
    <x v="3"/>
    <d v="2011-06-14T00:00:00"/>
    <s v="Standard Class"/>
    <s v="BH-11710"/>
    <s v="Brosina Hoffman"/>
    <s v="Consumer"/>
    <s v="United States"/>
    <s v="Los Angeles"/>
    <x v="1"/>
    <n v="90032"/>
    <s v="West"/>
    <s v="OFF-AP-10002892"/>
    <x v="1"/>
    <x v="9"/>
    <s v="Belkin F5C206VTEL 6 Outlet Surge"/>
    <n v="114.9"/>
    <n v="5"/>
    <n v="0"/>
    <n v="34.469999999999992"/>
  </r>
  <r>
    <n v="11"/>
    <x v="3"/>
    <x v="2"/>
    <x v="3"/>
    <d v="2011-06-14T00:00:00"/>
    <s v="Standard Class"/>
    <s v="BH-11710"/>
    <s v="Brosina Hoffman"/>
    <s v="Consumer"/>
    <s v="United States"/>
    <s v="Los Angeles"/>
    <x v="1"/>
    <n v="90032"/>
    <s v="West"/>
    <s v="FUR-TA-10001539"/>
    <x v="0"/>
    <x v="3"/>
    <s v="Chromcraft Rectangular Conference Tables"/>
    <n v="1706.1840000000002"/>
    <n v="9"/>
    <n v="0.2"/>
    <n v="85.309199999999805"/>
  </r>
  <r>
    <n v="12"/>
    <x v="3"/>
    <x v="2"/>
    <x v="3"/>
    <d v="2011-06-14T00:00:00"/>
    <s v="Standard Class"/>
    <s v="BH-11710"/>
    <s v="Brosina Hoffman"/>
    <s v="Consumer"/>
    <s v="United States"/>
    <s v="Los Angeles"/>
    <x v="1"/>
    <n v="90032"/>
    <s v="West"/>
    <s v="TEC-PH-10002033"/>
    <x v="2"/>
    <x v="7"/>
    <s v="Konftel 250 Conference phone - Charcoal black"/>
    <n v="911.42399999999998"/>
    <n v="4"/>
    <n v="0.2"/>
    <n v="68.356800000000021"/>
  </r>
  <r>
    <n v="13"/>
    <x v="4"/>
    <x v="3"/>
    <x v="4"/>
    <d v="2014-04-21T00:00:00"/>
    <s v="Standard Class"/>
    <s v="AA-10480"/>
    <s v="Andrew Allen"/>
    <s v="Consumer"/>
    <s v="United States"/>
    <s v="Concord"/>
    <x v="3"/>
    <n v="28027"/>
    <s v="South"/>
    <s v="OFF-PA-10002365"/>
    <x v="1"/>
    <x v="10"/>
    <s v="Xerox 1967"/>
    <n v="15.552000000000003"/>
    <n v="3"/>
    <n v="0.2"/>
    <n v="5.4432"/>
  </r>
  <r>
    <n v="14"/>
    <x v="5"/>
    <x v="0"/>
    <x v="5"/>
    <d v="2013-12-11T00:00:00"/>
    <s v="Standard Class"/>
    <s v="IM-15070"/>
    <s v="Irene Maddox"/>
    <s v="Consumer"/>
    <s v="United States"/>
    <s v="Seattle"/>
    <x v="4"/>
    <n v="98103"/>
    <s v="West"/>
    <s v="OFF-BI-10003656"/>
    <x v="1"/>
    <x v="8"/>
    <s v="Fellowes PB200 Plastic Comb Binding Machine"/>
    <n v="407.97600000000006"/>
    <n v="3"/>
    <n v="0.2"/>
    <n v="132.59219999999993"/>
  </r>
  <r>
    <n v="15"/>
    <x v="6"/>
    <x v="1"/>
    <x v="6"/>
    <d v="2012-11-26T00:00:00"/>
    <s v="Standard Class"/>
    <s v="HP-14815"/>
    <s v="Harold Pawlan"/>
    <s v="Home Office"/>
    <s v="United States"/>
    <s v="Fort Worth"/>
    <x v="5"/>
    <n v="76106"/>
    <s v="Central"/>
    <s v="OFF-AP-10002311"/>
    <x v="1"/>
    <x v="9"/>
    <s v="Holmes Replacement Filter for HEPA Air Cleaner, Very Large Room, HEPA Filter"/>
    <n v="68.809999999999988"/>
    <n v="5"/>
    <n v="0.8"/>
    <n v="-123.858"/>
  </r>
  <r>
    <n v="16"/>
    <x v="6"/>
    <x v="1"/>
    <x v="6"/>
    <d v="2012-11-26T00:00:00"/>
    <s v="Standard Class"/>
    <s v="HP-14815"/>
    <s v="Harold Pawlan"/>
    <s v="Home Office"/>
    <s v="United States"/>
    <s v="Fort Worth"/>
    <x v="5"/>
    <n v="76106"/>
    <s v="Central"/>
    <s v="OFF-BI-10000756"/>
    <x v="1"/>
    <x v="8"/>
    <s v="Storex DuraTech Recycled Plastic Frosted Binders"/>
    <n v="2.5439999999999996"/>
    <n v="3"/>
    <n v="0.8"/>
    <n v="-3.8160000000000016"/>
  </r>
  <r>
    <n v="17"/>
    <x v="7"/>
    <x v="2"/>
    <x v="7"/>
    <d v="2011-11-18T00:00:00"/>
    <s v="Standard Class"/>
    <s v="PK-19075"/>
    <s v="Pete Kriz"/>
    <s v="Consumer"/>
    <s v="United States"/>
    <s v="Madison"/>
    <x v="6"/>
    <n v="53711"/>
    <s v="Central"/>
    <s v="OFF-ST-10004186"/>
    <x v="1"/>
    <x v="4"/>
    <s v="Stur-D-Stor Shelving, Vertical 5-Shelf: 72&quot;H x 36&quot;W x 18 1/2&quot;D"/>
    <n v="665.88"/>
    <n v="6"/>
    <n v="0"/>
    <n v="13.317599999999999"/>
  </r>
  <r>
    <n v="18"/>
    <x v="8"/>
    <x v="2"/>
    <x v="8"/>
    <d v="2011-05-15T00:00:00"/>
    <s v="Second Class"/>
    <s v="AG-10270"/>
    <s v="Alejandro Grove"/>
    <s v="Consumer"/>
    <s v="United States"/>
    <s v="West Jordan"/>
    <x v="7"/>
    <n v="84084"/>
    <s v="West"/>
    <s v="OFF-ST-10000107"/>
    <x v="1"/>
    <x v="4"/>
    <s v="Fellowes Super Stor/Drawer"/>
    <n v="55.5"/>
    <n v="2"/>
    <n v="0"/>
    <n v="9.9899999999999949"/>
  </r>
  <r>
    <n v="19"/>
    <x v="9"/>
    <x v="2"/>
    <x v="9"/>
    <d v="2011-09-01T00:00:00"/>
    <s v="Second Class"/>
    <s v="ZD-21925"/>
    <s v="Zuschuss Donatelli"/>
    <s v="Consumer"/>
    <s v="United States"/>
    <s v="San Francisco"/>
    <x v="1"/>
    <n v="94109"/>
    <s v="West"/>
    <s v="OFF-AR-10003056"/>
    <x v="1"/>
    <x v="6"/>
    <s v="Newell 341"/>
    <n v="8.56"/>
    <n v="2"/>
    <n v="0"/>
    <n v="2.4823999999999993"/>
  </r>
  <r>
    <n v="20"/>
    <x v="9"/>
    <x v="2"/>
    <x v="9"/>
    <d v="2011-09-01T00:00:00"/>
    <s v="Second Class"/>
    <s v="ZD-21925"/>
    <s v="Zuschuss Donatelli"/>
    <s v="Consumer"/>
    <s v="United States"/>
    <s v="San Francisco"/>
    <x v="1"/>
    <n v="94109"/>
    <s v="West"/>
    <s v="TEC-PH-10001949"/>
    <x v="2"/>
    <x v="7"/>
    <s v="Cisco SPA 501G IP Phone"/>
    <n v="213.48000000000002"/>
    <n v="3"/>
    <n v="0.2"/>
    <n v="16.010999999999981"/>
  </r>
  <r>
    <n v="21"/>
    <x v="9"/>
    <x v="2"/>
    <x v="9"/>
    <d v="2011-09-01T00:00:00"/>
    <s v="Second Class"/>
    <s v="ZD-21925"/>
    <s v="Zuschuss Donatelli"/>
    <s v="Consumer"/>
    <s v="United States"/>
    <s v="San Francisco"/>
    <x v="1"/>
    <n v="94109"/>
    <s v="West"/>
    <s v="OFF-BI-10002215"/>
    <x v="1"/>
    <x v="8"/>
    <s v="Wilson Jones Hanging View Binder, White, 1&quot;"/>
    <n v="22.72"/>
    <n v="4"/>
    <n v="0.2"/>
    <n v="7.3839999999999986"/>
  </r>
  <r>
    <n v="22"/>
    <x v="10"/>
    <x v="0"/>
    <x v="10"/>
    <d v="2013-12-14T00:00:00"/>
    <s v="Standard Class"/>
    <s v="KB-16585"/>
    <s v="Ken Black"/>
    <s v="Corporate"/>
    <s v="United States"/>
    <s v="Fremont"/>
    <x v="8"/>
    <n v="68025"/>
    <s v="Central"/>
    <s v="OFF-AR-10000246"/>
    <x v="1"/>
    <x v="6"/>
    <s v="Newell 318"/>
    <n v="19.459999999999997"/>
    <n v="7"/>
    <n v="0"/>
    <n v="5.0595999999999997"/>
  </r>
  <r>
    <n v="23"/>
    <x v="10"/>
    <x v="0"/>
    <x v="10"/>
    <d v="2013-12-14T00:00:00"/>
    <s v="Standard Class"/>
    <s v="KB-16585"/>
    <s v="Ken Black"/>
    <s v="Corporate"/>
    <s v="United States"/>
    <s v="Fremont"/>
    <x v="8"/>
    <n v="68025"/>
    <s v="Central"/>
    <s v="OFF-AP-10001492"/>
    <x v="1"/>
    <x v="9"/>
    <s v="Acco Six-Outlet Power Strip, 4' Cord Length"/>
    <n v="60.339999999999996"/>
    <n v="7"/>
    <n v="0"/>
    <n v="15.688400000000001"/>
  </r>
  <r>
    <n v="24"/>
    <x v="11"/>
    <x v="3"/>
    <x v="11"/>
    <d v="2014-07-19T00:00:00"/>
    <s v="Second Class"/>
    <s v="SF-20065"/>
    <s v="Sandra Flanagan"/>
    <s v="Consumer"/>
    <s v="United States"/>
    <s v="Philadelphia"/>
    <x v="9"/>
    <n v="19140"/>
    <s v="East"/>
    <s v="FUR-CH-10002774"/>
    <x v="0"/>
    <x v="1"/>
    <s v="Global Deluxe Stacking Chair, Gray"/>
    <n v="71.371999999999986"/>
    <n v="2"/>
    <n v="0.3"/>
    <n v="-1.0196000000000005"/>
  </r>
  <r>
    <n v="25"/>
    <x v="12"/>
    <x v="1"/>
    <x v="12"/>
    <d v="2012-09-30T00:00:00"/>
    <s v="Standard Class"/>
    <s v="EB-13870"/>
    <s v="Emily Burns"/>
    <s v="Consumer"/>
    <s v="United States"/>
    <s v="Orem"/>
    <x v="7"/>
    <n v="84057"/>
    <s v="West"/>
    <s v="FUR-TA-10000577"/>
    <x v="0"/>
    <x v="3"/>
    <s v="Bretford CR4500 Series Slim Rectangular Table"/>
    <n v="1044.6299999999999"/>
    <n v="3"/>
    <n v="0"/>
    <n v="240.26490000000001"/>
  </r>
  <r>
    <n v="26"/>
    <x v="13"/>
    <x v="0"/>
    <x v="13"/>
    <d v="2013-01-20T00:00:00"/>
    <s v="Second Class"/>
    <s v="EH-13945"/>
    <s v="Eric Hoffmann"/>
    <s v="Consumer"/>
    <s v="United States"/>
    <s v="Los Angeles"/>
    <x v="1"/>
    <n v="90049"/>
    <s v="West"/>
    <s v="OFF-BI-10001634"/>
    <x v="1"/>
    <x v="8"/>
    <s v="Wilson Jones Active Use Binders"/>
    <n v="11.648000000000001"/>
    <n v="2"/>
    <n v="0.2"/>
    <n v="4.2224000000000004"/>
  </r>
  <r>
    <n v="27"/>
    <x v="13"/>
    <x v="0"/>
    <x v="13"/>
    <d v="2013-01-20T00:00:00"/>
    <s v="Second Class"/>
    <s v="EH-13945"/>
    <s v="Eric Hoffmann"/>
    <s v="Consumer"/>
    <s v="United States"/>
    <s v="Los Angeles"/>
    <x v="1"/>
    <n v="90049"/>
    <s v="West"/>
    <s v="TEC-AC-10003027"/>
    <x v="2"/>
    <x v="11"/>
    <s v="Imation 8GB Mini TravelDrive USB 2.0 Flash Drive"/>
    <n v="90.570000000000007"/>
    <n v="3"/>
    <n v="0"/>
    <n v="11.774100000000004"/>
  </r>
  <r>
    <n v="28"/>
    <x v="14"/>
    <x v="1"/>
    <x v="14"/>
    <d v="2012-09-21T00:00:00"/>
    <s v="Standard Class"/>
    <s v="TB-21520"/>
    <s v="Tracy Blumstein"/>
    <s v="Consumer"/>
    <s v="United States"/>
    <s v="Philadelphia"/>
    <x v="9"/>
    <n v="19140"/>
    <s v="East"/>
    <s v="FUR-BO-10004834"/>
    <x v="0"/>
    <x v="0"/>
    <s v="Riverside Palais Royal Lawyers Bookcase, Royale Cherry Finish"/>
    <n v="3083.4300000000003"/>
    <n v="7"/>
    <n v="0.5"/>
    <n v="-1665.0522000000001"/>
  </r>
  <r>
    <n v="29"/>
    <x v="14"/>
    <x v="1"/>
    <x v="14"/>
    <d v="2012-09-21T00:00:00"/>
    <s v="Standard Class"/>
    <s v="TB-21520"/>
    <s v="Tracy Blumstein"/>
    <s v="Consumer"/>
    <s v="United States"/>
    <s v="Philadelphia"/>
    <x v="9"/>
    <n v="19140"/>
    <s v="East"/>
    <s v="OFF-BI-10000474"/>
    <x v="1"/>
    <x v="8"/>
    <s v="Avery Recycled Flexi-View Covers for Binding Systems"/>
    <n v="9.6180000000000021"/>
    <n v="2"/>
    <n v="0.7"/>
    <n v="-7.0532000000000004"/>
  </r>
  <r>
    <n v="30"/>
    <x v="14"/>
    <x v="1"/>
    <x v="14"/>
    <d v="2012-09-21T00:00:00"/>
    <s v="Standard Class"/>
    <s v="TB-21520"/>
    <s v="Tracy Blumstein"/>
    <s v="Consumer"/>
    <s v="United States"/>
    <s v="Philadelphia"/>
    <x v="9"/>
    <n v="19140"/>
    <s v="East"/>
    <s v="FUR-FU-10004848"/>
    <x v="0"/>
    <x v="5"/>
    <s v="Howard Miller 13-3/4&quot; Diameter Brushed Chrome Round Wall Clock"/>
    <n v="124.20000000000002"/>
    <n v="3"/>
    <n v="0.2"/>
    <n v="15.524999999999991"/>
  </r>
  <r>
    <n v="31"/>
    <x v="14"/>
    <x v="1"/>
    <x v="14"/>
    <d v="2012-09-21T00:00:00"/>
    <s v="Standard Class"/>
    <s v="TB-21520"/>
    <s v="Tracy Blumstein"/>
    <s v="Consumer"/>
    <s v="United States"/>
    <s v="Philadelphia"/>
    <x v="9"/>
    <n v="19140"/>
    <s v="East"/>
    <s v="OFF-EN-10001509"/>
    <x v="1"/>
    <x v="12"/>
    <s v="Poly String Tie Envelopes"/>
    <n v="3.2640000000000002"/>
    <n v="2"/>
    <n v="0.2"/>
    <n v="1.1015999999999997"/>
  </r>
  <r>
    <n v="32"/>
    <x v="14"/>
    <x v="1"/>
    <x v="14"/>
    <d v="2012-09-21T00:00:00"/>
    <s v="Standard Class"/>
    <s v="TB-21520"/>
    <s v="Tracy Blumstein"/>
    <s v="Consumer"/>
    <s v="United States"/>
    <s v="Philadelphia"/>
    <x v="9"/>
    <n v="19140"/>
    <s v="East"/>
    <s v="OFF-AR-10004042"/>
    <x v="1"/>
    <x v="6"/>
    <s v="BOSTON Model 1800 Electric Pencil Sharpeners, Putty/Woodgrain"/>
    <n v="86.304000000000002"/>
    <n v="6"/>
    <n v="0.2"/>
    <n v="9.7091999999999885"/>
  </r>
  <r>
    <n v="33"/>
    <x v="14"/>
    <x v="1"/>
    <x v="14"/>
    <d v="2012-09-21T00:00:00"/>
    <s v="Standard Class"/>
    <s v="TB-21520"/>
    <s v="Tracy Blumstein"/>
    <s v="Consumer"/>
    <s v="United States"/>
    <s v="Philadelphia"/>
    <x v="9"/>
    <n v="19140"/>
    <s v="East"/>
    <s v="OFF-BI-10001525"/>
    <x v="1"/>
    <x v="8"/>
    <s v="Acco Pressboard Covers with Storage Hooks, 14 7/8&quot; x 11&quot;, Executive Red"/>
    <n v="6.8580000000000014"/>
    <n v="6"/>
    <n v="0.7"/>
    <n v="-5.7149999999999999"/>
  </r>
  <r>
    <n v="34"/>
    <x v="14"/>
    <x v="1"/>
    <x v="14"/>
    <d v="2012-09-21T00:00:00"/>
    <s v="Standard Class"/>
    <s v="TB-21520"/>
    <s v="Tracy Blumstein"/>
    <s v="Consumer"/>
    <s v="United States"/>
    <s v="Philadelphia"/>
    <x v="9"/>
    <n v="19140"/>
    <s v="East"/>
    <s v="OFF-AR-10001683"/>
    <x v="1"/>
    <x v="6"/>
    <s v="Lumber Crayons"/>
    <n v="15.76"/>
    <n v="2"/>
    <n v="0.2"/>
    <n v="3.5460000000000007"/>
  </r>
  <r>
    <n v="35"/>
    <x v="15"/>
    <x v="3"/>
    <x v="15"/>
    <d v="2014-10-24T00:00:00"/>
    <s v="Second Class"/>
    <s v="MA-17560"/>
    <s v="Matt Abelman"/>
    <s v="Home Office"/>
    <s v="United States"/>
    <s v="Houston"/>
    <x v="5"/>
    <n v="77095"/>
    <s v="Central"/>
    <s v="OFF-PA-10000249"/>
    <x v="1"/>
    <x v="10"/>
    <s v="Staples"/>
    <n v="29.472000000000001"/>
    <n v="3"/>
    <n v="0.2"/>
    <n v="9.9467999999999979"/>
  </r>
  <r>
    <n v="36"/>
    <x v="16"/>
    <x v="0"/>
    <x v="16"/>
    <d v="2013-12-11T00:00:00"/>
    <s v="First Class"/>
    <s v="GH-14485"/>
    <s v="Gene Hale"/>
    <s v="Corporate"/>
    <s v="United States"/>
    <s v="Richardson"/>
    <x v="5"/>
    <n v="75080"/>
    <s v="Central"/>
    <s v="TEC-PH-10004977"/>
    <x v="2"/>
    <x v="7"/>
    <s v="GE 30524EE4"/>
    <n v="1097.5440000000003"/>
    <n v="7"/>
    <n v="0.2"/>
    <n v="123.47369999999989"/>
  </r>
  <r>
    <n v="37"/>
    <x v="16"/>
    <x v="0"/>
    <x v="16"/>
    <d v="2013-12-11T00:00:00"/>
    <s v="First Class"/>
    <s v="GH-14485"/>
    <s v="Gene Hale"/>
    <s v="Corporate"/>
    <s v="United States"/>
    <s v="Richardson"/>
    <x v="5"/>
    <n v="75080"/>
    <s v="Central"/>
    <s v="FUR-FU-10003664"/>
    <x v="0"/>
    <x v="5"/>
    <s v="Electrix Architect's Clamp-On Swing Arm Lamp, Black"/>
    <n v="190.92"/>
    <n v="5"/>
    <n v="0.6"/>
    <n v="-147.96300000000002"/>
  </r>
  <r>
    <n v="38"/>
    <x v="17"/>
    <x v="1"/>
    <x v="17"/>
    <d v="2012-12-31T00:00:00"/>
    <s v="Standard Class"/>
    <s v="SN-20710"/>
    <s v="Steve Nguyen"/>
    <s v="Home Office"/>
    <s v="United States"/>
    <s v="Houston"/>
    <x v="5"/>
    <n v="77041"/>
    <s v="Central"/>
    <s v="OFF-EN-10002986"/>
    <x v="1"/>
    <x v="12"/>
    <s v="#10-4 1/8&quot; x 9 1/2&quot; Premium Diagonal Seam Envelopes"/>
    <n v="113.328"/>
    <n v="9"/>
    <n v="0.2"/>
    <n v="35.414999999999999"/>
  </r>
  <r>
    <n v="39"/>
    <x v="17"/>
    <x v="1"/>
    <x v="17"/>
    <d v="2012-12-31T00:00:00"/>
    <s v="Standard Class"/>
    <s v="SN-20710"/>
    <s v="Steve Nguyen"/>
    <s v="Home Office"/>
    <s v="United States"/>
    <s v="Houston"/>
    <x v="5"/>
    <n v="77041"/>
    <s v="Central"/>
    <s v="FUR-BO-10002545"/>
    <x v="0"/>
    <x v="0"/>
    <s v="Atlantic Metals Mobile 3-Shelf Bookcases, Custom Colors"/>
    <n v="532.39919999999995"/>
    <n v="3"/>
    <n v="0.32"/>
    <n v="-46.976400000000012"/>
  </r>
  <r>
    <n v="40"/>
    <x v="17"/>
    <x v="1"/>
    <x v="17"/>
    <d v="2012-12-31T00:00:00"/>
    <s v="Standard Class"/>
    <s v="SN-20710"/>
    <s v="Steve Nguyen"/>
    <s v="Home Office"/>
    <s v="United States"/>
    <s v="Houston"/>
    <x v="5"/>
    <n v="77041"/>
    <s v="Central"/>
    <s v="FUR-CH-10004218"/>
    <x v="0"/>
    <x v="1"/>
    <s v="Global Fabric Manager's Chair, Dark Gray"/>
    <n v="212.05799999999999"/>
    <n v="3"/>
    <n v="0.3"/>
    <n v="-15.146999999999991"/>
  </r>
  <r>
    <n v="41"/>
    <x v="17"/>
    <x v="1"/>
    <x v="17"/>
    <d v="2012-12-31T00:00:00"/>
    <s v="Standard Class"/>
    <s v="SN-20710"/>
    <s v="Steve Nguyen"/>
    <s v="Home Office"/>
    <s v="United States"/>
    <s v="Houston"/>
    <x v="5"/>
    <n v="77041"/>
    <s v="Central"/>
    <s v="TEC-PH-10000486"/>
    <x v="2"/>
    <x v="7"/>
    <s v="Plantronics HL10 Handset Lifter"/>
    <n v="371.16800000000001"/>
    <n v="4"/>
    <n v="0.2"/>
    <n v="41.756399999999957"/>
  </r>
  <r>
    <n v="42"/>
    <x v="18"/>
    <x v="3"/>
    <x v="18"/>
    <d v="2014-09-16T00:00:00"/>
    <s v="Standard Class"/>
    <s v="LC-16930"/>
    <s v="Linda Cazamias"/>
    <s v="Corporate"/>
    <s v="United States"/>
    <s v="Naperville"/>
    <x v="10"/>
    <n v="60540"/>
    <s v="Central"/>
    <s v="TEC-PH-10004093"/>
    <x v="2"/>
    <x v="7"/>
    <s v="Panasonic Kx-TS550"/>
    <n v="147.16800000000001"/>
    <n v="4"/>
    <n v="0.2"/>
    <n v="16.556399999999996"/>
  </r>
  <r>
    <n v="43"/>
    <x v="19"/>
    <x v="0"/>
    <x v="19"/>
    <d v="2013-07-23T00:00:00"/>
    <s v="Standard Class"/>
    <s v="RA-19885"/>
    <s v="Ruben Ausman"/>
    <s v="Corporate"/>
    <s v="United States"/>
    <s v="Los Angeles"/>
    <x v="1"/>
    <n v="90049"/>
    <s v="West"/>
    <s v="OFF-ST-10003479"/>
    <x v="1"/>
    <x v="4"/>
    <s v="Eldon Base for stackable storage shelf, platinum"/>
    <n v="77.88"/>
    <n v="2"/>
    <n v="0"/>
    <n v="3.8939999999999912"/>
  </r>
  <r>
    <n v="44"/>
    <x v="20"/>
    <x v="3"/>
    <x v="20"/>
    <d v="2014-09-24T00:00:00"/>
    <s v="Standard Class"/>
    <s v="ES-14080"/>
    <s v="Erin Smith"/>
    <s v="Corporate"/>
    <s v="United States"/>
    <s v="Melbourne"/>
    <x v="2"/>
    <n v="32935"/>
    <s v="South"/>
    <s v="OFF-ST-10003282"/>
    <x v="1"/>
    <x v="4"/>
    <s v="Advantus 10-Drawer Portable Organizer, Chrome Metal Frame, Smoke Drawers"/>
    <n v="95.616"/>
    <n v="2"/>
    <n v="0.2"/>
    <n v="9.5616000000000092"/>
  </r>
  <r>
    <n v="45"/>
    <x v="21"/>
    <x v="0"/>
    <x v="21"/>
    <d v="2013-03-14T00:00:00"/>
    <s v="First Class"/>
    <s v="ON-18715"/>
    <s v="Odella Nelson"/>
    <s v="Corporate"/>
    <s v="United States"/>
    <s v="Eagan"/>
    <x v="11"/>
    <n v="55122"/>
    <s v="Central"/>
    <s v="TEC-AC-10000171"/>
    <x v="2"/>
    <x v="11"/>
    <s v="Verbatim 25 GB 6x Blu-ray Single Layer Recordable Disc, 25/Pack"/>
    <n v="45.98"/>
    <n v="2"/>
    <n v="0"/>
    <n v="19.7714"/>
  </r>
  <r>
    <n v="46"/>
    <x v="21"/>
    <x v="0"/>
    <x v="21"/>
    <d v="2013-03-14T00:00:00"/>
    <s v="First Class"/>
    <s v="ON-18715"/>
    <s v="Odella Nelson"/>
    <s v="Corporate"/>
    <s v="United States"/>
    <s v="Eagan"/>
    <x v="11"/>
    <n v="55122"/>
    <s v="Central"/>
    <s v="OFF-BI-10003291"/>
    <x v="1"/>
    <x v="8"/>
    <s v="Wilson Jones Leather-Like Binders with DublLock Round Rings"/>
    <n v="17.46"/>
    <n v="2"/>
    <n v="0"/>
    <n v="8.2061999999999991"/>
  </r>
  <r>
    <n v="47"/>
    <x v="22"/>
    <x v="2"/>
    <x v="22"/>
    <d v="2011-10-25T00:00:00"/>
    <s v="Second Class"/>
    <s v="PO-18865"/>
    <s v="Patrick O'Donnell"/>
    <s v="Consumer"/>
    <s v="United States"/>
    <s v="Westland"/>
    <x v="12"/>
    <n v="48185"/>
    <s v="Central"/>
    <s v="OFF-ST-10001713"/>
    <x v="1"/>
    <x v="4"/>
    <s v="Gould Plastics 9-Pocket Panel Bin, 18-3/8w x 5-1/4d x 20-1/2h, Black"/>
    <n v="211.96"/>
    <n v="4"/>
    <n v="0"/>
    <n v="8.4783999999999935"/>
  </r>
  <r>
    <n v="48"/>
    <x v="23"/>
    <x v="0"/>
    <x v="23"/>
    <d v="2013-06-26T00:00:00"/>
    <s v="Standard Class"/>
    <s v="LH-16900"/>
    <s v="Lena Hernandez"/>
    <s v="Consumer"/>
    <s v="United States"/>
    <s v="Dover"/>
    <x v="13"/>
    <n v="19901"/>
    <s v="East"/>
    <s v="TEC-AC-10002167"/>
    <x v="2"/>
    <x v="11"/>
    <s v="Imation 8gb Micro Traveldrive Usb 2.0 Flash Drive"/>
    <n v="45"/>
    <n v="3"/>
    <n v="0"/>
    <n v="4.9500000000000011"/>
  </r>
  <r>
    <n v="49"/>
    <x v="23"/>
    <x v="0"/>
    <x v="23"/>
    <d v="2013-06-26T00:00:00"/>
    <s v="Standard Class"/>
    <s v="LH-16900"/>
    <s v="Lena Hernandez"/>
    <s v="Consumer"/>
    <s v="United States"/>
    <s v="Dover"/>
    <x v="13"/>
    <n v="19901"/>
    <s v="East"/>
    <s v="TEC-PH-10003988"/>
    <x v="2"/>
    <x v="7"/>
    <s v="LF Elite 3D Dazzle Designer Hard Case Cover, Lf Stylus Pen and Wiper For Apple Iphone 5c Mini Lite"/>
    <n v="21.8"/>
    <n v="2"/>
    <n v="0"/>
    <n v="6.104000000000001"/>
  </r>
  <r>
    <n v="50"/>
    <x v="24"/>
    <x v="1"/>
    <x v="24"/>
    <d v="2012-04-22T00:00:00"/>
    <s v="Standard Class"/>
    <s v="DP-13000"/>
    <s v="Darren Powers"/>
    <s v="Consumer"/>
    <s v="United States"/>
    <s v="New Albany"/>
    <x v="14"/>
    <n v="47150"/>
    <s v="Central"/>
    <s v="OFF-BI-10004410"/>
    <x v="1"/>
    <x v="8"/>
    <s v="C-Line Peel &amp; Stick Add-On Filing Pockets, 8-3/4 x 5-1/8, 10/Pack"/>
    <n v="38.22"/>
    <n v="6"/>
    <n v="0"/>
    <n v="17.9634"/>
  </r>
  <r>
    <n v="51"/>
    <x v="24"/>
    <x v="1"/>
    <x v="24"/>
    <d v="2012-04-22T00:00:00"/>
    <s v="Standard Class"/>
    <s v="DP-13000"/>
    <s v="Darren Powers"/>
    <s v="Consumer"/>
    <s v="United States"/>
    <s v="New Albany"/>
    <x v="14"/>
    <n v="47150"/>
    <s v="Central"/>
    <s v="OFF-LA-10002762"/>
    <x v="1"/>
    <x v="2"/>
    <s v="Avery 485"/>
    <n v="75.179999999999993"/>
    <n v="6"/>
    <n v="0"/>
    <n v="35.334599999999995"/>
  </r>
  <r>
    <n v="52"/>
    <x v="24"/>
    <x v="1"/>
    <x v="24"/>
    <d v="2012-04-22T00:00:00"/>
    <s v="Standard Class"/>
    <s v="DP-13000"/>
    <s v="Darren Powers"/>
    <s v="Consumer"/>
    <s v="United States"/>
    <s v="New Albany"/>
    <x v="14"/>
    <n v="47150"/>
    <s v="Central"/>
    <s v="FUR-FU-10001706"/>
    <x v="0"/>
    <x v="5"/>
    <s v="Longer-Life Soft White Bulbs"/>
    <n v="6.16"/>
    <n v="2"/>
    <n v="0"/>
    <n v="2.9567999999999999"/>
  </r>
  <r>
    <n v="53"/>
    <x v="24"/>
    <x v="1"/>
    <x v="24"/>
    <d v="2012-04-22T00:00:00"/>
    <s v="Standard Class"/>
    <s v="DP-13000"/>
    <s v="Darren Powers"/>
    <s v="Consumer"/>
    <s v="United States"/>
    <s v="New Albany"/>
    <x v="14"/>
    <n v="47150"/>
    <s v="Central"/>
    <s v="FUR-CH-10003061"/>
    <x v="0"/>
    <x v="1"/>
    <s v="Global Leather Task Chair, Black"/>
    <n v="89.99"/>
    <n v="1"/>
    <n v="0"/>
    <n v="17.098099999999988"/>
  </r>
  <r>
    <n v="54"/>
    <x v="25"/>
    <x v="0"/>
    <x v="25"/>
    <d v="2013-12-18T00:00:00"/>
    <s v="Standard Class"/>
    <s v="JM-15265"/>
    <s v="Janet Molinari"/>
    <s v="Corporate"/>
    <s v="United States"/>
    <s v="New York City"/>
    <x v="15"/>
    <n v="10024"/>
    <s v="East"/>
    <s v="OFF-FA-10000304"/>
    <x v="1"/>
    <x v="13"/>
    <s v="Advantus Push Pins"/>
    <n v="15.260000000000002"/>
    <n v="7"/>
    <n v="0"/>
    <n v="6.2566000000000006"/>
  </r>
  <r>
    <n v="55"/>
    <x v="25"/>
    <x v="0"/>
    <x v="25"/>
    <d v="2013-12-18T00:00:00"/>
    <s v="Standard Class"/>
    <s v="JM-15265"/>
    <s v="Janet Molinari"/>
    <s v="Corporate"/>
    <s v="United States"/>
    <s v="New York City"/>
    <x v="15"/>
    <n v="10024"/>
    <s v="East"/>
    <s v="TEC-PH-10002447"/>
    <x v="2"/>
    <x v="7"/>
    <s v="AT&amp;T CL83451 4-Handset Telephone"/>
    <n v="1029.95"/>
    <n v="5"/>
    <n v="0"/>
    <n v="298.68549999999999"/>
  </r>
  <r>
    <n v="56"/>
    <x v="26"/>
    <x v="0"/>
    <x v="26"/>
    <d v="2013-06-19T00:00:00"/>
    <s v="First Class"/>
    <s v="TB-21055"/>
    <s v="Ted Butterfield"/>
    <s v="Consumer"/>
    <s v="United States"/>
    <s v="Troy"/>
    <x v="15"/>
    <n v="12180"/>
    <s v="East"/>
    <s v="OFF-ST-10000604"/>
    <x v="1"/>
    <x v="4"/>
    <s v="Home/Office Personal File Carts"/>
    <n v="208.56"/>
    <n v="6"/>
    <n v="0"/>
    <n v="52.139999999999986"/>
  </r>
  <r>
    <n v="57"/>
    <x v="26"/>
    <x v="0"/>
    <x v="26"/>
    <d v="2013-06-19T00:00:00"/>
    <s v="First Class"/>
    <s v="TB-21055"/>
    <s v="Ted Butterfield"/>
    <s v="Consumer"/>
    <s v="United States"/>
    <s v="Troy"/>
    <x v="15"/>
    <n v="12180"/>
    <s v="East"/>
    <s v="OFF-PA-10001569"/>
    <x v="1"/>
    <x v="10"/>
    <s v="Xerox 232"/>
    <n v="32.400000000000006"/>
    <n v="5"/>
    <n v="0"/>
    <n v="15.552000000000001"/>
  </r>
  <r>
    <n v="58"/>
    <x v="26"/>
    <x v="0"/>
    <x v="26"/>
    <d v="2013-06-19T00:00:00"/>
    <s v="First Class"/>
    <s v="TB-21055"/>
    <s v="Ted Butterfield"/>
    <s v="Consumer"/>
    <s v="United States"/>
    <s v="Troy"/>
    <x v="15"/>
    <n v="12180"/>
    <s v="East"/>
    <s v="FUR-CH-10003968"/>
    <x v="0"/>
    <x v="1"/>
    <s v="Novimex Turbo Task Chair"/>
    <n v="319.41000000000003"/>
    <n v="5"/>
    <n v="0.1"/>
    <n v="7.0980000000000061"/>
  </r>
  <r>
    <n v="59"/>
    <x v="26"/>
    <x v="0"/>
    <x v="26"/>
    <d v="2013-06-19T00:00:00"/>
    <s v="First Class"/>
    <s v="TB-21055"/>
    <s v="Ted Butterfield"/>
    <s v="Consumer"/>
    <s v="United States"/>
    <s v="Troy"/>
    <x v="15"/>
    <n v="12180"/>
    <s v="East"/>
    <s v="OFF-PA-10000587"/>
    <x v="1"/>
    <x v="10"/>
    <s v="Array Parchment Paper, Assorted Colors"/>
    <n v="14.56"/>
    <n v="2"/>
    <n v="0"/>
    <n v="6.9888000000000003"/>
  </r>
  <r>
    <n v="60"/>
    <x v="26"/>
    <x v="0"/>
    <x v="26"/>
    <d v="2013-06-19T00:00:00"/>
    <s v="First Class"/>
    <s v="TB-21055"/>
    <s v="Ted Butterfield"/>
    <s v="Consumer"/>
    <s v="United States"/>
    <s v="Troy"/>
    <x v="15"/>
    <n v="12180"/>
    <s v="East"/>
    <s v="TEC-AC-10002167"/>
    <x v="2"/>
    <x v="11"/>
    <s v="Imation 8gb Micro Traveldrive Usb 2.0 Flash Drive"/>
    <n v="30"/>
    <n v="2"/>
    <n v="0"/>
    <n v="3.3000000000000007"/>
  </r>
  <r>
    <n v="61"/>
    <x v="26"/>
    <x v="0"/>
    <x v="26"/>
    <d v="2013-06-19T00:00:00"/>
    <s v="First Class"/>
    <s v="TB-21055"/>
    <s v="Ted Butterfield"/>
    <s v="Consumer"/>
    <s v="United States"/>
    <s v="Troy"/>
    <x v="15"/>
    <n v="12180"/>
    <s v="East"/>
    <s v="OFF-BI-10001460"/>
    <x v="1"/>
    <x v="8"/>
    <s v="Plastic Binding Combs"/>
    <n v="48.480000000000004"/>
    <n v="4"/>
    <n v="0.2"/>
    <n v="16.361999999999998"/>
  </r>
  <r>
    <n v="62"/>
    <x v="26"/>
    <x v="0"/>
    <x v="26"/>
    <d v="2013-06-19T00:00:00"/>
    <s v="First Class"/>
    <s v="TB-21055"/>
    <s v="Ted Butterfield"/>
    <s v="Consumer"/>
    <s v="United States"/>
    <s v="Troy"/>
    <x v="15"/>
    <n v="12180"/>
    <s v="East"/>
    <s v="OFF-AR-10001868"/>
    <x v="1"/>
    <x v="6"/>
    <s v="Prang Dustless Chalk Sticks"/>
    <n v="1.68"/>
    <n v="1"/>
    <n v="0"/>
    <n v="0.84"/>
  </r>
  <r>
    <n v="63"/>
    <x v="27"/>
    <x v="1"/>
    <x v="27"/>
    <d v="2012-11-30T00:00:00"/>
    <s v="Standard Class"/>
    <s v="KM-16720"/>
    <s v="Kunst Miller"/>
    <s v="Consumer"/>
    <s v="United States"/>
    <s v="Los Angeles"/>
    <x v="1"/>
    <n v="90004"/>
    <s v="West"/>
    <s v="TEC-AC-10004633"/>
    <x v="2"/>
    <x v="11"/>
    <s v="Verbatim 25 GB 6x Blu-ray Single Layer Recordable Disc, 3/Pack"/>
    <n v="13.98"/>
    <n v="2"/>
    <n v="0"/>
    <n v="6.1512000000000011"/>
  </r>
  <r>
    <n v="64"/>
    <x v="27"/>
    <x v="1"/>
    <x v="27"/>
    <d v="2012-11-30T00:00:00"/>
    <s v="Standard Class"/>
    <s v="KM-16720"/>
    <s v="Kunst Miller"/>
    <s v="Consumer"/>
    <s v="United States"/>
    <s v="Los Angeles"/>
    <x v="1"/>
    <n v="90004"/>
    <s v="West"/>
    <s v="OFF-BI-10001078"/>
    <x v="1"/>
    <x v="8"/>
    <s v="Acco PRESSTEX Data Binder with Storage Hooks, Dark Blue, 14 7/8&quot; X 11&quot;"/>
    <n v="25.824000000000002"/>
    <n v="6"/>
    <n v="0.2"/>
    <n v="9.3612000000000002"/>
  </r>
  <r>
    <n v="65"/>
    <x v="27"/>
    <x v="1"/>
    <x v="27"/>
    <d v="2012-11-30T00:00:00"/>
    <s v="Standard Class"/>
    <s v="KM-16720"/>
    <s v="Kunst Miller"/>
    <s v="Consumer"/>
    <s v="United States"/>
    <s v="Los Angeles"/>
    <x v="1"/>
    <n v="90004"/>
    <s v="West"/>
    <s v="OFF-PA-10003892"/>
    <x v="1"/>
    <x v="10"/>
    <s v="Xerox 1943"/>
    <n v="146.72999999999999"/>
    <n v="3"/>
    <n v="0"/>
    <n v="68.963099999999997"/>
  </r>
  <r>
    <n v="66"/>
    <x v="27"/>
    <x v="1"/>
    <x v="27"/>
    <d v="2012-11-30T00:00:00"/>
    <s v="Standard Class"/>
    <s v="KM-16720"/>
    <s v="Kunst Miller"/>
    <s v="Consumer"/>
    <s v="United States"/>
    <s v="Los Angeles"/>
    <x v="1"/>
    <n v="90004"/>
    <s v="West"/>
    <s v="FUR-FU-10000397"/>
    <x v="0"/>
    <x v="5"/>
    <s v="Luxo Economy Swing Arm Lamp"/>
    <n v="79.760000000000005"/>
    <n v="4"/>
    <n v="0"/>
    <n v="22.332800000000006"/>
  </r>
  <r>
    <n v="67"/>
    <x v="28"/>
    <x v="1"/>
    <x v="28"/>
    <d v="2012-05-05T00:00:00"/>
    <s v="Standard Class"/>
    <s v="PS-18970"/>
    <s v="Paul Stevenson"/>
    <s v="Home Office"/>
    <s v="United States"/>
    <s v="Chicago"/>
    <x v="10"/>
    <n v="60610"/>
    <s v="Central"/>
    <s v="FUR-CH-10001146"/>
    <x v="0"/>
    <x v="1"/>
    <s v="Global Value Mid-Back Manager's Chair, Gray"/>
    <n v="213.11499999999998"/>
    <n v="5"/>
    <n v="0.3"/>
    <n v="-15.222500000000011"/>
  </r>
  <r>
    <n v="68"/>
    <x v="29"/>
    <x v="2"/>
    <x v="29"/>
    <d v="2011-12-10T00:00:00"/>
    <s v="Standard Class"/>
    <s v="BS-11590"/>
    <s v="Brendan Sweed"/>
    <s v="Corporate"/>
    <s v="United States"/>
    <s v="Gilbert"/>
    <x v="16"/>
    <n v="85234"/>
    <s v="West"/>
    <s v="OFF-AR-10002671"/>
    <x v="1"/>
    <x v="6"/>
    <s v="Hunt BOSTON Model 1606 High-Volume Electric Pencil Sharpener, Beige"/>
    <n v="1113.0240000000001"/>
    <n v="8"/>
    <n v="0.2"/>
    <n v="111.30239999999998"/>
  </r>
  <r>
    <n v="69"/>
    <x v="29"/>
    <x v="2"/>
    <x v="29"/>
    <d v="2011-12-10T00:00:00"/>
    <s v="Standard Class"/>
    <s v="BS-11590"/>
    <s v="Brendan Sweed"/>
    <s v="Corporate"/>
    <s v="United States"/>
    <s v="Gilbert"/>
    <x v="16"/>
    <n v="85234"/>
    <s v="West"/>
    <s v="TEC-PH-10002726"/>
    <x v="2"/>
    <x v="7"/>
    <s v="netTALK DUO VoIP Telephone Service"/>
    <n v="167.96800000000002"/>
    <n v="4"/>
    <n v="0.2"/>
    <n v="62.988"/>
  </r>
  <r>
    <n v="70"/>
    <x v="30"/>
    <x v="0"/>
    <x v="30"/>
    <d v="2013-06-07T00:00:00"/>
    <s v="First Class"/>
    <s v="KD-16270"/>
    <s v="Karen Daniels"/>
    <s v="Consumer"/>
    <s v="United States"/>
    <s v="Springfield"/>
    <x v="17"/>
    <n v="22153"/>
    <s v="South"/>
    <s v="OFF-PA-10000482"/>
    <x v="1"/>
    <x v="10"/>
    <s v="Snap-A-Way Black Print Carbonless Ruled Speed Letter, Triplicate"/>
    <n v="75.88"/>
    <n v="2"/>
    <n v="0"/>
    <n v="35.663599999999995"/>
  </r>
  <r>
    <n v="71"/>
    <x v="31"/>
    <x v="0"/>
    <x v="31"/>
    <d v="2013-09-24T00:00:00"/>
    <s v="Standard Class"/>
    <s v="HM-14980"/>
    <s v="Henry MacAllister"/>
    <s v="Consumer"/>
    <s v="United States"/>
    <s v="New York City"/>
    <x v="15"/>
    <n v="10009"/>
    <s v="East"/>
    <s v="OFF-BI-10004654"/>
    <x v="1"/>
    <x v="8"/>
    <s v="Avery Binding System Hidden Tab Executive Style Index Sets"/>
    <n v="4.6159999999999997"/>
    <n v="1"/>
    <n v="0.2"/>
    <n v="1.7309999999999999"/>
  </r>
  <r>
    <n v="72"/>
    <x v="32"/>
    <x v="3"/>
    <x v="32"/>
    <d v="2014-09-18T00:00:00"/>
    <s v="Second Class"/>
    <s v="TB-21520"/>
    <s v="Tracy Blumstein"/>
    <s v="Consumer"/>
    <s v="United States"/>
    <s v="Jackson"/>
    <x v="12"/>
    <n v="49201"/>
    <s v="Central"/>
    <s v="OFF-PA-10004675"/>
    <x v="1"/>
    <x v="10"/>
    <s v="Telephone Message Books with Fax/Mobile Section, 5 1/2&quot; x 3 3/16&quot;"/>
    <n v="19.049999999999997"/>
    <n v="3"/>
    <n v="0"/>
    <n v="8.7629999999999999"/>
  </r>
  <r>
    <n v="73"/>
    <x v="33"/>
    <x v="1"/>
    <x v="33"/>
    <d v="2012-05-02T00:00:00"/>
    <s v="Standard Class"/>
    <s v="JE-15745"/>
    <s v="Joel Eaton"/>
    <s v="Consumer"/>
    <s v="United States"/>
    <s v="Memphis"/>
    <x v="18"/>
    <n v="38109"/>
    <s v="South"/>
    <s v="FUR-CH-10000513"/>
    <x v="0"/>
    <x v="1"/>
    <s v="High-Back Leather Manager's Chair"/>
    <n v="831.93600000000015"/>
    <n v="8"/>
    <n v="0.2"/>
    <n v="-114.39120000000003"/>
  </r>
  <r>
    <n v="74"/>
    <x v="33"/>
    <x v="1"/>
    <x v="33"/>
    <d v="2012-05-02T00:00:00"/>
    <s v="Standard Class"/>
    <s v="JE-15745"/>
    <s v="Joel Eaton"/>
    <s v="Consumer"/>
    <s v="United States"/>
    <s v="Memphis"/>
    <x v="18"/>
    <n v="38109"/>
    <s v="South"/>
    <s v="FUR-FU-10003708"/>
    <x v="0"/>
    <x v="5"/>
    <s v="Tenex Traditional Chairmats for Medium Pile Carpet, Standard Lip, 36&quot; x 48&quot;"/>
    <n v="97.04"/>
    <n v="2"/>
    <n v="0.2"/>
    <n v="1.2129999999999974"/>
  </r>
  <r>
    <n v="75"/>
    <x v="33"/>
    <x v="1"/>
    <x v="33"/>
    <d v="2012-05-02T00:00:00"/>
    <s v="Standard Class"/>
    <s v="JE-15745"/>
    <s v="Joel Eaton"/>
    <s v="Consumer"/>
    <s v="United States"/>
    <s v="Memphis"/>
    <x v="18"/>
    <n v="38109"/>
    <s v="South"/>
    <s v="OFF-ST-10004123"/>
    <x v="1"/>
    <x v="4"/>
    <s v="Safco Industrial Wire Shelving System"/>
    <n v="72.784000000000006"/>
    <n v="1"/>
    <n v="0.2"/>
    <n v="-18.196000000000002"/>
  </r>
  <r>
    <n v="76"/>
    <x v="34"/>
    <x v="3"/>
    <x v="34"/>
    <d v="2014-12-12T00:00:00"/>
    <s v="First Class"/>
    <s v="KB-16600"/>
    <s v="Ken Brennan"/>
    <s v="Corporate"/>
    <s v="United States"/>
    <s v="Houston"/>
    <x v="5"/>
    <n v="77041"/>
    <s v="Central"/>
    <s v="OFF-BI-10004182"/>
    <x v="1"/>
    <x v="8"/>
    <s v="Economy Binders"/>
    <n v="1.2479999999999998"/>
    <n v="3"/>
    <n v="0.8"/>
    <n v="-1.9344000000000006"/>
  </r>
  <r>
    <n v="77"/>
    <x v="34"/>
    <x v="3"/>
    <x v="34"/>
    <d v="2014-12-12T00:00:00"/>
    <s v="First Class"/>
    <s v="KB-16600"/>
    <s v="Ken Brennan"/>
    <s v="Corporate"/>
    <s v="United States"/>
    <s v="Houston"/>
    <x v="5"/>
    <n v="77041"/>
    <s v="Central"/>
    <s v="FUR-FU-10000260"/>
    <x v="0"/>
    <x v="5"/>
    <s v="6&quot; Cubicle Wall Clock, Black"/>
    <n v="9.7080000000000002"/>
    <n v="3"/>
    <n v="0.6"/>
    <n v="-5.8248000000000015"/>
  </r>
  <r>
    <n v="78"/>
    <x v="34"/>
    <x v="3"/>
    <x v="34"/>
    <d v="2014-12-12T00:00:00"/>
    <s v="First Class"/>
    <s v="KB-16600"/>
    <s v="Ken Brennan"/>
    <s v="Corporate"/>
    <s v="United States"/>
    <s v="Houston"/>
    <x v="5"/>
    <n v="77041"/>
    <s v="Central"/>
    <s v="OFF-ST-10000615"/>
    <x v="1"/>
    <x v="4"/>
    <s v="SimpliFile Personal File, Black Granite, 15w x 6-15/16d x 11-1/4h"/>
    <n v="27.240000000000002"/>
    <n v="3"/>
    <n v="0.2"/>
    <n v="2.724000000000002"/>
  </r>
  <r>
    <n v="79"/>
    <x v="35"/>
    <x v="2"/>
    <x v="35"/>
    <d v="2011-12-01T00:00:00"/>
    <s v="Second Class"/>
    <s v="JE-15745"/>
    <s v="Joel Eaton"/>
    <s v="Consumer"/>
    <s v="United States"/>
    <s v="Houston"/>
    <x v="5"/>
    <n v="77070"/>
    <s v="Central"/>
    <s v="FUR-FU-10003194"/>
    <x v="0"/>
    <x v="5"/>
    <s v="Eldon Expressions Desk Accessory, Wood Pencil Holder, Oak"/>
    <n v="19.3"/>
    <n v="5"/>
    <n v="0.6"/>
    <n v="-14.475000000000001"/>
  </r>
  <r>
    <n v="80"/>
    <x v="36"/>
    <x v="0"/>
    <x v="1"/>
    <d v="2013-06-16T00:00:00"/>
    <s v="First Class"/>
    <s v="SC-20770"/>
    <s v="Stewart Carmichael"/>
    <s v="Corporate"/>
    <s v="United States"/>
    <s v="Decatur"/>
    <x v="19"/>
    <n v="35601"/>
    <s v="South"/>
    <s v="OFF-AP-10002118"/>
    <x v="1"/>
    <x v="9"/>
    <s v="1.7 Cubic Foot Compact &quot;Cube&quot; Office Refrigerators"/>
    <n v="208.16"/>
    <n v="1"/>
    <n v="0"/>
    <n v="56.20320000000001"/>
  </r>
  <r>
    <n v="81"/>
    <x v="36"/>
    <x v="0"/>
    <x v="1"/>
    <d v="2013-06-16T00:00:00"/>
    <s v="First Class"/>
    <s v="SC-20770"/>
    <s v="Stewart Carmichael"/>
    <s v="Corporate"/>
    <s v="United States"/>
    <s v="Decatur"/>
    <x v="19"/>
    <n v="35601"/>
    <s v="South"/>
    <s v="OFF-BI-10002309"/>
    <x v="1"/>
    <x v="8"/>
    <s v="Avery Heavy-Duty EZD  Binder With Locking Rings"/>
    <n v="16.740000000000002"/>
    <n v="3"/>
    <n v="0"/>
    <n v="8.0351999999999997"/>
  </r>
  <r>
    <n v="82"/>
    <x v="37"/>
    <x v="2"/>
    <x v="36"/>
    <d v="2011-10-16T00:00:00"/>
    <s v="Standard Class"/>
    <s v="DN-13690"/>
    <s v="Duane Noonan"/>
    <s v="Consumer"/>
    <s v="United States"/>
    <s v="San Francisco"/>
    <x v="1"/>
    <n v="94122"/>
    <s v="West"/>
    <s v="OFF-AR-10002053"/>
    <x v="1"/>
    <x v="6"/>
    <s v="Premium Writing Pencils, Soft, #2 by Central Association for the Blind"/>
    <n v="14.9"/>
    <n v="5"/>
    <n v="0"/>
    <n v="4.1720000000000006"/>
  </r>
  <r>
    <n v="83"/>
    <x v="37"/>
    <x v="2"/>
    <x v="36"/>
    <d v="2011-10-16T00:00:00"/>
    <s v="Standard Class"/>
    <s v="DN-13690"/>
    <s v="Duane Noonan"/>
    <s v="Consumer"/>
    <s v="United States"/>
    <s v="San Francisco"/>
    <x v="1"/>
    <n v="94122"/>
    <s v="West"/>
    <s v="OFF-ST-10002370"/>
    <x v="1"/>
    <x v="4"/>
    <s v="Sortfiler Multipurpose Personal File Organizer, Black"/>
    <n v="21.39"/>
    <n v="1"/>
    <n v="0"/>
    <n v="6.2030999999999992"/>
  </r>
  <r>
    <n v="84"/>
    <x v="38"/>
    <x v="1"/>
    <x v="37"/>
    <d v="2012-09-08T00:00:00"/>
    <s v="Standard Class"/>
    <s v="JC-16105"/>
    <s v="Julie Creighton"/>
    <s v="Corporate"/>
    <s v="United States"/>
    <s v="Durham"/>
    <x v="3"/>
    <n v="27707"/>
    <s v="South"/>
    <s v="OFF-EN-10000927"/>
    <x v="1"/>
    <x v="12"/>
    <s v="Jet-Pak Recycled Peel 'N' Seal Padded Mailers"/>
    <n v="200.98400000000004"/>
    <n v="7"/>
    <n v="0.2"/>
    <n v="62.807499999999976"/>
  </r>
  <r>
    <n v="85"/>
    <x v="39"/>
    <x v="3"/>
    <x v="38"/>
    <d v="2014-11-17T00:00:00"/>
    <s v="First Class"/>
    <s v="CS-12400"/>
    <s v="Christopher Schild"/>
    <s v="Home Office"/>
    <s v="United States"/>
    <s v="Chicago"/>
    <x v="10"/>
    <n v="60623"/>
    <s v="Central"/>
    <s v="OFF-ST-10003656"/>
    <x v="1"/>
    <x v="4"/>
    <s v="Safco Industrial Wire Shelving"/>
    <n v="230.376"/>
    <n v="3"/>
    <n v="0.2"/>
    <n v="-48.954900000000002"/>
  </r>
  <r>
    <n v="86"/>
    <x v="40"/>
    <x v="3"/>
    <x v="39"/>
    <d v="2014-05-31T00:00:00"/>
    <s v="Second Class"/>
    <s v="PO-18865"/>
    <s v="Patrick O'Donnell"/>
    <s v="Consumer"/>
    <s v="United States"/>
    <s v="Columbia"/>
    <x v="20"/>
    <n v="29203"/>
    <s v="South"/>
    <s v="FUR-CH-10000863"/>
    <x v="0"/>
    <x v="1"/>
    <s v="Novimex Swivel Fabric Task Chair"/>
    <n v="301.95999999999998"/>
    <n v="2"/>
    <n v="0"/>
    <n v="33.215599999999995"/>
  </r>
  <r>
    <n v="87"/>
    <x v="41"/>
    <x v="3"/>
    <x v="40"/>
    <d v="2014-11-03T00:00:00"/>
    <s v="Standard Class"/>
    <s v="PG-18895"/>
    <s v="Paul Gonzalez"/>
    <s v="Consumer"/>
    <s v="United States"/>
    <s v="Rochester"/>
    <x v="11"/>
    <n v="55901"/>
    <s v="Central"/>
    <s v="TEC-AC-10001998"/>
    <x v="2"/>
    <x v="11"/>
    <s v="Logitech LS21 Speaker System - PC Multimedia - 2.1-CH - Wired"/>
    <n v="19.989999999999998"/>
    <n v="1"/>
    <n v="0"/>
    <n v="6.796599999999998"/>
  </r>
  <r>
    <n v="88"/>
    <x v="41"/>
    <x v="3"/>
    <x v="40"/>
    <d v="2014-11-03T00:00:00"/>
    <s v="Standard Class"/>
    <s v="PG-18895"/>
    <s v="Paul Gonzalez"/>
    <s v="Consumer"/>
    <s v="United States"/>
    <s v="Rochester"/>
    <x v="11"/>
    <n v="55901"/>
    <s v="Central"/>
    <s v="OFF-LA-10000134"/>
    <x v="1"/>
    <x v="2"/>
    <s v="Avery 511"/>
    <n v="6.16"/>
    <n v="2"/>
    <n v="0"/>
    <n v="2.9567999999999999"/>
  </r>
  <r>
    <n v="89"/>
    <x v="42"/>
    <x v="0"/>
    <x v="41"/>
    <d v="2013-04-11T00:00:00"/>
    <s v="Second Class"/>
    <s v="GM-14455"/>
    <s v="Gary Mitchum"/>
    <s v="Home Office"/>
    <s v="United States"/>
    <s v="Houston"/>
    <x v="5"/>
    <n v="77095"/>
    <s v="Central"/>
    <s v="OFF-ST-10003442"/>
    <x v="1"/>
    <x v="4"/>
    <s v="Eldon Portable Mobile Manager"/>
    <n v="158.36800000000002"/>
    <n v="7"/>
    <n v="0.2"/>
    <n v="13.857199999999999"/>
  </r>
  <r>
    <n v="90"/>
    <x v="43"/>
    <x v="0"/>
    <x v="42"/>
    <d v="2013-09-23T00:00:00"/>
    <s v="Standard Class"/>
    <s v="JS-15685"/>
    <s v="Jim Sink"/>
    <s v="Corporate"/>
    <s v="United States"/>
    <s v="Los Angeles"/>
    <x v="1"/>
    <n v="90036"/>
    <s v="West"/>
    <s v="OFF-AR-10004930"/>
    <x v="1"/>
    <x v="6"/>
    <s v="Turquoise Lead Holder with Pocket Clip"/>
    <n v="20.100000000000001"/>
    <n v="3"/>
    <n v="0"/>
    <n v="6.6329999999999982"/>
  </r>
  <r>
    <n v="91"/>
    <x v="43"/>
    <x v="0"/>
    <x v="42"/>
    <d v="2013-09-23T00:00:00"/>
    <s v="Standard Class"/>
    <s v="JS-15685"/>
    <s v="Jim Sink"/>
    <s v="Corporate"/>
    <s v="United States"/>
    <s v="Los Angeles"/>
    <x v="1"/>
    <n v="90036"/>
    <s v="West"/>
    <s v="TEC-PH-10004093"/>
    <x v="2"/>
    <x v="7"/>
    <s v="Panasonic Kx-TS550"/>
    <n v="73.584000000000003"/>
    <n v="2"/>
    <n v="0.2"/>
    <n v="8.2781999999999982"/>
  </r>
  <r>
    <n v="92"/>
    <x v="43"/>
    <x v="0"/>
    <x v="42"/>
    <d v="2013-09-23T00:00:00"/>
    <s v="Standard Class"/>
    <s v="JS-15685"/>
    <s v="Jim Sink"/>
    <s v="Corporate"/>
    <s v="United States"/>
    <s v="Los Angeles"/>
    <x v="1"/>
    <n v="90036"/>
    <s v="West"/>
    <s v="OFF-PA-10000304"/>
    <x v="1"/>
    <x v="10"/>
    <s v="Xerox 1995"/>
    <n v="6.48"/>
    <n v="1"/>
    <n v="0"/>
    <n v="3.1104000000000003"/>
  </r>
  <r>
    <n v="93"/>
    <x v="44"/>
    <x v="1"/>
    <x v="43"/>
    <d v="2012-02-05T00:00:00"/>
    <s v="Second Class"/>
    <s v="KB-16315"/>
    <s v="Karl Braun"/>
    <s v="Consumer"/>
    <s v="United States"/>
    <s v="Minneapolis"/>
    <x v="11"/>
    <n v="55407"/>
    <s v="Central"/>
    <s v="OFF-PA-10003177"/>
    <x v="1"/>
    <x v="10"/>
    <s v="Xerox 1999"/>
    <n v="12.96"/>
    <n v="2"/>
    <n v="0"/>
    <n v="6.2208000000000006"/>
  </r>
  <r>
    <n v="94"/>
    <x v="44"/>
    <x v="1"/>
    <x v="43"/>
    <d v="2012-02-05T00:00:00"/>
    <s v="Second Class"/>
    <s v="KB-16315"/>
    <s v="Karl Braun"/>
    <s v="Consumer"/>
    <s v="United States"/>
    <s v="Minneapolis"/>
    <x v="11"/>
    <n v="55407"/>
    <s v="Central"/>
    <s v="FUR-FU-10003799"/>
    <x v="0"/>
    <x v="5"/>
    <s v="Seth Thomas 13 1/2&quot; Wall Clock"/>
    <n v="53.34"/>
    <n v="3"/>
    <n v="0"/>
    <n v="16.535399999999996"/>
  </r>
  <r>
    <n v="95"/>
    <x v="44"/>
    <x v="1"/>
    <x v="43"/>
    <d v="2012-02-05T00:00:00"/>
    <s v="Second Class"/>
    <s v="KB-16315"/>
    <s v="Karl Braun"/>
    <s v="Consumer"/>
    <s v="United States"/>
    <s v="Minneapolis"/>
    <x v="11"/>
    <n v="55407"/>
    <s v="Central"/>
    <s v="OFF-BI-10002852"/>
    <x v="1"/>
    <x v="8"/>
    <s v="Ibico Standard Transparent Covers"/>
    <n v="32.96"/>
    <n v="2"/>
    <n v="0"/>
    <n v="16.150400000000001"/>
  </r>
  <r>
    <n v="96"/>
    <x v="45"/>
    <x v="3"/>
    <x v="44"/>
    <d v="2014-11-13T00:00:00"/>
    <s v="Standard Class"/>
    <s v="RB-19705"/>
    <s v="Roger Barcio"/>
    <s v="Home Office"/>
    <s v="United States"/>
    <s v="Portland"/>
    <x v="21"/>
    <n v="97206"/>
    <s v="West"/>
    <s v="OFF-BI-10004738"/>
    <x v="1"/>
    <x v="8"/>
    <s v="Flexible Leather- Look Classic Collection Ring Binder"/>
    <n v="5.6820000000000013"/>
    <n v="1"/>
    <n v="0.7"/>
    <n v="-3.7880000000000003"/>
  </r>
  <r>
    <n v="97"/>
    <x v="46"/>
    <x v="3"/>
    <x v="45"/>
    <d v="2014-11-12T00:00:00"/>
    <s v="Second Class"/>
    <s v="PN-18775"/>
    <s v="Parhena Norris"/>
    <s v="Home Office"/>
    <s v="United States"/>
    <s v="New York City"/>
    <x v="15"/>
    <n v="10009"/>
    <s v="East"/>
    <s v="FUR-FU-10000629"/>
    <x v="0"/>
    <x v="5"/>
    <s v="9-3/4 Diameter Round Wall Clock"/>
    <n v="96.53"/>
    <n v="7"/>
    <n v="0"/>
    <n v="40.5426"/>
  </r>
  <r>
    <n v="98"/>
    <x v="47"/>
    <x v="3"/>
    <x v="46"/>
    <d v="2014-06-21T00:00:00"/>
    <s v="First Class"/>
    <s v="KD-16345"/>
    <s v="Katherine Ducich"/>
    <s v="Consumer"/>
    <s v="United States"/>
    <s v="San Francisco"/>
    <x v="1"/>
    <n v="94122"/>
    <s v="West"/>
    <s v="OFF-BI-10001721"/>
    <x v="1"/>
    <x v="8"/>
    <s v="Trimflex Flexible Post Binders"/>
    <n v="51.311999999999998"/>
    <n v="3"/>
    <n v="0.2"/>
    <n v="17.959199999999999"/>
  </r>
  <r>
    <n v="99"/>
    <x v="48"/>
    <x v="0"/>
    <x v="47"/>
    <d v="2013-09-12T00:00:00"/>
    <s v="Standard Class"/>
    <s v="ER-13855"/>
    <s v="Elpida Rittenbach"/>
    <s v="Corporate"/>
    <s v="United States"/>
    <s v="Saint Paul"/>
    <x v="11"/>
    <n v="55106"/>
    <s v="Central"/>
    <s v="OFF-AP-10000358"/>
    <x v="1"/>
    <x v="9"/>
    <s v="Fellowes Basic Home/Office Series Surge Protectors"/>
    <n v="77.88"/>
    <n v="6"/>
    <n v="0"/>
    <n v="22.585199999999993"/>
  </r>
  <r>
    <n v="100"/>
    <x v="49"/>
    <x v="0"/>
    <x v="48"/>
    <d v="2013-09-03T00:00:00"/>
    <s v="Standard Class"/>
    <s v="RB-19465"/>
    <s v="Rick Bensley"/>
    <s v="Home Office"/>
    <s v="United States"/>
    <s v="Chicago"/>
    <x v="10"/>
    <n v="60610"/>
    <s v="Central"/>
    <s v="OFF-PA-10003256"/>
    <x v="1"/>
    <x v="10"/>
    <s v="Avery Personal Creations Heavyweight Cards"/>
    <n v="64.623999999999995"/>
    <n v="7"/>
    <n v="0.2"/>
    <n v="22.618399999999994"/>
  </r>
  <r>
    <n v="101"/>
    <x v="49"/>
    <x v="0"/>
    <x v="48"/>
    <d v="2013-09-03T00:00:00"/>
    <s v="Standard Class"/>
    <s v="RB-19465"/>
    <s v="Rick Bensley"/>
    <s v="Home Office"/>
    <s v="United States"/>
    <s v="Chicago"/>
    <x v="10"/>
    <n v="60610"/>
    <s v="Central"/>
    <s v="TEC-AC-10001767"/>
    <x v="2"/>
    <x v="11"/>
    <s v="SanDisk Ultra 64 GB MicroSDHC Class 10 Memory Card"/>
    <n v="95.976000000000013"/>
    <n v="3"/>
    <n v="0.2"/>
    <n v="-10.797300000000011"/>
  </r>
  <r>
    <n v="102"/>
    <x v="49"/>
    <x v="0"/>
    <x v="48"/>
    <d v="2013-09-03T00:00:00"/>
    <s v="Standard Class"/>
    <s v="RB-19465"/>
    <s v="Rick Bensley"/>
    <s v="Home Office"/>
    <s v="United States"/>
    <s v="Chicago"/>
    <x v="10"/>
    <n v="60610"/>
    <s v="Central"/>
    <s v="OFF-BI-10002609"/>
    <x v="1"/>
    <x v="8"/>
    <s v="Avery Hidden Tab Dividers for Binding Systems"/>
    <n v="1.7879999999999996"/>
    <n v="3"/>
    <n v="0.8"/>
    <n v="-3.0396000000000001"/>
  </r>
  <r>
    <n v="103"/>
    <x v="50"/>
    <x v="0"/>
    <x v="49"/>
    <d v="2013-12-05T00:00:00"/>
    <s v="Second Class"/>
    <s v="GZ-14470"/>
    <s v="Gary Zandusky"/>
    <s v="Consumer"/>
    <s v="United States"/>
    <s v="Rochester"/>
    <x v="11"/>
    <n v="55901"/>
    <s v="Central"/>
    <s v="OFF-PA-10004040"/>
    <x v="1"/>
    <x v="10"/>
    <s v="Universal Premium White Copier/Laser Paper (20Lb. and 87 Bright)"/>
    <n v="23.92"/>
    <n v="4"/>
    <n v="0"/>
    <n v="11.720800000000001"/>
  </r>
  <r>
    <n v="104"/>
    <x v="51"/>
    <x v="1"/>
    <x v="50"/>
    <d v="2012-11-17T00:00:00"/>
    <s v="Standard Class"/>
    <s v="LC-16870"/>
    <s v="Lena Cacioppo"/>
    <s v="Consumer"/>
    <s v="United States"/>
    <s v="Aurora"/>
    <x v="22"/>
    <n v="80013"/>
    <s v="West"/>
    <s v="TEC-AC-10001552"/>
    <x v="2"/>
    <x v="11"/>
    <s v="Logitech K350 2.4Ghz Wireless Keyboard"/>
    <n v="238.89600000000002"/>
    <n v="6"/>
    <n v="0.2"/>
    <n v="-26.875800000000012"/>
  </r>
  <r>
    <n v="105"/>
    <x v="51"/>
    <x v="1"/>
    <x v="50"/>
    <d v="2012-11-17T00:00:00"/>
    <s v="Standard Class"/>
    <s v="LC-16870"/>
    <s v="Lena Cacioppo"/>
    <s v="Consumer"/>
    <s v="United States"/>
    <s v="Aurora"/>
    <x v="22"/>
    <n v="80013"/>
    <s v="West"/>
    <s v="FUR-FU-10004006"/>
    <x v="0"/>
    <x v="5"/>
    <s v="Deflect-o DuraMat Lighweight, Studded, Beveled Mat for Low Pile Carpeting"/>
    <n v="102.35999999999999"/>
    <n v="3"/>
    <n v="0.2"/>
    <n v="-3.8385000000000105"/>
  </r>
  <r>
    <n v="106"/>
    <x v="51"/>
    <x v="1"/>
    <x v="50"/>
    <d v="2012-11-17T00:00:00"/>
    <s v="Standard Class"/>
    <s v="LC-16870"/>
    <s v="Lena Cacioppo"/>
    <s v="Consumer"/>
    <s v="United States"/>
    <s v="Aurora"/>
    <x v="22"/>
    <n v="80013"/>
    <s v="West"/>
    <s v="OFF-BI-10002794"/>
    <x v="1"/>
    <x v="8"/>
    <s v="Avery Trapezoid Ring Binder, 3&quot; Capacity, Black, 1040 sheets"/>
    <n v="36.882000000000005"/>
    <n v="3"/>
    <n v="0.7"/>
    <n v="-25.817399999999999"/>
  </r>
  <r>
    <n v="107"/>
    <x v="52"/>
    <x v="3"/>
    <x v="51"/>
    <d v="2014-11-29T00:00:00"/>
    <s v="Standard Class"/>
    <s v="JM-15250"/>
    <s v="Janet Martin"/>
    <s v="Consumer"/>
    <s v="United States"/>
    <s v="Charlotte"/>
    <x v="3"/>
    <n v="28205"/>
    <s v="South"/>
    <s v="TEC-AC-10003499"/>
    <x v="2"/>
    <x v="11"/>
    <s v="Memorex Mini Travel Drive 8 GB USB 2.0 Flash Drive"/>
    <n v="74.112000000000009"/>
    <n v="8"/>
    <n v="0.2"/>
    <n v="17.601600000000001"/>
  </r>
  <r>
    <n v="108"/>
    <x v="52"/>
    <x v="3"/>
    <x v="51"/>
    <d v="2014-11-29T00:00:00"/>
    <s v="Standard Class"/>
    <s v="JM-15250"/>
    <s v="Janet Martin"/>
    <s v="Consumer"/>
    <s v="United States"/>
    <s v="Charlotte"/>
    <x v="3"/>
    <n v="28205"/>
    <s v="South"/>
    <s v="TEC-PH-10002844"/>
    <x v="2"/>
    <x v="7"/>
    <s v="Speck Products Candyshell Flip Case"/>
    <n v="27.992000000000004"/>
    <n v="1"/>
    <n v="0.2"/>
    <n v="2.0993999999999993"/>
  </r>
  <r>
    <n v="109"/>
    <x v="52"/>
    <x v="3"/>
    <x v="51"/>
    <d v="2014-11-29T00:00:00"/>
    <s v="Standard Class"/>
    <s v="JM-15250"/>
    <s v="Janet Martin"/>
    <s v="Consumer"/>
    <s v="United States"/>
    <s v="Charlotte"/>
    <x v="3"/>
    <n v="28205"/>
    <s v="South"/>
    <s v="OFF-AR-10000390"/>
    <x v="1"/>
    <x v="6"/>
    <s v="Newell Chalk Holder"/>
    <n v="3.3040000000000003"/>
    <n v="1"/>
    <n v="0.2"/>
    <n v="1.0737999999999999"/>
  </r>
  <r>
    <n v="110"/>
    <x v="53"/>
    <x v="1"/>
    <x v="52"/>
    <d v="2012-10-20T00:00:00"/>
    <s v="Standard Class"/>
    <s v="PA-19060"/>
    <s v="Pete Armstrong"/>
    <s v="Home Office"/>
    <s v="United States"/>
    <s v="Orland Park"/>
    <x v="10"/>
    <n v="60462"/>
    <s v="Central"/>
    <s v="TEC-AC-10000844"/>
    <x v="2"/>
    <x v="11"/>
    <s v="Logitech Gaming G510s - Keyboard"/>
    <n v="339.96000000000004"/>
    <n v="5"/>
    <n v="0.2"/>
    <n v="67.991999999999962"/>
  </r>
  <r>
    <n v="111"/>
    <x v="54"/>
    <x v="3"/>
    <x v="53"/>
    <d v="2014-12-31T00:00:00"/>
    <s v="Standard Class"/>
    <s v="CV-12805"/>
    <s v="Cynthia Voltz"/>
    <s v="Corporate"/>
    <s v="United States"/>
    <s v="New York City"/>
    <x v="15"/>
    <n v="10035"/>
    <s v="East"/>
    <s v="FUR-FU-10001934"/>
    <x v="0"/>
    <x v="5"/>
    <s v="Magnifier Swing Arm Lamp"/>
    <n v="41.96"/>
    <n v="2"/>
    <n v="0"/>
    <n v="10.909600000000001"/>
  </r>
  <r>
    <n v="112"/>
    <x v="55"/>
    <x v="0"/>
    <x v="54"/>
    <d v="2013-11-11T00:00:00"/>
    <s v="Standard Class"/>
    <s v="CL-12565"/>
    <s v="Clay Ludtke"/>
    <s v="Consumer"/>
    <s v="United States"/>
    <s v="Urbandale"/>
    <x v="23"/>
    <n v="50322"/>
    <s v="Central"/>
    <s v="OFF-AR-10000380"/>
    <x v="1"/>
    <x v="6"/>
    <s v="Hunt PowerHouse Electric Pencil Sharpener, Blue"/>
    <n v="75.959999999999994"/>
    <n v="2"/>
    <n v="0"/>
    <n v="22.78799999999999"/>
  </r>
  <r>
    <n v="113"/>
    <x v="55"/>
    <x v="0"/>
    <x v="54"/>
    <d v="2013-11-11T00:00:00"/>
    <s v="Standard Class"/>
    <s v="CL-12565"/>
    <s v="Clay Ludtke"/>
    <s v="Consumer"/>
    <s v="United States"/>
    <s v="Urbandale"/>
    <x v="23"/>
    <n v="50322"/>
    <s v="Central"/>
    <s v="OFF-BI-10003981"/>
    <x v="1"/>
    <x v="8"/>
    <s v="Avery Durable Plastic 1&quot; Binders"/>
    <n v="27.240000000000002"/>
    <n v="6"/>
    <n v="0"/>
    <n v="13.3476"/>
  </r>
  <r>
    <n v="114"/>
    <x v="56"/>
    <x v="2"/>
    <x v="55"/>
    <d v="2011-08-27T00:00:00"/>
    <s v="Second Class"/>
    <s v="RC-19960"/>
    <s v="Ryan Crowe"/>
    <s v="Consumer"/>
    <s v="United States"/>
    <s v="Columbus"/>
    <x v="24"/>
    <n v="43229"/>
    <s v="East"/>
    <s v="OFF-FA-10000621"/>
    <x v="1"/>
    <x v="13"/>
    <s v="OIC Colored Binder Clips, Assorted Sizes"/>
    <n v="40.096000000000004"/>
    <n v="14"/>
    <n v="0.2"/>
    <n v="14.534799999999997"/>
  </r>
  <r>
    <n v="115"/>
    <x v="56"/>
    <x v="2"/>
    <x v="55"/>
    <d v="2011-08-27T00:00:00"/>
    <s v="Second Class"/>
    <s v="RC-19960"/>
    <s v="Ryan Crowe"/>
    <s v="Consumer"/>
    <s v="United States"/>
    <s v="Columbus"/>
    <x v="24"/>
    <n v="43229"/>
    <s v="East"/>
    <s v="OFF-EN-10002600"/>
    <x v="1"/>
    <x v="12"/>
    <s v="Redi-Strip #10 Envelopes, 4 1/8 x 9 1/2"/>
    <n v="4.7200000000000006"/>
    <n v="2"/>
    <n v="0.2"/>
    <n v="1.6519999999999997"/>
  </r>
  <r>
    <n v="116"/>
    <x v="56"/>
    <x v="2"/>
    <x v="55"/>
    <d v="2011-08-27T00:00:00"/>
    <s v="Second Class"/>
    <s v="RC-19960"/>
    <s v="Ryan Crowe"/>
    <s v="Consumer"/>
    <s v="United States"/>
    <s v="Columbus"/>
    <x v="24"/>
    <n v="43229"/>
    <s v="East"/>
    <s v="OFF-PA-10004965"/>
    <x v="1"/>
    <x v="10"/>
    <s v="Xerox 1921"/>
    <n v="23.976000000000003"/>
    <n v="3"/>
    <n v="0.2"/>
    <n v="7.4924999999999988"/>
  </r>
  <r>
    <n v="117"/>
    <x v="56"/>
    <x v="2"/>
    <x v="55"/>
    <d v="2011-08-27T00:00:00"/>
    <s v="Second Class"/>
    <s v="RC-19960"/>
    <s v="Ryan Crowe"/>
    <s v="Consumer"/>
    <s v="United States"/>
    <s v="Columbus"/>
    <x v="24"/>
    <n v="43229"/>
    <s v="East"/>
    <s v="OFF-EN-10002504"/>
    <x v="1"/>
    <x v="12"/>
    <s v="Tyvek  Top-Opening Peel &amp; Seel Envelopes, Plain White"/>
    <n v="130.464"/>
    <n v="6"/>
    <n v="0.2"/>
    <n v="44.031599999999997"/>
  </r>
  <r>
    <n v="118"/>
    <x v="57"/>
    <x v="1"/>
    <x v="56"/>
    <d v="2012-03-06T00:00:00"/>
    <s v="Standard Class"/>
    <s v="DK-13090"/>
    <s v="Dave Kipp"/>
    <s v="Consumer"/>
    <s v="United States"/>
    <s v="Seattle"/>
    <x v="4"/>
    <n v="98103"/>
    <s v="West"/>
    <s v="FUR-TA-10001768"/>
    <x v="0"/>
    <x v="3"/>
    <s v="Hon Racetrack Conference Tables"/>
    <n v="787.53"/>
    <n v="3"/>
    <n v="0"/>
    <n v="165.38129999999995"/>
  </r>
  <r>
    <n v="119"/>
    <x v="58"/>
    <x v="1"/>
    <x v="57"/>
    <d v="2012-04-10T00:00:00"/>
    <s v="Standard Class"/>
    <s v="GG-14650"/>
    <s v="Greg Guthrie"/>
    <s v="Corporate"/>
    <s v="United States"/>
    <s v="Bristol"/>
    <x v="18"/>
    <n v="37620"/>
    <s v="South"/>
    <s v="OFF-BI-10003650"/>
    <x v="1"/>
    <x v="8"/>
    <s v="GBC DocuBind 300 Electric Binding Machine"/>
    <n v="157.79400000000004"/>
    <n v="1"/>
    <n v="0.7"/>
    <n v="-115.71559999999999"/>
  </r>
  <r>
    <n v="120"/>
    <x v="59"/>
    <x v="0"/>
    <x v="1"/>
    <d v="2013-06-16T00:00:00"/>
    <s v="First Class"/>
    <s v="SC-20725"/>
    <s v="Steven Cartwright"/>
    <s v="Consumer"/>
    <s v="United States"/>
    <s v="Wilmington"/>
    <x v="13"/>
    <n v="19805"/>
    <s v="East"/>
    <s v="FUR-FU-10002157"/>
    <x v="0"/>
    <x v="5"/>
    <s v="Artistic Insta-Plaque"/>
    <n v="47.04"/>
    <n v="3"/>
    <n v="0"/>
    <n v="18.345599999999997"/>
  </r>
  <r>
    <n v="121"/>
    <x v="59"/>
    <x v="0"/>
    <x v="1"/>
    <d v="2013-06-16T00:00:00"/>
    <s v="First Class"/>
    <s v="SC-20725"/>
    <s v="Steven Cartwright"/>
    <s v="Consumer"/>
    <s v="United States"/>
    <s v="Wilmington"/>
    <x v="13"/>
    <n v="19805"/>
    <s v="East"/>
    <s v="OFF-BI-10003910"/>
    <x v="1"/>
    <x v="8"/>
    <s v="DXL Angle-View Binders with Locking Rings by Samsill"/>
    <n v="30.84"/>
    <n v="4"/>
    <n v="0"/>
    <n v="13.878"/>
  </r>
  <r>
    <n v="122"/>
    <x v="59"/>
    <x v="0"/>
    <x v="1"/>
    <d v="2013-06-16T00:00:00"/>
    <s v="First Class"/>
    <s v="SC-20725"/>
    <s v="Steven Cartwright"/>
    <s v="Consumer"/>
    <s v="United States"/>
    <s v="Wilmington"/>
    <x v="13"/>
    <n v="19805"/>
    <s v="East"/>
    <s v="OFF-ST-10000777"/>
    <x v="1"/>
    <x v="4"/>
    <s v="Companion Letter/Legal File, Black"/>
    <n v="226.56"/>
    <n v="6"/>
    <n v="0"/>
    <n v="63.436800000000005"/>
  </r>
  <r>
    <n v="123"/>
    <x v="59"/>
    <x v="0"/>
    <x v="1"/>
    <d v="2013-06-16T00:00:00"/>
    <s v="First Class"/>
    <s v="SC-20725"/>
    <s v="Steven Cartwright"/>
    <s v="Consumer"/>
    <s v="United States"/>
    <s v="Wilmington"/>
    <x v="13"/>
    <n v="19805"/>
    <s v="East"/>
    <s v="OFF-EN-10002500"/>
    <x v="1"/>
    <x v="12"/>
    <s v="Globe Weis Peel &amp; Seel First Class Envelopes"/>
    <n v="115.02"/>
    <n v="9"/>
    <n v="0"/>
    <n v="51.758999999999993"/>
  </r>
  <r>
    <n v="124"/>
    <x v="59"/>
    <x v="0"/>
    <x v="1"/>
    <d v="2013-06-16T00:00:00"/>
    <s v="First Class"/>
    <s v="SC-20725"/>
    <s v="Steven Cartwright"/>
    <s v="Consumer"/>
    <s v="United States"/>
    <s v="Wilmington"/>
    <x v="13"/>
    <n v="19805"/>
    <s v="East"/>
    <s v="TEC-PH-10003875"/>
    <x v="2"/>
    <x v="7"/>
    <s v="KLD Oscar II Style Snap-on Ultra Thin Side Flip Synthetic Leather Cover Case for HTC One HTC M7"/>
    <n v="68.040000000000006"/>
    <n v="7"/>
    <n v="0"/>
    <n v="19.731599999999997"/>
  </r>
  <r>
    <n v="125"/>
    <x v="60"/>
    <x v="2"/>
    <x v="58"/>
    <d v="2011-12-28T00:00:00"/>
    <s v="Second Class"/>
    <s v="AD-10180"/>
    <s v="Alan Dominguez"/>
    <s v="Home Office"/>
    <s v="United States"/>
    <s v="Houston"/>
    <x v="5"/>
    <n v="77041"/>
    <s v="Central"/>
    <s v="FUR-CH-10004063"/>
    <x v="0"/>
    <x v="1"/>
    <s v="Global Deluxe High-Back Manager's Chair"/>
    <n v="600.55799999999999"/>
    <n v="3"/>
    <n v="0.3"/>
    <n v="-8.5794000000000779"/>
  </r>
  <r>
    <n v="126"/>
    <x v="61"/>
    <x v="2"/>
    <x v="59"/>
    <d v="2011-09-25T00:00:00"/>
    <s v="Standard Class"/>
    <s v="PF-19165"/>
    <s v="Philip Fox"/>
    <s v="Consumer"/>
    <s v="United States"/>
    <s v="Bloomington"/>
    <x v="10"/>
    <n v="61701"/>
    <s v="Central"/>
    <s v="FUR-TA-10004534"/>
    <x v="0"/>
    <x v="3"/>
    <s v="Bevis 44 x 96 Conference Tables"/>
    <n v="617.70000000000005"/>
    <n v="6"/>
    <n v="0.5"/>
    <n v="-407.68200000000013"/>
  </r>
  <r>
    <n v="127"/>
    <x v="62"/>
    <x v="3"/>
    <x v="60"/>
    <d v="2014-11-13T00:00:00"/>
    <s v="Standard Class"/>
    <s v="TS-21610"/>
    <s v="Troy Staebel"/>
    <s v="Consumer"/>
    <s v="United States"/>
    <s v="Phoenix"/>
    <x v="16"/>
    <n v="85023"/>
    <s v="West"/>
    <s v="OFF-BI-10003274"/>
    <x v="1"/>
    <x v="8"/>
    <s v="Avery Durable Slant Ring Binders, No Labels"/>
    <n v="2.3880000000000003"/>
    <n v="2"/>
    <n v="0.7"/>
    <n v="-1.8308"/>
  </r>
  <r>
    <n v="128"/>
    <x v="62"/>
    <x v="3"/>
    <x v="60"/>
    <d v="2014-11-13T00:00:00"/>
    <s v="Standard Class"/>
    <s v="TS-21610"/>
    <s v="Troy Staebel"/>
    <s v="Consumer"/>
    <s v="United States"/>
    <s v="Phoenix"/>
    <x v="16"/>
    <n v="85023"/>
    <s v="West"/>
    <s v="OFF-ST-10002974"/>
    <x v="1"/>
    <x v="4"/>
    <s v="Trav-L-File Heavy-Duty Shuttle II, Black"/>
    <n v="243.99200000000002"/>
    <n v="7"/>
    <n v="0.2"/>
    <n v="30.498999999999981"/>
  </r>
  <r>
    <n v="129"/>
    <x v="63"/>
    <x v="0"/>
    <x v="61"/>
    <d v="2013-11-11T00:00:00"/>
    <s v="Second Class"/>
    <s v="LS-16975"/>
    <s v="Lindsay Shagiari"/>
    <s v="Home Office"/>
    <s v="United States"/>
    <s v="Los Angeles"/>
    <x v="1"/>
    <n v="90004"/>
    <s v="West"/>
    <s v="FUR-CH-10001146"/>
    <x v="0"/>
    <x v="1"/>
    <s v="Global Task Chair, Black"/>
    <n v="81.424000000000007"/>
    <n v="2"/>
    <n v="0.2"/>
    <n v="-9.1601999999999961"/>
  </r>
  <r>
    <n v="130"/>
    <x v="63"/>
    <x v="0"/>
    <x v="61"/>
    <d v="2013-11-11T00:00:00"/>
    <s v="Second Class"/>
    <s v="LS-16975"/>
    <s v="Lindsay Shagiari"/>
    <s v="Home Office"/>
    <s v="United States"/>
    <s v="Los Angeles"/>
    <x v="1"/>
    <n v="90004"/>
    <s v="West"/>
    <s v="FUR-FU-10003773"/>
    <x v="0"/>
    <x v="5"/>
    <s v="Eldon Cleatmat Plus Chair Mats for High Pile Carpets"/>
    <n v="238.56"/>
    <n v="3"/>
    <n v="0"/>
    <n v="26.241599999999977"/>
  </r>
  <r>
    <n v="131"/>
    <x v="64"/>
    <x v="3"/>
    <x v="62"/>
    <d v="2014-02-06T00:00:00"/>
    <s v="First Class"/>
    <s v="DW-13585"/>
    <s v="Dorothy Wardle"/>
    <s v="Corporate"/>
    <s v="United States"/>
    <s v="Columbus"/>
    <x v="24"/>
    <n v="43229"/>
    <s v="East"/>
    <s v="TEC-PH-10002293"/>
    <x v="2"/>
    <x v="7"/>
    <s v="Anker 36W 4-Port USB Wall Charger Travel Power Adapter for iPhone 5s 5c 5"/>
    <n v="59.969999999999992"/>
    <n v="5"/>
    <n v="0.4"/>
    <n v="-11.993999999999993"/>
  </r>
  <r>
    <n v="132"/>
    <x v="64"/>
    <x v="3"/>
    <x v="62"/>
    <d v="2014-02-06T00:00:00"/>
    <s v="First Class"/>
    <s v="DW-13585"/>
    <s v="Dorothy Wardle"/>
    <s v="Corporate"/>
    <s v="United States"/>
    <s v="Columbus"/>
    <x v="24"/>
    <n v="43229"/>
    <s v="East"/>
    <s v="OFF-PA-10002377"/>
    <x v="1"/>
    <x v="10"/>
    <s v="Xerox 1916"/>
    <n v="78.304000000000002"/>
    <n v="2"/>
    <n v="0.2"/>
    <n v="29.363999999999997"/>
  </r>
  <r>
    <n v="133"/>
    <x v="64"/>
    <x v="3"/>
    <x v="62"/>
    <d v="2014-02-06T00:00:00"/>
    <s v="First Class"/>
    <s v="DW-13585"/>
    <s v="Dorothy Wardle"/>
    <s v="Corporate"/>
    <s v="United States"/>
    <s v="Columbus"/>
    <x v="24"/>
    <n v="43229"/>
    <s v="East"/>
    <s v="OFF-FA-10002780"/>
    <x v="1"/>
    <x v="13"/>
    <s v="Staples"/>
    <n v="21.456"/>
    <n v="9"/>
    <n v="0.2"/>
    <n v="6.9731999999999976"/>
  </r>
  <r>
    <n v="134"/>
    <x v="65"/>
    <x v="0"/>
    <x v="63"/>
    <d v="2013-10-20T00:00:00"/>
    <s v="Standard Class"/>
    <s v="LC-16885"/>
    <s v="Lena Creighton"/>
    <s v="Consumer"/>
    <s v="United States"/>
    <s v="Roseville"/>
    <x v="1"/>
    <n v="95661"/>
    <s v="West"/>
    <s v="OFF-PA-10001804"/>
    <x v="1"/>
    <x v="10"/>
    <s v="Xerox 195"/>
    <n v="20.04"/>
    <n v="3"/>
    <n v="0"/>
    <n v="9.6191999999999993"/>
  </r>
  <r>
    <n v="135"/>
    <x v="65"/>
    <x v="0"/>
    <x v="63"/>
    <d v="2013-10-20T00:00:00"/>
    <s v="Standard Class"/>
    <s v="LC-16885"/>
    <s v="Lena Creighton"/>
    <s v="Consumer"/>
    <s v="United States"/>
    <s v="Roseville"/>
    <x v="1"/>
    <n v="95661"/>
    <s v="West"/>
    <s v="OFF-PA-10001736"/>
    <x v="1"/>
    <x v="10"/>
    <s v="Xerox 1880"/>
    <n v="35.44"/>
    <n v="1"/>
    <n v="0"/>
    <n v="16.656799999999997"/>
  </r>
  <r>
    <n v="136"/>
    <x v="65"/>
    <x v="0"/>
    <x v="63"/>
    <d v="2013-10-20T00:00:00"/>
    <s v="Standard Class"/>
    <s v="LC-16885"/>
    <s v="Lena Creighton"/>
    <s v="Consumer"/>
    <s v="United States"/>
    <s v="Roseville"/>
    <x v="1"/>
    <n v="95661"/>
    <s v="West"/>
    <s v="OFF-AR-10001149"/>
    <x v="1"/>
    <x v="6"/>
    <s v="Sanford Colorific Colored Pencils, 12/Box"/>
    <n v="11.52"/>
    <n v="4"/>
    <n v="0"/>
    <n v="3.4559999999999995"/>
  </r>
  <r>
    <n v="137"/>
    <x v="65"/>
    <x v="0"/>
    <x v="63"/>
    <d v="2013-10-20T00:00:00"/>
    <s v="Standard Class"/>
    <s v="LC-16885"/>
    <s v="Lena Creighton"/>
    <s v="Consumer"/>
    <s v="United States"/>
    <s v="Roseville"/>
    <x v="1"/>
    <n v="95661"/>
    <s v="West"/>
    <s v="OFF-FA-10002988"/>
    <x v="1"/>
    <x v="13"/>
    <s v="Ideal Clamps"/>
    <n v="4.0199999999999996"/>
    <n v="2"/>
    <n v="0"/>
    <n v="1.9697999999999998"/>
  </r>
  <r>
    <n v="138"/>
    <x v="65"/>
    <x v="0"/>
    <x v="63"/>
    <d v="2013-10-20T00:00:00"/>
    <s v="Standard Class"/>
    <s v="LC-16885"/>
    <s v="Lena Creighton"/>
    <s v="Consumer"/>
    <s v="United States"/>
    <s v="Roseville"/>
    <x v="1"/>
    <n v="95661"/>
    <s v="West"/>
    <s v="OFF-BI-10004781"/>
    <x v="1"/>
    <x v="8"/>
    <s v="GBC Wire Binding Strips"/>
    <n v="76.176000000000002"/>
    <n v="3"/>
    <n v="0.2"/>
    <n v="26.661599999999996"/>
  </r>
  <r>
    <n v="139"/>
    <x v="65"/>
    <x v="0"/>
    <x v="63"/>
    <d v="2013-10-20T00:00:00"/>
    <s v="Standard Class"/>
    <s v="LC-16885"/>
    <s v="Lena Creighton"/>
    <s v="Consumer"/>
    <s v="United States"/>
    <s v="Roseville"/>
    <x v="1"/>
    <n v="95661"/>
    <s v="West"/>
    <s v="OFF-SU-10001218"/>
    <x v="1"/>
    <x v="14"/>
    <s v="Fiskars Softgrip Scissors"/>
    <n v="65.88"/>
    <n v="6"/>
    <n v="0"/>
    <n v="18.446400000000004"/>
  </r>
  <r>
    <n v="140"/>
    <x v="65"/>
    <x v="0"/>
    <x v="63"/>
    <d v="2013-10-20T00:00:00"/>
    <s v="Standard Class"/>
    <s v="LC-16885"/>
    <s v="Lena Creighton"/>
    <s v="Consumer"/>
    <s v="United States"/>
    <s v="Roseville"/>
    <x v="1"/>
    <n v="95661"/>
    <s v="West"/>
    <s v="FUR-FU-10001706"/>
    <x v="0"/>
    <x v="5"/>
    <s v="Longer-Life Soft White Bulbs"/>
    <n v="43.120000000000005"/>
    <n v="14"/>
    <n v="0"/>
    <n v="20.697599999999998"/>
  </r>
  <r>
    <n v="141"/>
    <x v="66"/>
    <x v="0"/>
    <x v="64"/>
    <d v="2013-09-08T00:00:00"/>
    <s v="Second Class"/>
    <s v="JD-15895"/>
    <s v="Jonathan Doherty"/>
    <s v="Corporate"/>
    <s v="United States"/>
    <s v="Philadelphia"/>
    <x v="9"/>
    <n v="19140"/>
    <s v="East"/>
    <s v="FUR-FU-10004848"/>
    <x v="0"/>
    <x v="5"/>
    <s v="Howard Miller 13-3/4&quot; Diameter Brushed Chrome Round Wall Clock"/>
    <n v="82.800000000000011"/>
    <n v="2"/>
    <n v="0.2"/>
    <n v="10.349999999999994"/>
  </r>
  <r>
    <n v="142"/>
    <x v="67"/>
    <x v="3"/>
    <x v="65"/>
    <d v="2014-09-24T00:00:00"/>
    <s v="Standard Class"/>
    <s v="SH-19975"/>
    <s v="Sally Hughsby"/>
    <s v="Corporate"/>
    <s v="United States"/>
    <s v="San Francisco"/>
    <x v="1"/>
    <n v="94122"/>
    <s v="West"/>
    <s v="OFF-AR-10000940"/>
    <x v="1"/>
    <x v="6"/>
    <s v="Newell 343"/>
    <n v="8.82"/>
    <n v="3"/>
    <n v="0"/>
    <n v="2.3814000000000002"/>
  </r>
  <r>
    <n v="143"/>
    <x v="67"/>
    <x v="3"/>
    <x v="65"/>
    <d v="2014-09-24T00:00:00"/>
    <s v="Standard Class"/>
    <s v="SH-19975"/>
    <s v="Sally Hughsby"/>
    <s v="Corporate"/>
    <s v="United States"/>
    <s v="San Francisco"/>
    <x v="1"/>
    <n v="94122"/>
    <s v="West"/>
    <s v="OFF-EN-10004030"/>
    <x v="1"/>
    <x v="12"/>
    <s v="Convenience Packs of Business Envelopes"/>
    <n v="10.86"/>
    <n v="3"/>
    <n v="0"/>
    <n v="5.1042000000000005"/>
  </r>
  <r>
    <n v="144"/>
    <x v="67"/>
    <x v="3"/>
    <x v="65"/>
    <d v="2014-09-24T00:00:00"/>
    <s v="Standard Class"/>
    <s v="SH-19975"/>
    <s v="Sally Hughsby"/>
    <s v="Corporate"/>
    <s v="United States"/>
    <s v="San Francisco"/>
    <x v="1"/>
    <n v="94122"/>
    <s v="West"/>
    <s v="OFF-PA-10004327"/>
    <x v="1"/>
    <x v="10"/>
    <s v="Xerox 1911"/>
    <n v="143.69999999999999"/>
    <n v="3"/>
    <n v="0"/>
    <n v="68.975999999999999"/>
  </r>
  <r>
    <n v="145"/>
    <x v="68"/>
    <x v="3"/>
    <x v="66"/>
    <d v="2014-12-28T00:00:00"/>
    <s v="Standard Class"/>
    <s v="SG-20080"/>
    <s v="Sandra Glassco"/>
    <s v="Consumer"/>
    <s v="United States"/>
    <s v="Independence"/>
    <x v="25"/>
    <n v="64055"/>
    <s v="Central"/>
    <s v="OFF-AP-10001058"/>
    <x v="1"/>
    <x v="9"/>
    <s v="Sanyo 2.5 Cubic Foot Mid-Size Office Refrigerators"/>
    <n v="839.43000000000006"/>
    <n v="3"/>
    <n v="0"/>
    <n v="218.25179999999997"/>
  </r>
  <r>
    <n v="146"/>
    <x v="69"/>
    <x v="1"/>
    <x v="67"/>
    <d v="2012-09-12T00:00:00"/>
    <s v="Standard Class"/>
    <s v="HA-14920"/>
    <s v="Helen Andreada"/>
    <s v="Consumer"/>
    <s v="United States"/>
    <s v="Pasadena"/>
    <x v="1"/>
    <n v="91104"/>
    <s v="West"/>
    <s v="OFF-ST-10003656"/>
    <x v="1"/>
    <x v="4"/>
    <s v="Safco Industrial Wire Shelving"/>
    <n v="671.93"/>
    <n v="7"/>
    <n v="0"/>
    <n v="20.157899999999998"/>
  </r>
  <r>
    <n v="147"/>
    <x v="70"/>
    <x v="2"/>
    <x v="68"/>
    <d v="2011-10-28T00:00:00"/>
    <s v="Standard Class"/>
    <s v="MG-17680"/>
    <s v="Maureen Gastineau"/>
    <s v="Home Office"/>
    <s v="United States"/>
    <s v="Newark"/>
    <x v="24"/>
    <n v="43055"/>
    <s v="East"/>
    <s v="FUR-FU-10000521"/>
    <x v="0"/>
    <x v="5"/>
    <s v="Seth Thomas 14&quot; Putty-Colored Wall Clock"/>
    <n v="93.888000000000005"/>
    <n v="4"/>
    <n v="0.2"/>
    <n v="12.90959999999999"/>
  </r>
  <r>
    <n v="148"/>
    <x v="71"/>
    <x v="0"/>
    <x v="5"/>
    <d v="2013-12-10T00:00:00"/>
    <s v="Standard Class"/>
    <s v="JE-16165"/>
    <s v="Justin Ellison"/>
    <s v="Corporate"/>
    <s v="United States"/>
    <s v="Franklin"/>
    <x v="6"/>
    <n v="53132"/>
    <s v="Central"/>
    <s v="TEC-PH-10000215"/>
    <x v="2"/>
    <x v="7"/>
    <s v="Plantronics Cordless Phone Headset with In-line Volume - M214C"/>
    <n v="384.45000000000005"/>
    <n v="11"/>
    <n v="0"/>
    <n v="103.80150000000003"/>
  </r>
  <r>
    <n v="149"/>
    <x v="71"/>
    <x v="0"/>
    <x v="5"/>
    <d v="2013-12-10T00:00:00"/>
    <s v="Standard Class"/>
    <s v="JE-16165"/>
    <s v="Justin Ellison"/>
    <s v="Corporate"/>
    <s v="United States"/>
    <s v="Franklin"/>
    <x v="6"/>
    <n v="53132"/>
    <s v="Central"/>
    <s v="TEC-PH-10001448"/>
    <x v="2"/>
    <x v="7"/>
    <s v="Anker Astro 15000mAh USB Portable Charger"/>
    <n v="149.97"/>
    <n v="3"/>
    <n v="0"/>
    <n v="5.9987999999999815"/>
  </r>
  <r>
    <n v="150"/>
    <x v="71"/>
    <x v="0"/>
    <x v="5"/>
    <d v="2013-12-10T00:00:00"/>
    <s v="Standard Class"/>
    <s v="JE-16165"/>
    <s v="Justin Ellison"/>
    <s v="Corporate"/>
    <s v="United States"/>
    <s v="Franklin"/>
    <x v="6"/>
    <n v="53132"/>
    <s v="Central"/>
    <s v="FUR-CH-10000454"/>
    <x v="0"/>
    <x v="1"/>
    <s v="Hon Deluxe Fabric Upholstered Stacking Chairs, Rounded Back"/>
    <n v="1951.84"/>
    <n v="8"/>
    <n v="0"/>
    <n v="585.55199999999991"/>
  </r>
  <r>
    <n v="151"/>
    <x v="71"/>
    <x v="0"/>
    <x v="5"/>
    <d v="2013-12-10T00:00:00"/>
    <s v="Standard Class"/>
    <s v="JE-16165"/>
    <s v="Justin Ellison"/>
    <s v="Corporate"/>
    <s v="United States"/>
    <s v="Franklin"/>
    <x v="6"/>
    <n v="53132"/>
    <s v="Central"/>
    <s v="OFF-BI-10002735"/>
    <x v="1"/>
    <x v="8"/>
    <s v="GBC Prestige Therm-A-Bind Covers"/>
    <n v="171.55"/>
    <n v="5"/>
    <n v="0"/>
    <n v="80.628500000000003"/>
  </r>
  <r>
    <n v="152"/>
    <x v="72"/>
    <x v="0"/>
    <x v="69"/>
    <d v="2013-03-17T00:00:00"/>
    <s v="First Class"/>
    <s v="TW-21025"/>
    <s v="Tamara Willingham"/>
    <s v="Home Office"/>
    <s v="United States"/>
    <s v="Scottsdale"/>
    <x v="16"/>
    <n v="85254"/>
    <s v="West"/>
    <s v="OFF-AP-10000326"/>
    <x v="1"/>
    <x v="9"/>
    <s v="Belkin 7 Outlet SurgeMaster Surge Protector with Phone Protection"/>
    <n v="157.91999999999999"/>
    <n v="5"/>
    <n v="0.2"/>
    <n v="17.765999999999991"/>
  </r>
  <r>
    <n v="153"/>
    <x v="72"/>
    <x v="0"/>
    <x v="69"/>
    <d v="2013-03-17T00:00:00"/>
    <s v="First Class"/>
    <s v="TW-21025"/>
    <s v="Tamara Willingham"/>
    <s v="Home Office"/>
    <s v="United States"/>
    <s v="Scottsdale"/>
    <x v="16"/>
    <n v="85254"/>
    <s v="West"/>
    <s v="TEC-PH-10001254"/>
    <x v="2"/>
    <x v="7"/>
    <s v="Jabra BIZ 2300 Duo QD Duo Corded Headset"/>
    <n v="203.184"/>
    <n v="2"/>
    <n v="0.2"/>
    <n v="15.238799999999991"/>
  </r>
  <r>
    <n v="154"/>
    <x v="73"/>
    <x v="1"/>
    <x v="70"/>
    <d v="2012-06-02T00:00:00"/>
    <s v="First Class"/>
    <s v="SP-20650"/>
    <s v="Stephanie Phelps"/>
    <s v="Corporate"/>
    <s v="United States"/>
    <s v="San Jose"/>
    <x v="1"/>
    <n v="95123"/>
    <s v="West"/>
    <s v="OFF-PA-10001950"/>
    <x v="1"/>
    <x v="10"/>
    <s v="Southworth 25% Cotton Antique Laid Paper &amp; Envelopes"/>
    <n v="58.379999999999995"/>
    <n v="7"/>
    <n v="0"/>
    <n v="26.270999999999994"/>
  </r>
  <r>
    <n v="155"/>
    <x v="73"/>
    <x v="1"/>
    <x v="70"/>
    <d v="2012-06-02T00:00:00"/>
    <s v="First Class"/>
    <s v="SP-20650"/>
    <s v="Stephanie Phelps"/>
    <s v="Corporate"/>
    <s v="United States"/>
    <s v="San Jose"/>
    <x v="1"/>
    <n v="95123"/>
    <s v="West"/>
    <s v="OFF-PA-10002254"/>
    <x v="1"/>
    <x v="10"/>
    <s v="Xerox 1883"/>
    <n v="105.52"/>
    <n v="4"/>
    <n v="0"/>
    <n v="48.539199999999994"/>
  </r>
  <r>
    <n v="156"/>
    <x v="73"/>
    <x v="1"/>
    <x v="70"/>
    <d v="2012-06-02T00:00:00"/>
    <s v="First Class"/>
    <s v="SP-20650"/>
    <s v="Stephanie Phelps"/>
    <s v="Corporate"/>
    <s v="United States"/>
    <s v="San Jose"/>
    <x v="1"/>
    <n v="95123"/>
    <s v="West"/>
    <s v="OFF-ST-10001590"/>
    <x v="1"/>
    <x v="4"/>
    <s v="Tenex Personal Project File with Scoop Front Design, Black"/>
    <n v="80.88"/>
    <n v="6"/>
    <n v="0"/>
    <n v="21.028799999999997"/>
  </r>
  <r>
    <n v="157"/>
    <x v="74"/>
    <x v="1"/>
    <x v="71"/>
    <d v="2012-06-03T00:00:00"/>
    <s v="Standard Class"/>
    <s v="NK-18490"/>
    <s v="Neil Knudson"/>
    <s v="Home Office"/>
    <s v="United States"/>
    <s v="Seattle"/>
    <x v="4"/>
    <n v="98105"/>
    <s v="West"/>
    <s v="OFF-AR-10001547"/>
    <x v="1"/>
    <x v="6"/>
    <s v="Newell 311"/>
    <n v="6.63"/>
    <n v="3"/>
    <n v="0"/>
    <n v="1.7901"/>
  </r>
  <r>
    <n v="158"/>
    <x v="75"/>
    <x v="2"/>
    <x v="72"/>
    <d v="2011-03-06T00:00:00"/>
    <s v="Second Class"/>
    <s v="DB-13060"/>
    <s v="Dave Brooks"/>
    <s v="Consumer"/>
    <s v="United States"/>
    <s v="Seattle"/>
    <x v="4"/>
    <n v="98115"/>
    <s v="West"/>
    <s v="FUR-CH-10004063"/>
    <x v="0"/>
    <x v="1"/>
    <s v="Global Deluxe High-Back Manager's Chair"/>
    <n v="457.56800000000004"/>
    <n v="2"/>
    <n v="0.2"/>
    <n v="51.476399999999941"/>
  </r>
  <r>
    <n v="159"/>
    <x v="76"/>
    <x v="0"/>
    <x v="73"/>
    <d v="2013-11-25T00:00:00"/>
    <s v="Standard Class"/>
    <s v="NP-18670"/>
    <s v="Nora Paige"/>
    <s v="Consumer"/>
    <s v="United States"/>
    <s v="Edmond"/>
    <x v="26"/>
    <n v="73034"/>
    <s v="Central"/>
    <s v="OFF-LA-10002475"/>
    <x v="1"/>
    <x v="2"/>
    <s v="Avery 519"/>
    <n v="14.62"/>
    <n v="2"/>
    <n v="0"/>
    <n v="6.8713999999999995"/>
  </r>
  <r>
    <n v="160"/>
    <x v="76"/>
    <x v="0"/>
    <x v="73"/>
    <d v="2013-11-25T00:00:00"/>
    <s v="Standard Class"/>
    <s v="NP-18670"/>
    <s v="Nora Paige"/>
    <s v="Consumer"/>
    <s v="United States"/>
    <s v="Edmond"/>
    <x v="26"/>
    <n v="73034"/>
    <s v="Central"/>
    <s v="TEC-PH-10004536"/>
    <x v="2"/>
    <x v="7"/>
    <s v="Avaya 5420 Digital phone"/>
    <n v="944.93000000000006"/>
    <n v="7"/>
    <n v="0"/>
    <n v="236.23250000000002"/>
  </r>
  <r>
    <n v="161"/>
    <x v="77"/>
    <x v="0"/>
    <x v="74"/>
    <d v="2013-05-13T00:00:00"/>
    <s v="First Class"/>
    <s v="TT-21070"/>
    <s v="Ted Trevino"/>
    <s v="Consumer"/>
    <s v="United States"/>
    <s v="Los Angeles"/>
    <x v="1"/>
    <n v="90045"/>
    <s v="West"/>
    <s v="OFF-PA-10002751"/>
    <x v="1"/>
    <x v="10"/>
    <s v="Xerox 1920"/>
    <n v="5.98"/>
    <n v="1"/>
    <n v="0"/>
    <n v="2.6909999999999998"/>
  </r>
  <r>
    <n v="162"/>
    <x v="78"/>
    <x v="1"/>
    <x v="75"/>
    <d v="2012-12-31T00:00:00"/>
    <s v="Second Class"/>
    <s v="EM-13960"/>
    <s v="Eric Murdock"/>
    <s v="Consumer"/>
    <s v="United States"/>
    <s v="Philadelphia"/>
    <x v="9"/>
    <n v="19134"/>
    <s v="East"/>
    <s v="TEC-AC-10003657"/>
    <x v="2"/>
    <x v="11"/>
    <s v="Lenovo 17-Key USB Numeric Keypad"/>
    <n v="54.384000000000007"/>
    <n v="2"/>
    <n v="0.2"/>
    <n v="1.359599999999995"/>
  </r>
  <r>
    <n v="163"/>
    <x v="79"/>
    <x v="0"/>
    <x v="76"/>
    <d v="2013-11-21T00:00:00"/>
    <s v="Standard Class"/>
    <s v="RD-19900"/>
    <s v="Ruben Dartt"/>
    <s v="Consumer"/>
    <s v="United States"/>
    <s v="Carlsbad"/>
    <x v="27"/>
    <n v="88220"/>
    <s v="West"/>
    <s v="OFF-EN-10001990"/>
    <x v="1"/>
    <x v="12"/>
    <s v="Staples"/>
    <n v="28.4"/>
    <n v="5"/>
    <n v="0"/>
    <n v="13.347999999999997"/>
  </r>
  <r>
    <n v="164"/>
    <x v="80"/>
    <x v="0"/>
    <x v="77"/>
    <d v="2013-11-12T00:00:00"/>
    <s v="Standard Class"/>
    <s v="MJ-17740"/>
    <s v="Max Jones"/>
    <s v="Consumer"/>
    <s v="United States"/>
    <s v="Seattle"/>
    <x v="4"/>
    <n v="98115"/>
    <s v="West"/>
    <s v="OFF-BI-10004002"/>
    <x v="1"/>
    <x v="8"/>
    <s v="Wilson Jones International Size A4 Ring Binders"/>
    <n v="27.680000000000003"/>
    <n v="2"/>
    <n v="0.2"/>
    <n v="9.6879999999999988"/>
  </r>
  <r>
    <n v="165"/>
    <x v="81"/>
    <x v="2"/>
    <x v="78"/>
    <d v="2011-09-12T00:00:00"/>
    <s v="Standard Class"/>
    <s v="BM-11140"/>
    <s v="Becky Martin"/>
    <s v="Consumer"/>
    <s v="United States"/>
    <s v="San Antonio"/>
    <x v="5"/>
    <n v="78207"/>
    <s v="Central"/>
    <s v="OFF-AR-10004441"/>
    <x v="1"/>
    <x v="6"/>
    <s v="BIC Brite Liner Highlighters"/>
    <n v="9.9359999999999999"/>
    <n v="3"/>
    <n v="0.2"/>
    <n v="2.7324000000000002"/>
  </r>
  <r>
    <n v="166"/>
    <x v="81"/>
    <x v="2"/>
    <x v="78"/>
    <d v="2011-09-12T00:00:00"/>
    <s v="Standard Class"/>
    <s v="BM-11140"/>
    <s v="Becky Martin"/>
    <s v="Consumer"/>
    <s v="United States"/>
    <s v="San Antonio"/>
    <x v="5"/>
    <n v="78207"/>
    <s v="Central"/>
    <s v="TEC-MA-10000822"/>
    <x v="2"/>
    <x v="15"/>
    <s v="Lexmark MX611dhe Monochrome Laser Printer"/>
    <n v="8159.9519999999993"/>
    <n v="8"/>
    <n v="0.4"/>
    <n v="-1359.992000000002"/>
  </r>
  <r>
    <n v="167"/>
    <x v="81"/>
    <x v="2"/>
    <x v="78"/>
    <d v="2011-09-12T00:00:00"/>
    <s v="Standard Class"/>
    <s v="BM-11140"/>
    <s v="Becky Martin"/>
    <s v="Consumer"/>
    <s v="United States"/>
    <s v="San Antonio"/>
    <x v="5"/>
    <n v="78207"/>
    <s v="Central"/>
    <s v="OFF-ST-10000991"/>
    <x v="1"/>
    <x v="4"/>
    <s v="Space Solutions HD Industrial Steel Shelving."/>
    <n v="275.928"/>
    <n v="3"/>
    <n v="0.2"/>
    <n v="-58.634699999999995"/>
  </r>
  <r>
    <n v="168"/>
    <x v="81"/>
    <x v="2"/>
    <x v="78"/>
    <d v="2011-09-12T00:00:00"/>
    <s v="Standard Class"/>
    <s v="BM-11140"/>
    <s v="Becky Martin"/>
    <s v="Consumer"/>
    <s v="United States"/>
    <s v="San Antonio"/>
    <x v="5"/>
    <n v="78207"/>
    <s v="Central"/>
    <s v="FUR-CH-10004287"/>
    <x v="0"/>
    <x v="1"/>
    <s v="SAFCO Arco Folding Chair"/>
    <n v="1740.0599999999997"/>
    <n v="9"/>
    <n v="0.3"/>
    <n v="-24.858000000000175"/>
  </r>
  <r>
    <n v="169"/>
    <x v="81"/>
    <x v="2"/>
    <x v="78"/>
    <d v="2011-09-12T00:00:00"/>
    <s v="Standard Class"/>
    <s v="BM-11140"/>
    <s v="Becky Martin"/>
    <s v="Consumer"/>
    <s v="United States"/>
    <s v="San Antonio"/>
    <x v="5"/>
    <n v="78207"/>
    <s v="Central"/>
    <s v="OFF-AR-10002656"/>
    <x v="1"/>
    <x v="6"/>
    <s v="Sanford Liquid Accent Highlighters"/>
    <n v="32.064"/>
    <n v="6"/>
    <n v="0.2"/>
    <n v="6.8135999999999974"/>
  </r>
  <r>
    <n v="170"/>
    <x v="81"/>
    <x v="2"/>
    <x v="78"/>
    <d v="2011-09-12T00:00:00"/>
    <s v="Standard Class"/>
    <s v="BM-11140"/>
    <s v="Becky Martin"/>
    <s v="Consumer"/>
    <s v="United States"/>
    <s v="San Antonio"/>
    <x v="5"/>
    <n v="78207"/>
    <s v="Central"/>
    <s v="OFF-AP-10002518"/>
    <x v="1"/>
    <x v="9"/>
    <s v="Kensington 7 Outlet MasterPiece Power Center"/>
    <n v="177.97999999999996"/>
    <n v="5"/>
    <n v="0.8"/>
    <n v="-453.84900000000005"/>
  </r>
  <r>
    <n v="171"/>
    <x v="81"/>
    <x v="2"/>
    <x v="78"/>
    <d v="2011-09-12T00:00:00"/>
    <s v="Standard Class"/>
    <s v="BM-11140"/>
    <s v="Becky Martin"/>
    <s v="Consumer"/>
    <s v="United States"/>
    <s v="San Antonio"/>
    <x v="5"/>
    <n v="78207"/>
    <s v="Central"/>
    <s v="TEC-PH-10003931"/>
    <x v="2"/>
    <x v="7"/>
    <s v="JBL Micro Wireless Portable Bluetooth Speaker"/>
    <n v="143.976"/>
    <n v="3"/>
    <n v="0.2"/>
    <n v="8.998500000000007"/>
  </r>
  <r>
    <n v="172"/>
    <x v="82"/>
    <x v="2"/>
    <x v="79"/>
    <d v="2011-08-09T00:00:00"/>
    <s v="Standard Class"/>
    <s v="CS-12130"/>
    <s v="Chad Sievert"/>
    <s v="Consumer"/>
    <s v="United States"/>
    <s v="Los Angeles"/>
    <x v="1"/>
    <n v="90004"/>
    <s v="West"/>
    <s v="OFF-PA-10000659"/>
    <x v="1"/>
    <x v="10"/>
    <s v="Adams Phone Message Book, Professional, 400 Message Capacity, 5 3/6” x 11”"/>
    <n v="20.94"/>
    <n v="3"/>
    <n v="0"/>
    <n v="9.841800000000001"/>
  </r>
  <r>
    <n v="173"/>
    <x v="82"/>
    <x v="2"/>
    <x v="79"/>
    <d v="2011-08-09T00:00:00"/>
    <s v="Standard Class"/>
    <s v="CS-12130"/>
    <s v="Chad Sievert"/>
    <s v="Consumer"/>
    <s v="United States"/>
    <s v="Los Angeles"/>
    <x v="1"/>
    <n v="90004"/>
    <s v="West"/>
    <s v="OFF-PA-10001144"/>
    <x v="1"/>
    <x v="10"/>
    <s v="Xerox 1913"/>
    <n v="110.96"/>
    <n v="2"/>
    <n v="0"/>
    <n v="53.260799999999996"/>
  </r>
  <r>
    <n v="174"/>
    <x v="82"/>
    <x v="2"/>
    <x v="79"/>
    <d v="2011-08-09T00:00:00"/>
    <s v="Standard Class"/>
    <s v="CS-12130"/>
    <s v="Chad Sievert"/>
    <s v="Consumer"/>
    <s v="United States"/>
    <s v="Los Angeles"/>
    <x v="1"/>
    <n v="90004"/>
    <s v="West"/>
    <s v="FUR-CH-10003817"/>
    <x v="0"/>
    <x v="1"/>
    <s v="Global Value Steno Chair, Gray"/>
    <n v="340.14400000000006"/>
    <n v="7"/>
    <n v="0.2"/>
    <n v="21.259"/>
  </r>
  <r>
    <n v="175"/>
    <x v="83"/>
    <x v="2"/>
    <x v="80"/>
    <d v="2011-09-19T00:00:00"/>
    <s v="Standard Class"/>
    <s v="JB-15400"/>
    <s v="Jennifer Braxton"/>
    <s v="Corporate"/>
    <s v="United States"/>
    <s v="Chicago"/>
    <x v="10"/>
    <n v="60623"/>
    <s v="Central"/>
    <s v="OFF-AP-10000891"/>
    <x v="1"/>
    <x v="9"/>
    <s v="Kensington 7 Outlet MasterPiece HOMEOFFICE Power Control Center"/>
    <n v="52.447999999999993"/>
    <n v="2"/>
    <n v="0.8"/>
    <n v="-131.12000000000003"/>
  </r>
  <r>
    <n v="176"/>
    <x v="83"/>
    <x v="2"/>
    <x v="80"/>
    <d v="2011-09-19T00:00:00"/>
    <s v="Standard Class"/>
    <s v="JB-15400"/>
    <s v="Jennifer Braxton"/>
    <s v="Corporate"/>
    <s v="United States"/>
    <s v="Chicago"/>
    <x v="10"/>
    <n v="60623"/>
    <s v="Central"/>
    <s v="OFF-LA-10003148"/>
    <x v="1"/>
    <x v="2"/>
    <s v="Avery 51"/>
    <n v="20.16"/>
    <n v="4"/>
    <n v="0.2"/>
    <n v="6.5519999999999987"/>
  </r>
  <r>
    <n v="177"/>
    <x v="84"/>
    <x v="3"/>
    <x v="81"/>
    <d v="2014-04-26T00:00:00"/>
    <s v="Second Class"/>
    <s v="SJ-20500"/>
    <s v="Shirley Jackson"/>
    <s v="Consumer"/>
    <s v="United States"/>
    <s v="Houston"/>
    <x v="5"/>
    <n v="77036"/>
    <s v="Central"/>
    <s v="OFF-AP-10002684"/>
    <x v="1"/>
    <x v="9"/>
    <s v="Acco 7-Outlet Masterpiece Power Center, Wihtout Fax/Phone Line Protection"/>
    <n v="97.263999999999982"/>
    <n v="4"/>
    <n v="0.8"/>
    <n v="-243.16000000000008"/>
  </r>
  <r>
    <n v="178"/>
    <x v="85"/>
    <x v="1"/>
    <x v="82"/>
    <d v="2012-11-23T00:00:00"/>
    <s v="Second Class"/>
    <s v="JE-15745"/>
    <s v="Joel Eaton"/>
    <s v="Consumer"/>
    <s v="United States"/>
    <s v="Newark"/>
    <x v="24"/>
    <n v="43055"/>
    <s v="East"/>
    <s v="FUR-CH-10004698"/>
    <x v="0"/>
    <x v="1"/>
    <s v="Padded Folding Chairs, Black, 4/Carton"/>
    <n v="396.80200000000002"/>
    <n v="7"/>
    <n v="0.3"/>
    <n v="-11.337199999999939"/>
  </r>
  <r>
    <n v="179"/>
    <x v="85"/>
    <x v="1"/>
    <x v="82"/>
    <d v="2012-11-23T00:00:00"/>
    <s v="Second Class"/>
    <s v="JE-15745"/>
    <s v="Joel Eaton"/>
    <s v="Consumer"/>
    <s v="United States"/>
    <s v="Newark"/>
    <x v="24"/>
    <n v="43055"/>
    <s v="East"/>
    <s v="OFF-SU-10002189"/>
    <x v="1"/>
    <x v="14"/>
    <s v="Acme Rosewood Handle Letter Opener"/>
    <n v="15.88"/>
    <n v="5"/>
    <n v="0.2"/>
    <n v="-3.771500000000001"/>
  </r>
  <r>
    <n v="180"/>
    <x v="86"/>
    <x v="1"/>
    <x v="83"/>
    <d v="2012-12-19T00:00:00"/>
    <s v="Standard Class"/>
    <s v="JK-15640"/>
    <s v="Jim Kriz"/>
    <s v="Home Office"/>
    <s v="United States"/>
    <s v="New York City"/>
    <x v="15"/>
    <n v="10009"/>
    <s v="East"/>
    <s v="OFF-AR-10001940"/>
    <x v="1"/>
    <x v="6"/>
    <s v="Sanford Colorific Eraseable Coloring Pencils, 12 Count"/>
    <n v="3.28"/>
    <n v="1"/>
    <n v="0"/>
    <n v="1.4104000000000001"/>
  </r>
  <r>
    <n v="181"/>
    <x v="87"/>
    <x v="2"/>
    <x v="29"/>
    <d v="2011-12-09T00:00:00"/>
    <s v="Second Class"/>
    <s v="DK-13150"/>
    <s v="David Kendrick"/>
    <s v="Corporate"/>
    <s v="United States"/>
    <s v="Decatur"/>
    <x v="10"/>
    <n v="62521"/>
    <s v="Central"/>
    <s v="OFF-ST-10003455"/>
    <x v="1"/>
    <x v="4"/>
    <s v="Tenex File Box, Personal Filing Tote with Lid, Black"/>
    <n v="24.816000000000003"/>
    <n v="2"/>
    <n v="0.2"/>
    <n v="1.8612000000000002"/>
  </r>
  <r>
    <n v="182"/>
    <x v="87"/>
    <x v="2"/>
    <x v="29"/>
    <d v="2011-12-09T00:00:00"/>
    <s v="Second Class"/>
    <s v="DK-13150"/>
    <s v="David Kendrick"/>
    <s v="Corporate"/>
    <s v="United States"/>
    <s v="Decatur"/>
    <x v="10"/>
    <n v="62521"/>
    <s v="Central"/>
    <s v="TEC-AC-10004659"/>
    <x v="2"/>
    <x v="11"/>
    <s v="Imation Secure+ Hardware Encrypted USB 2.0 Flash Drive; 16GB"/>
    <n v="408.74399999999997"/>
    <n v="7"/>
    <n v="0.2"/>
    <n v="76.639499999999984"/>
  </r>
  <r>
    <n v="183"/>
    <x v="88"/>
    <x v="2"/>
    <x v="84"/>
    <d v="2011-11-24T00:00:00"/>
    <s v="Second Class"/>
    <s v="RM-19675"/>
    <s v="Robert Marley"/>
    <s v="Home Office"/>
    <s v="United States"/>
    <s v="Monroe"/>
    <x v="28"/>
    <n v="71203"/>
    <s v="South"/>
    <s v="TEC-PH-10003273"/>
    <x v="2"/>
    <x v="7"/>
    <s v="AT&amp;T TR1909W"/>
    <n v="503.96"/>
    <n v="4"/>
    <n v="0"/>
    <n v="131.02960000000002"/>
  </r>
  <r>
    <n v="184"/>
    <x v="88"/>
    <x v="2"/>
    <x v="84"/>
    <d v="2011-11-24T00:00:00"/>
    <s v="Second Class"/>
    <s v="RM-19675"/>
    <s v="Robert Marley"/>
    <s v="Home Office"/>
    <s v="United States"/>
    <s v="Monroe"/>
    <x v="28"/>
    <n v="71203"/>
    <s v="South"/>
    <s v="TEC-PH-10004896"/>
    <x v="2"/>
    <x v="7"/>
    <s v="Nokia Lumia 521 (T-Mobile)"/>
    <n v="149.94999999999999"/>
    <n v="5"/>
    <n v="0"/>
    <n v="41.986000000000004"/>
  </r>
  <r>
    <n v="185"/>
    <x v="88"/>
    <x v="2"/>
    <x v="84"/>
    <d v="2011-11-24T00:00:00"/>
    <s v="Second Class"/>
    <s v="RM-19675"/>
    <s v="Robert Marley"/>
    <s v="Home Office"/>
    <s v="United States"/>
    <s v="Monroe"/>
    <x v="28"/>
    <n v="71203"/>
    <s v="South"/>
    <s v="TEC-AC-10002345"/>
    <x v="2"/>
    <x v="11"/>
    <s v="HP Standard 104 key PS/2 Keyboard"/>
    <n v="29"/>
    <n v="2"/>
    <n v="0"/>
    <n v="7.25"/>
  </r>
  <r>
    <n v="186"/>
    <x v="89"/>
    <x v="0"/>
    <x v="85"/>
    <d v="2013-12-03T00:00:00"/>
    <s v="Standard Class"/>
    <s v="SK-19990"/>
    <s v="Sally Knutson"/>
    <s v="Consumer"/>
    <s v="United States"/>
    <s v="Fairfield"/>
    <x v="29"/>
    <n v="6824"/>
    <s v="East"/>
    <s v="OFF-BI-10001890"/>
    <x v="1"/>
    <x v="8"/>
    <s v="Avery Poly Binder Pockets"/>
    <n v="7.16"/>
    <n v="2"/>
    <n v="0"/>
    <n v="3.4367999999999999"/>
  </r>
  <r>
    <n v="187"/>
    <x v="90"/>
    <x v="2"/>
    <x v="86"/>
    <d v="2011-08-30T00:00:00"/>
    <s v="Standard Class"/>
    <s v="FM-14290"/>
    <s v="Frank Merwin"/>
    <s v="Home Office"/>
    <s v="United States"/>
    <s v="Los Angeles"/>
    <x v="1"/>
    <n v="90032"/>
    <s v="West"/>
    <s v="TEC-AC-10002323"/>
    <x v="2"/>
    <x v="11"/>
    <s v="SanDisk Ultra 32 GB MicroSDHC Class 10 Memory Card"/>
    <n v="176.8"/>
    <n v="8"/>
    <n v="0"/>
    <n v="22.984000000000009"/>
  </r>
  <r>
    <n v="188"/>
    <x v="91"/>
    <x v="0"/>
    <x v="87"/>
    <d v="2013-07-23T00:00:00"/>
    <s v="Standard Class"/>
    <s v="AM-10360"/>
    <s v="Alice McCarthy"/>
    <s v="Corporate"/>
    <s v="United States"/>
    <s v="Grand Prairie"/>
    <x v="5"/>
    <n v="75051"/>
    <s v="Central"/>
    <s v="OFF-ST-10001328"/>
    <x v="1"/>
    <x v="4"/>
    <s v="Personal Filing Tote with Lid, Black/Gray"/>
    <n v="37.224000000000004"/>
    <n v="3"/>
    <n v="0.2"/>
    <n v="3.7224000000000004"/>
  </r>
  <r>
    <n v="189"/>
    <x v="91"/>
    <x v="0"/>
    <x v="87"/>
    <d v="2013-07-23T00:00:00"/>
    <s v="Standard Class"/>
    <s v="AM-10360"/>
    <s v="Alice McCarthy"/>
    <s v="Corporate"/>
    <s v="United States"/>
    <s v="Grand Prairie"/>
    <x v="5"/>
    <n v="75051"/>
    <s v="Central"/>
    <s v="OFF-PA-10001950"/>
    <x v="1"/>
    <x v="10"/>
    <s v="Southworth 25% Cotton Antique Laid Paper &amp; Envelopes"/>
    <n v="20.016000000000002"/>
    <n v="3"/>
    <n v="0.2"/>
    <n v="6.2549999999999963"/>
  </r>
  <r>
    <n v="190"/>
    <x v="92"/>
    <x v="1"/>
    <x v="88"/>
    <d v="2012-10-14T00:00:00"/>
    <s v="First Class"/>
    <s v="MP-17470"/>
    <s v="Mark Packer"/>
    <s v="Home Office"/>
    <s v="United States"/>
    <s v="New York City"/>
    <x v="15"/>
    <n v="10035"/>
    <s v="East"/>
    <s v="FUR-BO-10002613"/>
    <x v="0"/>
    <x v="0"/>
    <s v="Atlantic Metals Mobile 4-Shelf Bookcases, Custom Colors"/>
    <n v="899.13600000000008"/>
    <n v="4"/>
    <n v="0.2"/>
    <n v="112.39199999999991"/>
  </r>
  <r>
    <n v="191"/>
    <x v="92"/>
    <x v="1"/>
    <x v="88"/>
    <d v="2012-10-14T00:00:00"/>
    <s v="First Class"/>
    <s v="MP-17470"/>
    <s v="Mark Packer"/>
    <s v="Home Office"/>
    <s v="United States"/>
    <s v="New York City"/>
    <x v="15"/>
    <n v="10035"/>
    <s v="East"/>
    <s v="TEC-PH-10001552"/>
    <x v="2"/>
    <x v="7"/>
    <s v="I Need's 3d Hello Kitty Hybrid Silicone Case Cover for HTC One X 4g with 3d Hello Kitty Stylus Pen Green/pink"/>
    <n v="71.760000000000005"/>
    <n v="6"/>
    <n v="0"/>
    <n v="20.092800000000004"/>
  </r>
  <r>
    <n v="192"/>
    <x v="92"/>
    <x v="1"/>
    <x v="88"/>
    <d v="2012-10-14T00:00:00"/>
    <s v="First Class"/>
    <s v="MP-17470"/>
    <s v="Mark Packer"/>
    <s v="Home Office"/>
    <s v="United States"/>
    <s v="New York City"/>
    <x v="15"/>
    <n v="10035"/>
    <s v="East"/>
    <s v="OFF-PA-10000061"/>
    <x v="1"/>
    <x v="10"/>
    <s v="Xerox 205"/>
    <n v="51.84"/>
    <n v="8"/>
    <n v="0"/>
    <n v="24.883200000000002"/>
  </r>
  <r>
    <n v="193"/>
    <x v="92"/>
    <x v="1"/>
    <x v="88"/>
    <d v="2012-10-14T00:00:00"/>
    <s v="First Class"/>
    <s v="MP-17470"/>
    <s v="Mark Packer"/>
    <s v="Home Office"/>
    <s v="United States"/>
    <s v="New York City"/>
    <x v="15"/>
    <n v="10035"/>
    <s v="East"/>
    <s v="FUR-BO-10002545"/>
    <x v="0"/>
    <x v="0"/>
    <s v="Atlantic Metals Mobile 3-Shelf Bookcases, Custom Colors"/>
    <n v="626.35200000000009"/>
    <n v="3"/>
    <n v="0.2"/>
    <n v="46.976400000000012"/>
  </r>
  <r>
    <n v="194"/>
    <x v="92"/>
    <x v="1"/>
    <x v="88"/>
    <d v="2012-10-14T00:00:00"/>
    <s v="First Class"/>
    <s v="MP-17470"/>
    <s v="Mark Packer"/>
    <s v="Home Office"/>
    <s v="United States"/>
    <s v="New York City"/>
    <x v="15"/>
    <n v="10035"/>
    <s v="East"/>
    <s v="OFF-AR-10003514"/>
    <x v="1"/>
    <x v="6"/>
    <s v="4009 Highlighters by Sanford"/>
    <n v="19.899999999999999"/>
    <n v="5"/>
    <n v="0"/>
    <n v="6.5669999999999984"/>
  </r>
  <r>
    <n v="195"/>
    <x v="93"/>
    <x v="1"/>
    <x v="89"/>
    <d v="2012-11-06T00:00:00"/>
    <s v="Standard Class"/>
    <s v="MZ-17515"/>
    <s v="Mary Zewe"/>
    <s v="Corporate"/>
    <s v="United States"/>
    <s v="Redlands"/>
    <x v="1"/>
    <n v="92374"/>
    <s v="West"/>
    <s v="OFF-EN-10001509"/>
    <x v="1"/>
    <x v="12"/>
    <s v="Poly String Tie Envelopes"/>
    <n v="14.280000000000001"/>
    <n v="7"/>
    <n v="0"/>
    <n v="6.7115999999999989"/>
  </r>
  <r>
    <n v="196"/>
    <x v="94"/>
    <x v="2"/>
    <x v="90"/>
    <d v="2011-03-25T00:00:00"/>
    <s v="Standard Class"/>
    <s v="CB-12025"/>
    <s v="Cassandra Brandow"/>
    <s v="Consumer"/>
    <s v="United States"/>
    <s v="Hamilton"/>
    <x v="24"/>
    <n v="45011"/>
    <s v="East"/>
    <s v="OFF-AR-10004685"/>
    <x v="1"/>
    <x v="6"/>
    <s v="Binney &amp; Smith Crayola Metallic Colored Pencils, 8-Color Set"/>
    <n v="7.4080000000000004"/>
    <n v="2"/>
    <n v="0.2"/>
    <n v="1.2037999999999995"/>
  </r>
  <r>
    <n v="197"/>
    <x v="94"/>
    <x v="2"/>
    <x v="90"/>
    <d v="2011-03-25T00:00:00"/>
    <s v="Standard Class"/>
    <s v="CB-12025"/>
    <s v="Cassandra Brandow"/>
    <s v="Consumer"/>
    <s v="United States"/>
    <s v="Hamilton"/>
    <x v="24"/>
    <n v="45011"/>
    <s v="East"/>
    <s v="OFF-AR-10004027"/>
    <x v="1"/>
    <x v="6"/>
    <s v="Binney &amp; Smith inkTank Erasable Desk Highlighter, Chisel Tip, Yellow, 12/Box"/>
    <n v="6.048"/>
    <n v="3"/>
    <n v="0.2"/>
    <n v="1.5876000000000006"/>
  </r>
  <r>
    <n v="198"/>
    <x v="95"/>
    <x v="3"/>
    <x v="44"/>
    <d v="2014-11-14T00:00:00"/>
    <s v="Standard Class"/>
    <s v="VM-21685"/>
    <s v="Valerie Mitchum"/>
    <s v="Home Office"/>
    <s v="United States"/>
    <s v="Westfield"/>
    <x v="30"/>
    <n v="7090"/>
    <s v="East"/>
    <s v="OFF-ST-10001414"/>
    <x v="1"/>
    <x v="4"/>
    <s v="Decoflex Hanging Personal Folder File"/>
    <n v="46.26"/>
    <n v="3"/>
    <n v="0"/>
    <n v="12.0276"/>
  </r>
  <r>
    <n v="199"/>
    <x v="96"/>
    <x v="3"/>
    <x v="91"/>
    <d v="2014-07-14T00:00:00"/>
    <s v="Standard Class"/>
    <s v="FH-14365"/>
    <s v="Fred Hopkins"/>
    <s v="Corporate"/>
    <s v="United States"/>
    <s v="Philadelphia"/>
    <x v="9"/>
    <n v="19120"/>
    <s v="East"/>
    <s v="OFF-BI-10000343"/>
    <x v="1"/>
    <x v="8"/>
    <s v="Pressboard Covers with Storage Hooks, 9 1/2&quot; x 11&quot;, Light Blue"/>
    <n v="2.9460000000000006"/>
    <n v="2"/>
    <n v="0.7"/>
    <n v="-2.2585999999999995"/>
  </r>
  <r>
    <n v="200"/>
    <x v="96"/>
    <x v="3"/>
    <x v="91"/>
    <d v="2014-07-14T00:00:00"/>
    <s v="Standard Class"/>
    <s v="FH-14365"/>
    <s v="Fred Hopkins"/>
    <s v="Corporate"/>
    <s v="United States"/>
    <s v="Philadelphia"/>
    <x v="9"/>
    <n v="19120"/>
    <s v="East"/>
    <s v="OFF-PA-10002749"/>
    <x v="1"/>
    <x v="10"/>
    <s v="Wirebound Message Books, 5-1/2 x 4 Forms, 2 or 4 Forms per Page"/>
    <n v="16.056000000000001"/>
    <n v="3"/>
    <n v="0.2"/>
    <n v="5.8203000000000005"/>
  </r>
  <r>
    <n v="201"/>
    <x v="97"/>
    <x v="3"/>
    <x v="92"/>
    <d v="2014-06-30T00:00:00"/>
    <s v="Standard Class"/>
    <s v="MB-17305"/>
    <s v="Maria Bertelson"/>
    <s v="Consumer"/>
    <s v="United States"/>
    <s v="Akron"/>
    <x v="24"/>
    <n v="44312"/>
    <s v="East"/>
    <s v="OFF-PA-10002666"/>
    <x v="1"/>
    <x v="10"/>
    <s v="Southworth 25% Cotton Linen-Finish Paper &amp; Envelopes"/>
    <n v="21.744000000000003"/>
    <n v="3"/>
    <n v="0.2"/>
    <n v="6.794999999999999"/>
  </r>
  <r>
    <n v="202"/>
    <x v="98"/>
    <x v="2"/>
    <x v="93"/>
    <d v="2011-08-05T00:00:00"/>
    <s v="First Class"/>
    <s v="BS-11755"/>
    <s v="Bruce Stewart"/>
    <s v="Consumer"/>
    <s v="United States"/>
    <s v="Denver"/>
    <x v="22"/>
    <n v="80219"/>
    <s v="West"/>
    <s v="FUR-TA-10004289"/>
    <x v="0"/>
    <x v="3"/>
    <s v="BoxOffice By Design Rectangular and Half-Moon Meeting Room Tables"/>
    <n v="218.75"/>
    <n v="2"/>
    <n v="0.5"/>
    <n v="-161.875"/>
  </r>
  <r>
    <n v="203"/>
    <x v="98"/>
    <x v="2"/>
    <x v="93"/>
    <d v="2011-08-05T00:00:00"/>
    <s v="First Class"/>
    <s v="BS-11755"/>
    <s v="Bruce Stewart"/>
    <s v="Consumer"/>
    <s v="United States"/>
    <s v="Denver"/>
    <x v="22"/>
    <n v="80219"/>
    <s v="West"/>
    <s v="OFF-AP-10003622"/>
    <x v="1"/>
    <x v="9"/>
    <s v="Bravo II Megaboss 12-Amp Hard Body Upright, Replacement Belts, 2 Belts per Pack"/>
    <n v="2.6"/>
    <n v="1"/>
    <n v="0.2"/>
    <n v="0.29249999999999987"/>
  </r>
  <r>
    <n v="204"/>
    <x v="99"/>
    <x v="3"/>
    <x v="94"/>
    <d v="2014-12-22T00:00:00"/>
    <s v="Second Class"/>
    <s v="LC-17140"/>
    <s v="Logan Currie"/>
    <s v="Consumer"/>
    <s v="United States"/>
    <s v="Dallas"/>
    <x v="5"/>
    <n v="75220"/>
    <s v="Central"/>
    <s v="OFF-AP-10003217"/>
    <x v="1"/>
    <x v="9"/>
    <s v="Eureka Sanitaire  Commercial Upright"/>
    <n v="66.283999999999992"/>
    <n v="2"/>
    <n v="0.8"/>
    <n v="-178.96680000000001"/>
  </r>
  <r>
    <n v="205"/>
    <x v="100"/>
    <x v="3"/>
    <x v="95"/>
    <d v="2014-06-08T00:00:00"/>
    <s v="Standard Class"/>
    <s v="HK-14890"/>
    <s v="Heather Kirkland"/>
    <s v="Corporate"/>
    <s v="United States"/>
    <s v="Franklin"/>
    <x v="18"/>
    <n v="37064"/>
    <s v="South"/>
    <s v="FUR-FU-10002960"/>
    <x v="0"/>
    <x v="5"/>
    <s v="Eldon 200 Class Desk Accessories, Burgundy"/>
    <n v="35.168000000000006"/>
    <n v="7"/>
    <n v="0.2"/>
    <n v="9.6712000000000025"/>
  </r>
  <r>
    <n v="206"/>
    <x v="101"/>
    <x v="3"/>
    <x v="34"/>
    <d v="2014-12-15T00:00:00"/>
    <s v="Standard Class"/>
    <s v="LE-16810"/>
    <s v="Laurel Elliston"/>
    <s v="Consumer"/>
    <s v="United States"/>
    <s v="Whittier"/>
    <x v="1"/>
    <n v="90604"/>
    <s v="West"/>
    <s v="TEC-PH-10001918"/>
    <x v="2"/>
    <x v="7"/>
    <s v="Nortel Business Series Terminal T7208 Digital phone"/>
    <n v="444.76800000000003"/>
    <n v="4"/>
    <n v="0.2"/>
    <n v="44.476800000000026"/>
  </r>
  <r>
    <n v="207"/>
    <x v="102"/>
    <x v="3"/>
    <x v="96"/>
    <d v="2014-12-08T00:00:00"/>
    <s v="Standard Class"/>
    <s v="JH-15985"/>
    <s v="Joseph Holt"/>
    <s v="Consumer"/>
    <s v="United States"/>
    <s v="Saginaw"/>
    <x v="12"/>
    <n v="48601"/>
    <s v="Central"/>
    <s v="OFF-ST-10000642"/>
    <x v="1"/>
    <x v="4"/>
    <s v="Tennsco Lockers, Gray"/>
    <n v="83.92"/>
    <n v="4"/>
    <n v="0"/>
    <n v="5.8743999999999943"/>
  </r>
  <r>
    <n v="208"/>
    <x v="102"/>
    <x v="3"/>
    <x v="96"/>
    <d v="2014-12-08T00:00:00"/>
    <s v="Standard Class"/>
    <s v="JH-15985"/>
    <s v="Joseph Holt"/>
    <s v="Consumer"/>
    <s v="United States"/>
    <s v="Saginaw"/>
    <x v="12"/>
    <n v="48601"/>
    <s v="Central"/>
    <s v="TEC-PH-10001700"/>
    <x v="2"/>
    <x v="7"/>
    <s v="Panasonic KX-TG6844B Expandable Digital Cordless Telephone"/>
    <n v="131.97999999999999"/>
    <n v="2"/>
    <n v="0"/>
    <n v="35.634600000000006"/>
  </r>
  <r>
    <n v="209"/>
    <x v="102"/>
    <x v="3"/>
    <x v="96"/>
    <d v="2014-12-08T00:00:00"/>
    <s v="Standard Class"/>
    <s v="JH-15985"/>
    <s v="Joseph Holt"/>
    <s v="Consumer"/>
    <s v="United States"/>
    <s v="Saginaw"/>
    <x v="12"/>
    <n v="48601"/>
    <s v="Central"/>
    <s v="OFF-BI-10003274"/>
    <x v="1"/>
    <x v="8"/>
    <s v="Avery Durable Slant Ring Binders, No Labels"/>
    <n v="15.92"/>
    <n v="4"/>
    <n v="0"/>
    <n v="7.4824000000000002"/>
  </r>
  <r>
    <n v="210"/>
    <x v="102"/>
    <x v="3"/>
    <x v="96"/>
    <d v="2014-12-08T00:00:00"/>
    <s v="Standard Class"/>
    <s v="JH-15985"/>
    <s v="Joseph Holt"/>
    <s v="Consumer"/>
    <s v="United States"/>
    <s v="Saginaw"/>
    <x v="12"/>
    <n v="48601"/>
    <s v="Central"/>
    <s v="OFF-FA-10000134"/>
    <x v="1"/>
    <x v="13"/>
    <s v="Advantus Push Pins, Aluminum Head"/>
    <n v="52.29"/>
    <n v="9"/>
    <n v="0"/>
    <n v="16.209899999999998"/>
  </r>
  <r>
    <n v="211"/>
    <x v="102"/>
    <x v="3"/>
    <x v="96"/>
    <d v="2014-12-08T00:00:00"/>
    <s v="Standard Class"/>
    <s v="JH-15985"/>
    <s v="Joseph Holt"/>
    <s v="Consumer"/>
    <s v="United States"/>
    <s v="Saginaw"/>
    <x v="12"/>
    <n v="48601"/>
    <s v="Central"/>
    <s v="OFF-ST-10001522"/>
    <x v="1"/>
    <x v="4"/>
    <s v="Gould Plastics 18-Pocket Panel Bin, 34w x 5-1/4d x 20-1/2h"/>
    <n v="91.99"/>
    <n v="1"/>
    <n v="0"/>
    <n v="3.6795999999999935"/>
  </r>
  <r>
    <n v="212"/>
    <x v="103"/>
    <x v="1"/>
    <x v="97"/>
    <d v="2012-02-13T00:00:00"/>
    <s v="Second Class"/>
    <s v="MS-17980"/>
    <s v="Michael Stewart"/>
    <s v="Corporate"/>
    <s v="United States"/>
    <s v="Dallas"/>
    <x v="5"/>
    <n v="75220"/>
    <s v="Central"/>
    <s v="TEC-AC-10001266"/>
    <x v="2"/>
    <x v="11"/>
    <s v="Memorex Micro Travel Drive 8 GB"/>
    <n v="20.8"/>
    <n v="2"/>
    <n v="0.2"/>
    <n v="6.4999999999999991"/>
  </r>
  <r>
    <n v="213"/>
    <x v="104"/>
    <x v="1"/>
    <x v="98"/>
    <d v="2012-01-09T00:00:00"/>
    <s v="Standard Class"/>
    <s v="VW-21775"/>
    <s v="Victoria Wilson"/>
    <s v="Corporate"/>
    <s v="United States"/>
    <s v="Medina"/>
    <x v="24"/>
    <n v="44256"/>
    <s v="East"/>
    <s v="OFF-LA-10004544"/>
    <x v="1"/>
    <x v="2"/>
    <s v="Avery 505"/>
    <n v="23.680000000000003"/>
    <n v="2"/>
    <n v="0.2"/>
    <n v="8.879999999999999"/>
  </r>
  <r>
    <n v="214"/>
    <x v="104"/>
    <x v="1"/>
    <x v="98"/>
    <d v="2012-01-09T00:00:00"/>
    <s v="Standard Class"/>
    <s v="VW-21775"/>
    <s v="Victoria Wilson"/>
    <s v="Corporate"/>
    <s v="United States"/>
    <s v="Medina"/>
    <x v="24"/>
    <n v="44256"/>
    <s v="East"/>
    <s v="FUR-BO-10004695"/>
    <x v="0"/>
    <x v="0"/>
    <s v="O'Sullivan 2-Door Barrister Bookcase in Odessa Pine"/>
    <n v="452.45"/>
    <n v="5"/>
    <n v="0.5"/>
    <n v="-244.32300000000006"/>
  </r>
  <r>
    <n v="215"/>
    <x v="104"/>
    <x v="1"/>
    <x v="98"/>
    <d v="2012-01-09T00:00:00"/>
    <s v="Standard Class"/>
    <s v="VW-21775"/>
    <s v="Victoria Wilson"/>
    <s v="Corporate"/>
    <s v="United States"/>
    <s v="Medina"/>
    <x v="24"/>
    <n v="44256"/>
    <s v="East"/>
    <s v="TEC-PH-10002844"/>
    <x v="2"/>
    <x v="7"/>
    <s v="Speck Products Candyshell Flip Case"/>
    <n v="62.981999999999999"/>
    <n v="3"/>
    <n v="0.4"/>
    <n v="-14.695800000000006"/>
  </r>
  <r>
    <n v="216"/>
    <x v="104"/>
    <x v="1"/>
    <x v="98"/>
    <d v="2012-01-09T00:00:00"/>
    <s v="Standard Class"/>
    <s v="VW-21775"/>
    <s v="Victoria Wilson"/>
    <s v="Corporate"/>
    <s v="United States"/>
    <s v="Medina"/>
    <x v="24"/>
    <n v="44256"/>
    <s v="East"/>
    <s v="TEC-MA-10000864"/>
    <x v="2"/>
    <x v="15"/>
    <s v="Cisco 9971 IP Video Phone Charcoal"/>
    <n v="1188.0000000000002"/>
    <n v="9"/>
    <n v="0.7"/>
    <n v="-950.40000000000009"/>
  </r>
  <r>
    <n v="217"/>
    <x v="104"/>
    <x v="1"/>
    <x v="98"/>
    <d v="2012-01-09T00:00:00"/>
    <s v="Standard Class"/>
    <s v="VW-21775"/>
    <s v="Victoria Wilson"/>
    <s v="Corporate"/>
    <s v="United States"/>
    <s v="Medina"/>
    <x v="24"/>
    <n v="44256"/>
    <s v="East"/>
    <s v="TEC-AC-10000109"/>
    <x v="2"/>
    <x v="11"/>
    <s v="Sony Micro Vault Click 16 GB USB 2.0 Flash Drive"/>
    <n v="89.584000000000003"/>
    <n v="2"/>
    <n v="0.2"/>
    <n v="4.4792000000000058"/>
  </r>
  <r>
    <n v="218"/>
    <x v="105"/>
    <x v="0"/>
    <x v="99"/>
    <d v="2013-11-02T00:00:00"/>
    <s v="Standard Class"/>
    <s v="JH-15910"/>
    <s v="Jonathan Howell"/>
    <s v="Consumer"/>
    <s v="United States"/>
    <s v="Los Angeles"/>
    <x v="1"/>
    <n v="90032"/>
    <s v="West"/>
    <s v="OFF-ST-10001328"/>
    <x v="1"/>
    <x v="4"/>
    <s v="Personal Filing Tote with Lid, Black/Gray"/>
    <n v="93.06"/>
    <n v="6"/>
    <n v="0"/>
    <n v="26.056800000000003"/>
  </r>
  <r>
    <n v="219"/>
    <x v="105"/>
    <x v="0"/>
    <x v="99"/>
    <d v="2013-11-02T00:00:00"/>
    <s v="Standard Class"/>
    <s v="JH-15910"/>
    <s v="Jonathan Howell"/>
    <s v="Consumer"/>
    <s v="United States"/>
    <s v="Los Angeles"/>
    <x v="1"/>
    <n v="90032"/>
    <s v="West"/>
    <s v="TEC-PH-10002563"/>
    <x v="2"/>
    <x v="7"/>
    <s v="Adtran 1202752G1"/>
    <n v="302.37599999999998"/>
    <n v="3"/>
    <n v="0.2"/>
    <n v="22.678200000000018"/>
  </r>
  <r>
    <n v="220"/>
    <x v="106"/>
    <x v="1"/>
    <x v="100"/>
    <d v="2012-12-27T00:00:00"/>
    <s v="First Class"/>
    <s v="JB-15925"/>
    <s v="Joni Blumstein"/>
    <s v="Consumer"/>
    <s v="United States"/>
    <s v="Dublin"/>
    <x v="24"/>
    <n v="43017"/>
    <s v="East"/>
    <s v="OFF-FA-10000585"/>
    <x v="1"/>
    <x v="13"/>
    <s v="OIC Bulk Pack Metal Binder Clips"/>
    <n v="5.5840000000000005"/>
    <n v="2"/>
    <n v="0.2"/>
    <n v="1.8147999999999997"/>
  </r>
  <r>
    <n v="221"/>
    <x v="106"/>
    <x v="1"/>
    <x v="100"/>
    <d v="2012-12-27T00:00:00"/>
    <s v="First Class"/>
    <s v="JB-15925"/>
    <s v="Joni Blumstein"/>
    <s v="Consumer"/>
    <s v="United States"/>
    <s v="Dublin"/>
    <x v="24"/>
    <n v="43017"/>
    <s v="East"/>
    <s v="OFF-PA-10004000"/>
    <x v="1"/>
    <x v="10"/>
    <s v="While You Were Out Pads, 50 per Pad, 4 x 5 1/4, Green Cycle"/>
    <n v="22.704000000000004"/>
    <n v="6"/>
    <n v="0.2"/>
    <n v="8.2302"/>
  </r>
  <r>
    <n v="222"/>
    <x v="106"/>
    <x v="1"/>
    <x v="100"/>
    <d v="2012-12-27T00:00:00"/>
    <s v="First Class"/>
    <s v="JB-15925"/>
    <s v="Joni Blumstein"/>
    <s v="Consumer"/>
    <s v="United States"/>
    <s v="Dublin"/>
    <x v="24"/>
    <n v="43017"/>
    <s v="East"/>
    <s v="OFF-BI-10002852"/>
    <x v="1"/>
    <x v="8"/>
    <s v="Ibico Standard Transparent Covers"/>
    <n v="19.776000000000003"/>
    <n v="4"/>
    <n v="0.7"/>
    <n v="-13.843199999999996"/>
  </r>
  <r>
    <n v="223"/>
    <x v="106"/>
    <x v="1"/>
    <x v="100"/>
    <d v="2012-12-27T00:00:00"/>
    <s v="First Class"/>
    <s v="JB-15925"/>
    <s v="Joni Blumstein"/>
    <s v="Consumer"/>
    <s v="United States"/>
    <s v="Dublin"/>
    <x v="24"/>
    <n v="43017"/>
    <s v="East"/>
    <s v="FUR-FU-10000087"/>
    <x v="0"/>
    <x v="5"/>
    <s v="Executive Impressions 14&quot; Two-Color Numerals Wall Clock"/>
    <n v="72.703999999999994"/>
    <n v="4"/>
    <n v="0.2"/>
    <n v="19.084800000000005"/>
  </r>
  <r>
    <n v="224"/>
    <x v="106"/>
    <x v="1"/>
    <x v="100"/>
    <d v="2012-12-27T00:00:00"/>
    <s v="First Class"/>
    <s v="JB-15925"/>
    <s v="Joni Blumstein"/>
    <s v="Consumer"/>
    <s v="United States"/>
    <s v="Dublin"/>
    <x v="24"/>
    <n v="43017"/>
    <s v="East"/>
    <s v="TEC-MA-10001148"/>
    <x v="2"/>
    <x v="15"/>
    <s v="Swingline SM12-08 MicroCut Jam Free Shredder"/>
    <n v="479.98800000000006"/>
    <n v="4"/>
    <n v="0.7"/>
    <n v="-383.99040000000002"/>
  </r>
  <r>
    <n v="225"/>
    <x v="106"/>
    <x v="1"/>
    <x v="100"/>
    <d v="2012-12-27T00:00:00"/>
    <s v="First Class"/>
    <s v="JB-15925"/>
    <s v="Joni Blumstein"/>
    <s v="Consumer"/>
    <s v="United States"/>
    <s v="Dublin"/>
    <x v="24"/>
    <n v="43017"/>
    <s v="East"/>
    <s v="OFF-AR-10001958"/>
    <x v="1"/>
    <x v="6"/>
    <s v="Stanley Bostitch Contemporary Electric Pencil Sharpeners"/>
    <n v="27.168000000000003"/>
    <n v="2"/>
    <n v="0.2"/>
    <n v="2.7168000000000001"/>
  </r>
  <r>
    <n v="226"/>
    <x v="107"/>
    <x v="1"/>
    <x v="101"/>
    <d v="2012-08-16T00:00:00"/>
    <s v="Standard Class"/>
    <s v="DS-13180"/>
    <s v="David Smith"/>
    <s v="Corporate"/>
    <s v="United States"/>
    <s v="Detroit"/>
    <x v="12"/>
    <n v="48227"/>
    <s v="Central"/>
    <s v="OFF-AR-10001026"/>
    <x v="1"/>
    <x v="6"/>
    <s v="Sanford Uni-Blazer View Highlighters, Chisel Tip, Yellow"/>
    <n v="2.2000000000000002"/>
    <n v="1"/>
    <n v="0"/>
    <n v="0.96800000000000019"/>
  </r>
  <r>
    <n v="227"/>
    <x v="107"/>
    <x v="1"/>
    <x v="101"/>
    <d v="2012-08-16T00:00:00"/>
    <s v="Standard Class"/>
    <s v="DS-13180"/>
    <s v="David Smith"/>
    <s v="Corporate"/>
    <s v="United States"/>
    <s v="Detroit"/>
    <x v="12"/>
    <n v="48227"/>
    <s v="Central"/>
    <s v="FUR-TA-10003748"/>
    <x v="0"/>
    <x v="3"/>
    <s v="Bevis 36 x 72 Conference Tables"/>
    <n v="622.44999999999993"/>
    <n v="5"/>
    <n v="0"/>
    <n v="136.93899999999999"/>
  </r>
  <r>
    <n v="228"/>
    <x v="107"/>
    <x v="1"/>
    <x v="101"/>
    <d v="2012-08-16T00:00:00"/>
    <s v="Standard Class"/>
    <s v="DS-13180"/>
    <s v="David Smith"/>
    <s v="Corporate"/>
    <s v="United States"/>
    <s v="Detroit"/>
    <x v="12"/>
    <n v="48227"/>
    <s v="Central"/>
    <s v="OFF-ST-10002485"/>
    <x v="1"/>
    <x v="4"/>
    <s v="Rogers Deluxe File Chest"/>
    <n v="21.98"/>
    <n v="1"/>
    <n v="0"/>
    <n v="0.21979999999999933"/>
  </r>
  <r>
    <n v="229"/>
    <x v="108"/>
    <x v="1"/>
    <x v="102"/>
    <d v="2012-03-04T00:00:00"/>
    <s v="Standard Class"/>
    <s v="VD-21670"/>
    <s v="Valerie Dominguez"/>
    <s v="Consumer"/>
    <s v="United States"/>
    <s v="Columbia"/>
    <x v="18"/>
    <n v="38401"/>
    <s v="South"/>
    <s v="FUR-CH-10004860"/>
    <x v="0"/>
    <x v="1"/>
    <s v="Global Low Back Tilter Chair"/>
    <n v="161.56800000000001"/>
    <n v="2"/>
    <n v="0.2"/>
    <n v="-28.274400000000021"/>
  </r>
  <r>
    <n v="230"/>
    <x v="108"/>
    <x v="1"/>
    <x v="102"/>
    <d v="2012-03-04T00:00:00"/>
    <s v="Standard Class"/>
    <s v="VD-21670"/>
    <s v="Valerie Dominguez"/>
    <s v="Consumer"/>
    <s v="United States"/>
    <s v="Columbia"/>
    <x v="18"/>
    <n v="38401"/>
    <s v="South"/>
    <s v="FUR-CH-10004477"/>
    <x v="0"/>
    <x v="1"/>
    <s v="Global Push Button Manager's Chair, Indigo"/>
    <n v="389.69600000000003"/>
    <n v="8"/>
    <n v="0.2"/>
    <n v="43.840799999999973"/>
  </r>
  <r>
    <n v="231"/>
    <x v="109"/>
    <x v="2"/>
    <x v="103"/>
    <d v="2011-09-17T00:00:00"/>
    <s v="Standard Class"/>
    <s v="EA-14035"/>
    <s v="Erin Ashbrook"/>
    <s v="Corporate"/>
    <s v="United States"/>
    <s v="Charlotte"/>
    <x v="3"/>
    <n v="28205"/>
    <s v="South"/>
    <s v="OFF-BI-10001679"/>
    <x v="1"/>
    <x v="8"/>
    <s v="GBC Instant Index System for Binding Systems"/>
    <n v="18.648000000000003"/>
    <n v="7"/>
    <n v="0.7"/>
    <n v="-12.431999999999999"/>
  </r>
  <r>
    <n v="232"/>
    <x v="110"/>
    <x v="3"/>
    <x v="104"/>
    <d v="2014-04-13T00:00:00"/>
    <s v="Standard Class"/>
    <s v="CS-12400"/>
    <s v="Christopher Schild"/>
    <s v="Home Office"/>
    <s v="United States"/>
    <s v="Tampa"/>
    <x v="2"/>
    <n v="33614"/>
    <s v="South"/>
    <s v="FUR-TA-10001705"/>
    <x v="0"/>
    <x v="3"/>
    <s v="Bush Advantage Collection Round Conference Table"/>
    <n v="233.86"/>
    <n v="2"/>
    <n v="0.45"/>
    <n v="-102.04800000000003"/>
  </r>
  <r>
    <n v="233"/>
    <x v="110"/>
    <x v="3"/>
    <x v="104"/>
    <d v="2014-04-13T00:00:00"/>
    <s v="Standard Class"/>
    <s v="CS-12400"/>
    <s v="Christopher Schild"/>
    <s v="Home Office"/>
    <s v="United States"/>
    <s v="Tampa"/>
    <x v="2"/>
    <n v="33614"/>
    <s v="South"/>
    <s v="FUR-TA-10003473"/>
    <x v="0"/>
    <x v="3"/>
    <s v="Bretford Rectangular Conference Table Tops"/>
    <n v="620.61450000000013"/>
    <n v="3"/>
    <n v="0.45"/>
    <n v="-248.24579999999992"/>
  </r>
  <r>
    <n v="234"/>
    <x v="110"/>
    <x v="3"/>
    <x v="104"/>
    <d v="2014-04-13T00:00:00"/>
    <s v="Standard Class"/>
    <s v="CS-12400"/>
    <s v="Christopher Schild"/>
    <s v="Home Office"/>
    <s v="United States"/>
    <s v="Tampa"/>
    <x v="2"/>
    <n v="33614"/>
    <s v="South"/>
    <s v="OFF-BI-10001679"/>
    <x v="1"/>
    <x v="8"/>
    <s v="GBC Instant Index System for Binding Systems"/>
    <n v="5.3280000000000012"/>
    <n v="2"/>
    <n v="0.7"/>
    <n v="-3.5519999999999996"/>
  </r>
  <r>
    <n v="235"/>
    <x v="110"/>
    <x v="3"/>
    <x v="104"/>
    <d v="2014-04-13T00:00:00"/>
    <s v="Standard Class"/>
    <s v="CS-12400"/>
    <s v="Christopher Schild"/>
    <s v="Home Office"/>
    <s v="United States"/>
    <s v="Tampa"/>
    <x v="2"/>
    <n v="33614"/>
    <s v="South"/>
    <s v="FUR-FU-10004017"/>
    <x v="0"/>
    <x v="5"/>
    <s v="Tenex Contemporary Contur Chairmats for Low and Medium Pile Carpet, Computer, 39&quot; x 49&quot;"/>
    <n v="258.072"/>
    <n v="3"/>
    <n v="0.2"/>
    <n v="0"/>
  </r>
  <r>
    <n v="236"/>
    <x v="110"/>
    <x v="3"/>
    <x v="104"/>
    <d v="2014-04-13T00:00:00"/>
    <s v="Standard Class"/>
    <s v="CS-12400"/>
    <s v="Christopher Schild"/>
    <s v="Home Office"/>
    <s v="United States"/>
    <s v="Tampa"/>
    <x v="2"/>
    <n v="33614"/>
    <s v="South"/>
    <s v="TEC-AC-10003832"/>
    <x v="2"/>
    <x v="11"/>
    <s v="Logitech P710e Mobile Speakerphone"/>
    <n v="617.97600000000011"/>
    <n v="3"/>
    <n v="0.2"/>
    <n v="-7.724700000000098"/>
  </r>
  <r>
    <n v="237"/>
    <x v="111"/>
    <x v="3"/>
    <x v="105"/>
    <d v="2014-11-17T00:00:00"/>
    <s v="Standard Class"/>
    <s v="DB-13120"/>
    <s v="David Bremer"/>
    <s v="Corporate"/>
    <s v="United States"/>
    <s v="Santa Clara"/>
    <x v="1"/>
    <n v="95051"/>
    <s v="West"/>
    <s v="OFF-PA-10002479"/>
    <x v="1"/>
    <x v="10"/>
    <s v="Xerox 4200 Series MultiUse Premium Copy Paper (20Lb. and 84 Bright)"/>
    <n v="10.56"/>
    <n v="2"/>
    <n v="0"/>
    <n v="4.7519999999999998"/>
  </r>
  <r>
    <n v="238"/>
    <x v="112"/>
    <x v="0"/>
    <x v="30"/>
    <d v="2013-06-10T00:00:00"/>
    <s v="Second Class"/>
    <s v="KL-16645"/>
    <s v="Ken Lonsdale"/>
    <s v="Consumer"/>
    <s v="United States"/>
    <s v="Chicago"/>
    <x v="10"/>
    <n v="60610"/>
    <s v="Central"/>
    <s v="OFF-PA-10003349"/>
    <x v="1"/>
    <x v="10"/>
    <s v="Xerox 1957"/>
    <n v="25.920000000000005"/>
    <n v="5"/>
    <n v="0.2"/>
    <n v="9.3960000000000008"/>
  </r>
  <r>
    <n v="239"/>
    <x v="112"/>
    <x v="0"/>
    <x v="30"/>
    <d v="2013-06-10T00:00:00"/>
    <s v="Second Class"/>
    <s v="KL-16645"/>
    <s v="Ken Lonsdale"/>
    <s v="Consumer"/>
    <s v="United States"/>
    <s v="Chicago"/>
    <x v="10"/>
    <n v="60610"/>
    <s v="Central"/>
    <s v="FUR-FU-10000576"/>
    <x v="0"/>
    <x v="5"/>
    <s v="Luxo Professional Fluorescent Magnifier Lamp with Clamp-Mount Base"/>
    <n v="419.68000000000006"/>
    <n v="5"/>
    <n v="0.6"/>
    <n v="-356.72799999999995"/>
  </r>
  <r>
    <n v="240"/>
    <x v="112"/>
    <x v="0"/>
    <x v="30"/>
    <d v="2013-06-10T00:00:00"/>
    <s v="Second Class"/>
    <s v="KL-16645"/>
    <s v="Ken Lonsdale"/>
    <s v="Consumer"/>
    <s v="United States"/>
    <s v="Chicago"/>
    <x v="10"/>
    <n v="60610"/>
    <s v="Central"/>
    <s v="FUR-FU-10004351"/>
    <x v="0"/>
    <x v="5"/>
    <s v="Staples"/>
    <n v="11.688000000000001"/>
    <n v="3"/>
    <n v="0.6"/>
    <n v="-4.6751999999999985"/>
  </r>
  <r>
    <n v="241"/>
    <x v="112"/>
    <x v="0"/>
    <x v="30"/>
    <d v="2013-06-10T00:00:00"/>
    <s v="Second Class"/>
    <s v="KL-16645"/>
    <s v="Ken Lonsdale"/>
    <s v="Consumer"/>
    <s v="United States"/>
    <s v="Chicago"/>
    <x v="10"/>
    <n v="60610"/>
    <s v="Central"/>
    <s v="TEC-PH-10000011"/>
    <x v="2"/>
    <x v="7"/>
    <s v="PureGear Roll-On Screen Protector"/>
    <n v="31.983999999999998"/>
    <n v="2"/>
    <n v="0.2"/>
    <n v="11.194399999999998"/>
  </r>
  <r>
    <n v="242"/>
    <x v="112"/>
    <x v="0"/>
    <x v="30"/>
    <d v="2013-06-10T00:00:00"/>
    <s v="Second Class"/>
    <s v="KL-16645"/>
    <s v="Ken Lonsdale"/>
    <s v="Consumer"/>
    <s v="United States"/>
    <s v="Chicago"/>
    <x v="10"/>
    <n v="60610"/>
    <s v="Central"/>
    <s v="FUR-TA-10002607"/>
    <x v="0"/>
    <x v="3"/>
    <s v="KI Conference Tables"/>
    <n v="177.22499999999999"/>
    <n v="5"/>
    <n v="0.5"/>
    <n v="-120.51299999999998"/>
  </r>
  <r>
    <n v="243"/>
    <x v="112"/>
    <x v="0"/>
    <x v="30"/>
    <d v="2013-06-10T00:00:00"/>
    <s v="Second Class"/>
    <s v="KL-16645"/>
    <s v="Ken Lonsdale"/>
    <s v="Consumer"/>
    <s v="United States"/>
    <s v="Chicago"/>
    <x v="10"/>
    <n v="60610"/>
    <s v="Central"/>
    <s v="FUR-FU-10002505"/>
    <x v="0"/>
    <x v="5"/>
    <s v="Eldon 100 Class Desk Accessories"/>
    <n v="4.0440000000000005"/>
    <n v="3"/>
    <n v="0.6"/>
    <n v="-2.8307999999999995"/>
  </r>
  <r>
    <n v="244"/>
    <x v="112"/>
    <x v="0"/>
    <x v="30"/>
    <d v="2013-06-10T00:00:00"/>
    <s v="Second Class"/>
    <s v="KL-16645"/>
    <s v="Ken Lonsdale"/>
    <s v="Consumer"/>
    <s v="United States"/>
    <s v="Chicago"/>
    <x v="10"/>
    <n v="60610"/>
    <s v="Central"/>
    <s v="OFF-AR-10004685"/>
    <x v="1"/>
    <x v="6"/>
    <s v="Binney &amp; Smith Crayola Metallic Colored Pencils, 8-Color Set"/>
    <n v="7.4080000000000004"/>
    <n v="2"/>
    <n v="0.2"/>
    <n v="1.2037999999999995"/>
  </r>
  <r>
    <n v="245"/>
    <x v="113"/>
    <x v="2"/>
    <x v="106"/>
    <d v="2011-06-06T00:00:00"/>
    <s v="Second Class"/>
    <s v="DW-13480"/>
    <s v="Dianna Wilson"/>
    <s v="Home Office"/>
    <s v="United States"/>
    <s v="Lakeville"/>
    <x v="11"/>
    <n v="55044"/>
    <s v="Central"/>
    <s v="FUR-CH-10004063"/>
    <x v="0"/>
    <x v="1"/>
    <s v="Global Deluxe High-Back Manager's Chair"/>
    <n v="2001.8600000000001"/>
    <n v="7"/>
    <n v="0"/>
    <n v="580.53939999999989"/>
  </r>
  <r>
    <n v="246"/>
    <x v="113"/>
    <x v="2"/>
    <x v="106"/>
    <d v="2011-06-06T00:00:00"/>
    <s v="Second Class"/>
    <s v="DW-13480"/>
    <s v="Dianna Wilson"/>
    <s v="Home Office"/>
    <s v="United States"/>
    <s v="Lakeville"/>
    <x v="11"/>
    <n v="55044"/>
    <s v="Central"/>
    <s v="OFF-ST-10002276"/>
    <x v="1"/>
    <x v="4"/>
    <s v="Safco Steel Mobile File Cart"/>
    <n v="166.72"/>
    <n v="2"/>
    <n v="0"/>
    <n v="41.680000000000007"/>
  </r>
  <r>
    <n v="247"/>
    <x v="113"/>
    <x v="2"/>
    <x v="106"/>
    <d v="2011-06-06T00:00:00"/>
    <s v="Second Class"/>
    <s v="DW-13480"/>
    <s v="Dianna Wilson"/>
    <s v="Home Office"/>
    <s v="United States"/>
    <s v="Lakeville"/>
    <x v="11"/>
    <n v="55044"/>
    <s v="Central"/>
    <s v="OFF-PA-10004082"/>
    <x v="1"/>
    <x v="10"/>
    <s v="Adams Telephone Message Book w/Frequently-Called Numbers Space, 400 Messages per Book"/>
    <n v="47.88"/>
    <n v="6"/>
    <n v="0"/>
    <n v="23.94"/>
  </r>
  <r>
    <n v="248"/>
    <x v="113"/>
    <x v="2"/>
    <x v="106"/>
    <d v="2011-06-06T00:00:00"/>
    <s v="Second Class"/>
    <s v="DW-13480"/>
    <s v="Dianna Wilson"/>
    <s v="Home Office"/>
    <s v="United States"/>
    <s v="Lakeville"/>
    <x v="11"/>
    <n v="55044"/>
    <s v="Central"/>
    <s v="OFF-AP-10002945"/>
    <x v="1"/>
    <x v="9"/>
    <s v="Honeywell Enviracaire Portable HEPA Air Cleaner for 17' x 22' Room"/>
    <n v="1503.25"/>
    <n v="5"/>
    <n v="0"/>
    <n v="496.07249999999993"/>
  </r>
  <r>
    <n v="249"/>
    <x v="113"/>
    <x v="2"/>
    <x v="106"/>
    <d v="2011-06-06T00:00:00"/>
    <s v="Second Class"/>
    <s v="DW-13480"/>
    <s v="Dianna Wilson"/>
    <s v="Home Office"/>
    <s v="United States"/>
    <s v="Lakeville"/>
    <x v="11"/>
    <n v="55044"/>
    <s v="Central"/>
    <s v="OFF-PA-10000061"/>
    <x v="1"/>
    <x v="10"/>
    <s v="Xerox 205"/>
    <n v="25.92"/>
    <n v="4"/>
    <n v="0"/>
    <n v="12.441600000000001"/>
  </r>
  <r>
    <n v="250"/>
    <x v="114"/>
    <x v="0"/>
    <x v="107"/>
    <d v="2013-12-16T00:00:00"/>
    <s v="Second Class"/>
    <s v="LH-17155"/>
    <s v="Logan Haushalter"/>
    <s v="Consumer"/>
    <s v="United States"/>
    <s v="San Francisco"/>
    <x v="1"/>
    <n v="94109"/>
    <s v="West"/>
    <s v="FUR-CH-10002965"/>
    <x v="0"/>
    <x v="1"/>
    <s v="Global Leather Highback Executive Chair with Pneumatic Height Adjustment, Black"/>
    <n v="321.56799999999998"/>
    <n v="2"/>
    <n v="0.2"/>
    <n v="28.137200000000007"/>
  </r>
  <r>
    <n v="251"/>
    <x v="115"/>
    <x v="0"/>
    <x v="108"/>
    <d v="2013-09-18T00:00:00"/>
    <s v="Standard Class"/>
    <s v="KC-16540"/>
    <s v="Kelly Collister"/>
    <s v="Consumer"/>
    <s v="United States"/>
    <s v="San Diego"/>
    <x v="1"/>
    <n v="92037"/>
    <s v="West"/>
    <s v="OFF-PA-10004569"/>
    <x v="1"/>
    <x v="10"/>
    <s v="Wirebound Message Books, Two 4 1/4&quot; x 5&quot; Forms per Page"/>
    <n v="7.61"/>
    <n v="1"/>
    <n v="0"/>
    <n v="3.5766999999999998"/>
  </r>
  <r>
    <n v="252"/>
    <x v="115"/>
    <x v="0"/>
    <x v="108"/>
    <d v="2013-09-18T00:00:00"/>
    <s v="Standard Class"/>
    <s v="KC-16540"/>
    <s v="Kelly Collister"/>
    <s v="Consumer"/>
    <s v="United States"/>
    <s v="San Diego"/>
    <x v="1"/>
    <n v="92037"/>
    <s v="West"/>
    <s v="TEC-AC-10003832"/>
    <x v="2"/>
    <x v="11"/>
    <s v="Logitech P710e Mobile Speakerphone"/>
    <n v="3347.37"/>
    <n v="13"/>
    <n v="0"/>
    <n v="636.0002999999997"/>
  </r>
  <r>
    <n v="253"/>
    <x v="116"/>
    <x v="0"/>
    <x v="107"/>
    <d v="2013-12-14T00:00:00"/>
    <s v="First Class"/>
    <s v="DL-13315"/>
    <s v="Delfina Latchford"/>
    <s v="Consumer"/>
    <s v="United States"/>
    <s v="New York City"/>
    <x v="15"/>
    <n v="10024"/>
    <s v="East"/>
    <s v="OFF-ST-10001228"/>
    <x v="1"/>
    <x v="4"/>
    <s v="Fellowes Personal Hanging Folder Files, Navy"/>
    <n v="80.58"/>
    <n v="6"/>
    <n v="0"/>
    <n v="22.562400000000004"/>
  </r>
  <r>
    <n v="254"/>
    <x v="116"/>
    <x v="0"/>
    <x v="107"/>
    <d v="2013-12-14T00:00:00"/>
    <s v="First Class"/>
    <s v="DL-13315"/>
    <s v="Delfina Latchford"/>
    <s v="Consumer"/>
    <s v="United States"/>
    <s v="New York City"/>
    <x v="15"/>
    <n v="10024"/>
    <s v="East"/>
    <s v="OFF-EN-10003296"/>
    <x v="1"/>
    <x v="12"/>
    <s v="Tyvek Side-Opening Peel &amp; Seel Expanding Envelopes"/>
    <n v="361.92"/>
    <n v="4"/>
    <n v="0"/>
    <n v="162.864"/>
  </r>
  <r>
    <n v="255"/>
    <x v="117"/>
    <x v="1"/>
    <x v="109"/>
    <d v="2012-12-04T00:00:00"/>
    <s v="Standard Class"/>
    <s v="DR-12880"/>
    <s v="Dan Reichenbach"/>
    <s v="Corporate"/>
    <s v="United States"/>
    <s v="Chicago"/>
    <x v="10"/>
    <n v="60623"/>
    <s v="Central"/>
    <s v="FUR-FU-10002505"/>
    <x v="0"/>
    <x v="5"/>
    <s v="Eldon 100 Class Desk Accessories"/>
    <n v="12.132000000000001"/>
    <n v="9"/>
    <n v="0.6"/>
    <n v="-8.4923999999999982"/>
  </r>
  <r>
    <n v="256"/>
    <x v="117"/>
    <x v="1"/>
    <x v="109"/>
    <d v="2012-12-04T00:00:00"/>
    <s v="Standard Class"/>
    <s v="DR-12880"/>
    <s v="Dan Reichenbach"/>
    <s v="Corporate"/>
    <s v="United States"/>
    <s v="Chicago"/>
    <x v="10"/>
    <n v="60623"/>
    <s v="Central"/>
    <s v="OFF-ST-10004804"/>
    <x v="1"/>
    <x v="4"/>
    <s v="Belkin 19&quot; Vented Equipment Shelf, Black"/>
    <n v="82.367999999999995"/>
    <n v="2"/>
    <n v="0.2"/>
    <n v="-19.562399999999997"/>
  </r>
  <r>
    <n v="257"/>
    <x v="117"/>
    <x v="1"/>
    <x v="109"/>
    <d v="2012-12-04T00:00:00"/>
    <s v="Standard Class"/>
    <s v="DR-12880"/>
    <s v="Dan Reichenbach"/>
    <s v="Corporate"/>
    <s v="United States"/>
    <s v="Chicago"/>
    <x v="10"/>
    <n v="60623"/>
    <s v="Central"/>
    <s v="OFF-ST-10001590"/>
    <x v="1"/>
    <x v="4"/>
    <s v="Tenex Personal Project File with Scoop Front Design, Black"/>
    <n v="53.92"/>
    <n v="5"/>
    <n v="0.2"/>
    <n v="4.0439999999999969"/>
  </r>
  <r>
    <n v="258"/>
    <x v="117"/>
    <x v="1"/>
    <x v="109"/>
    <d v="2012-12-04T00:00:00"/>
    <s v="Standard Class"/>
    <s v="DR-12880"/>
    <s v="Dan Reichenbach"/>
    <s v="Corporate"/>
    <s v="United States"/>
    <s v="Chicago"/>
    <x v="10"/>
    <n v="60623"/>
    <s v="Central"/>
    <s v="TEC-PH-10001580"/>
    <x v="2"/>
    <x v="7"/>
    <s v="Logitech Mobile Speakerphone P710e - speaker phone"/>
    <n v="647.904"/>
    <n v="6"/>
    <n v="0.2"/>
    <n v="56.691599999999966"/>
  </r>
  <r>
    <n v="259"/>
    <x v="118"/>
    <x v="3"/>
    <x v="96"/>
    <d v="2014-12-04T00:00:00"/>
    <s v="Second Class"/>
    <s v="CC-12670"/>
    <s v="Craig Carreira"/>
    <s v="Consumer"/>
    <s v="United States"/>
    <s v="New York City"/>
    <x v="15"/>
    <n v="10009"/>
    <s v="East"/>
    <s v="TEC-AC-10000290"/>
    <x v="2"/>
    <x v="11"/>
    <s v="Sabrent 4-Port USB 2.0 Hub"/>
    <n v="20.37"/>
    <n v="3"/>
    <n v="0"/>
    <n v="6.9258000000000006"/>
  </r>
  <r>
    <n v="260"/>
    <x v="118"/>
    <x v="3"/>
    <x v="96"/>
    <d v="2014-12-04T00:00:00"/>
    <s v="Second Class"/>
    <s v="CC-12670"/>
    <s v="Craig Carreira"/>
    <s v="Consumer"/>
    <s v="United States"/>
    <s v="New York City"/>
    <x v="15"/>
    <n v="10009"/>
    <s v="East"/>
    <s v="OFF-ST-10002790"/>
    <x v="1"/>
    <x v="4"/>
    <s v="Safco Industrial Shelving"/>
    <n v="221.54999999999998"/>
    <n v="3"/>
    <n v="0"/>
    <n v="6.6465000000000174"/>
  </r>
  <r>
    <n v="261"/>
    <x v="118"/>
    <x v="3"/>
    <x v="96"/>
    <d v="2014-12-04T00:00:00"/>
    <s v="Second Class"/>
    <s v="CC-12670"/>
    <s v="Craig Carreira"/>
    <s v="Consumer"/>
    <s v="United States"/>
    <s v="New York City"/>
    <x v="15"/>
    <n v="10009"/>
    <s v="East"/>
    <s v="OFF-BI-10003460"/>
    <x v="1"/>
    <x v="8"/>
    <s v="Acco 3-Hole Punch"/>
    <n v="17.52"/>
    <n v="5"/>
    <n v="0.2"/>
    <n v="6.1319999999999988"/>
  </r>
  <r>
    <n v="262"/>
    <x v="119"/>
    <x v="3"/>
    <x v="110"/>
    <d v="2014-06-13T00:00:00"/>
    <s v="Standard Class"/>
    <s v="Dl-13600"/>
    <s v="Dorris liebe"/>
    <s v="Corporate"/>
    <s v="United States"/>
    <s v="Pasadena"/>
    <x v="5"/>
    <n v="77506"/>
    <s v="Central"/>
    <s v="OFF-AP-10002203"/>
    <x v="1"/>
    <x v="9"/>
    <s v="Eureka Disposable Bags for Sanitaire Vibra Groomer I Upright Vac"/>
    <n v="1.6239999999999994"/>
    <n v="2"/>
    <n v="0.8"/>
    <n v="-4.4660000000000002"/>
  </r>
  <r>
    <n v="263"/>
    <x v="120"/>
    <x v="2"/>
    <x v="111"/>
    <d v="2011-09-21T00:00:00"/>
    <s v="Second Class"/>
    <s v="SB-20290"/>
    <s v="Sean Braxton"/>
    <s v="Corporate"/>
    <s v="United States"/>
    <s v="Houston"/>
    <x v="5"/>
    <n v="77036"/>
    <s v="Central"/>
    <s v="TEC-MA-10000822"/>
    <x v="2"/>
    <x v="15"/>
    <s v="Lexmark MX611dhe Monochrome Laser Printer"/>
    <n v="3059.982"/>
    <n v="3"/>
    <n v="0.4"/>
    <n v="-509.99700000000075"/>
  </r>
  <r>
    <n v="264"/>
    <x v="120"/>
    <x v="2"/>
    <x v="111"/>
    <d v="2011-09-21T00:00:00"/>
    <s v="Second Class"/>
    <s v="SB-20290"/>
    <s v="Sean Braxton"/>
    <s v="Corporate"/>
    <s v="United States"/>
    <s v="Houston"/>
    <x v="5"/>
    <n v="77036"/>
    <s v="Central"/>
    <s v="TEC-MA-10003353"/>
    <x v="2"/>
    <x v="15"/>
    <s v="Xerox WorkCentre 6505DN Laser Multifunction Printer"/>
    <n v="2519.9579999999996"/>
    <n v="7"/>
    <n v="0.4"/>
    <n v="-251.99579999999992"/>
  </r>
  <r>
    <n v="265"/>
    <x v="121"/>
    <x v="0"/>
    <x v="112"/>
    <d v="2013-06-14T00:00:00"/>
    <s v="Standard Class"/>
    <s v="RC-19825"/>
    <s v="Roy Collins"/>
    <s v="Consumer"/>
    <s v="United States"/>
    <s v="Chicago"/>
    <x v="10"/>
    <n v="60610"/>
    <s v="Central"/>
    <s v="TEC-PH-10001433"/>
    <x v="2"/>
    <x v="7"/>
    <s v="Cisco Small Business SPA 502G VoIP phone"/>
    <n v="328.22399999999999"/>
    <n v="4"/>
    <n v="0.2"/>
    <n v="28.7196"/>
  </r>
  <r>
    <n v="266"/>
    <x v="122"/>
    <x v="1"/>
    <x v="113"/>
    <d v="2012-11-15T00:00:00"/>
    <s v="Standard Class"/>
    <s v="AH-10210"/>
    <s v="Alan Hwang"/>
    <s v="Consumer"/>
    <s v="United States"/>
    <s v="Brentwood"/>
    <x v="1"/>
    <n v="94513"/>
    <s v="West"/>
    <s v="TEC-AC-10004469"/>
    <x v="2"/>
    <x v="11"/>
    <s v="Microsoft Sculpt Comfort Mouse"/>
    <n v="79.900000000000006"/>
    <n v="2"/>
    <n v="0"/>
    <n v="35.156000000000006"/>
  </r>
  <r>
    <n v="267"/>
    <x v="123"/>
    <x v="3"/>
    <x v="114"/>
    <d v="2014-06-21T00:00:00"/>
    <s v="Standard Class"/>
    <s v="CB-12535"/>
    <s v="Claudia Bergmann"/>
    <s v="Corporate"/>
    <s v="United States"/>
    <s v="Chapel Hill"/>
    <x v="3"/>
    <n v="27514"/>
    <s v="South"/>
    <s v="OFF-AR-10003602"/>
    <x v="1"/>
    <x v="6"/>
    <s v="Quartet Omega Colored Chalk, 12/Pack"/>
    <n v="14.015999999999998"/>
    <n v="3"/>
    <n v="0.2"/>
    <n v="4.7303999999999995"/>
  </r>
  <r>
    <n v="268"/>
    <x v="124"/>
    <x v="0"/>
    <x v="115"/>
    <d v="2013-01-28T00:00:00"/>
    <s v="Standard Class"/>
    <s v="PG-18895"/>
    <s v="Paul Gonzalez"/>
    <s v="Consumer"/>
    <s v="United States"/>
    <s v="Morristown"/>
    <x v="30"/>
    <n v="7960"/>
    <s v="East"/>
    <s v="OFF-FA-10003472"/>
    <x v="1"/>
    <x v="13"/>
    <s v="Bagged Rubber Bands"/>
    <n v="7.5600000000000005"/>
    <n v="6"/>
    <n v="0"/>
    <n v="0.3024"/>
  </r>
  <r>
    <n v="269"/>
    <x v="125"/>
    <x v="3"/>
    <x v="34"/>
    <d v="2014-12-14T00:00:00"/>
    <s v="Standard Class"/>
    <s v="CA-12310"/>
    <s v="Christine Abelman"/>
    <s v="Corporate"/>
    <s v="United States"/>
    <s v="Cincinnati"/>
    <x v="24"/>
    <n v="45231"/>
    <s v="East"/>
    <s v="OFF-ST-10004180"/>
    <x v="1"/>
    <x v="4"/>
    <s v="Safco Commercial Shelving"/>
    <n v="37.207999999999998"/>
    <n v="1"/>
    <n v="0.2"/>
    <n v="-7.4416000000000011"/>
  </r>
  <r>
    <n v="270"/>
    <x v="125"/>
    <x v="3"/>
    <x v="34"/>
    <d v="2014-12-14T00:00:00"/>
    <s v="Standard Class"/>
    <s v="CA-12310"/>
    <s v="Christine Abelman"/>
    <s v="Corporate"/>
    <s v="United States"/>
    <s v="Cincinnati"/>
    <x v="24"/>
    <n v="45231"/>
    <s v="East"/>
    <s v="OFF-EN-10004386"/>
    <x v="1"/>
    <x v="12"/>
    <s v="Recycled Interoffice Envelopes with String and Button Closure, 10 x 13"/>
    <n v="57.576000000000001"/>
    <n v="3"/>
    <n v="0.2"/>
    <n v="21.591000000000001"/>
  </r>
  <r>
    <n v="271"/>
    <x v="126"/>
    <x v="3"/>
    <x v="116"/>
    <d v="2015-01-03T00:00:00"/>
    <s v="Second Class"/>
    <s v="KH-16690"/>
    <s v="Kristen Hastings"/>
    <s v="Corporate"/>
    <s v="United States"/>
    <s v="San Francisco"/>
    <x v="1"/>
    <n v="94110"/>
    <s v="West"/>
    <s v="OFF-ST-10003208"/>
    <x v="1"/>
    <x v="4"/>
    <s v="Adjustable Depth Letter/Legal Cart"/>
    <n v="725.84"/>
    <n v="4"/>
    <n v="0"/>
    <n v="210.4935999999999"/>
  </r>
  <r>
    <n v="272"/>
    <x v="127"/>
    <x v="1"/>
    <x v="117"/>
    <d v="2012-07-31T00:00:00"/>
    <s v="First Class"/>
    <s v="HA-14920"/>
    <s v="Helen Andreada"/>
    <s v="Consumer"/>
    <s v="United States"/>
    <s v="San Francisco"/>
    <x v="1"/>
    <n v="94109"/>
    <s v="West"/>
    <s v="TEC-AC-10003628"/>
    <x v="2"/>
    <x v="11"/>
    <s v="Logitech 910-002974 M325 Wireless Mouse for Web Scrolling"/>
    <n v="209.92999999999998"/>
    <n v="7"/>
    <n v="0"/>
    <n v="92.369200000000021"/>
  </r>
  <r>
    <n v="273"/>
    <x v="127"/>
    <x v="1"/>
    <x v="117"/>
    <d v="2012-07-31T00:00:00"/>
    <s v="First Class"/>
    <s v="HA-14920"/>
    <s v="Helen Andreada"/>
    <s v="Consumer"/>
    <s v="United States"/>
    <s v="San Francisco"/>
    <x v="1"/>
    <n v="94109"/>
    <s v="West"/>
    <s v="FUR-FU-10003274"/>
    <x v="0"/>
    <x v="5"/>
    <s v="Regeneration Desk Collection"/>
    <n v="5.28"/>
    <n v="3"/>
    <n v="0"/>
    <n v="2.3232000000000004"/>
  </r>
  <r>
    <n v="274"/>
    <x v="127"/>
    <x v="1"/>
    <x v="117"/>
    <d v="2012-07-31T00:00:00"/>
    <s v="First Class"/>
    <s v="HA-14920"/>
    <s v="Helen Andreada"/>
    <s v="Consumer"/>
    <s v="United States"/>
    <s v="San Francisco"/>
    <x v="1"/>
    <n v="94109"/>
    <s v="West"/>
    <s v="OFF-BI-10002557"/>
    <x v="1"/>
    <x v="8"/>
    <s v="Presstex Flexible Ring Binders"/>
    <n v="10.92"/>
    <n v="3"/>
    <n v="0.2"/>
    <n v="4.0949999999999989"/>
  </r>
  <r>
    <n v="275"/>
    <x v="128"/>
    <x v="3"/>
    <x v="118"/>
    <d v="2014-09-18T00:00:00"/>
    <s v="First Class"/>
    <s v="BB-10990"/>
    <s v="Barry Blumstein"/>
    <s v="Corporate"/>
    <s v="United States"/>
    <s v="Inglewood"/>
    <x v="1"/>
    <n v="90301"/>
    <s v="West"/>
    <s v="OFF-PA-10002615"/>
    <x v="1"/>
    <x v="10"/>
    <s v="Ampad Gold Fibre Wirebound Steno Books, 6&quot; x 9&quot;, Gregg Ruled"/>
    <n v="8.82"/>
    <n v="2"/>
    <n v="0"/>
    <n v="4.0571999999999999"/>
  </r>
  <r>
    <n v="276"/>
    <x v="128"/>
    <x v="3"/>
    <x v="118"/>
    <d v="2014-09-18T00:00:00"/>
    <s v="First Class"/>
    <s v="BB-10990"/>
    <s v="Barry Blumstein"/>
    <s v="Corporate"/>
    <s v="United States"/>
    <s v="Inglewood"/>
    <x v="1"/>
    <n v="90301"/>
    <s v="West"/>
    <s v="OFF-AR-10001427"/>
    <x v="1"/>
    <x v="6"/>
    <s v="Newell 330"/>
    <n v="5.98"/>
    <n v="1"/>
    <n v="0"/>
    <n v="1.5548000000000002"/>
  </r>
  <r>
    <n v="277"/>
    <x v="129"/>
    <x v="3"/>
    <x v="119"/>
    <d v="2014-10-18T00:00:00"/>
    <s v="Standard Class"/>
    <s v="AG-10495"/>
    <s v="Andrew Gjertsen"/>
    <s v="Corporate"/>
    <s v="United States"/>
    <s v="Philadelphia"/>
    <x v="9"/>
    <n v="19140"/>
    <s v="East"/>
    <s v="OFF-PA-10000673"/>
    <x v="1"/>
    <x v="10"/>
    <s v="Post-it “Important Message” Note Pad, Neon Colors, 50 Sheets/Pad"/>
    <n v="11.648000000000001"/>
    <n v="2"/>
    <n v="0.2"/>
    <n v="4.0768000000000004"/>
  </r>
  <r>
    <n v="278"/>
    <x v="129"/>
    <x v="3"/>
    <x v="119"/>
    <d v="2014-10-18T00:00:00"/>
    <s v="Standard Class"/>
    <s v="AG-10495"/>
    <s v="Andrew Gjertsen"/>
    <s v="Corporate"/>
    <s v="United States"/>
    <s v="Philadelphia"/>
    <x v="9"/>
    <n v="19140"/>
    <s v="East"/>
    <s v="OFF-PA-10004470"/>
    <x v="1"/>
    <x v="10"/>
    <s v="Adams Write n' Stick Phone Message Book, 11&quot; X 5 1/4&quot;, 200 Messages"/>
    <n v="18.175999999999998"/>
    <n v="4"/>
    <n v="0.2"/>
    <n v="5.9071999999999987"/>
  </r>
  <r>
    <n v="279"/>
    <x v="129"/>
    <x v="3"/>
    <x v="119"/>
    <d v="2014-10-18T00:00:00"/>
    <s v="Standard Class"/>
    <s v="AG-10495"/>
    <s v="Andrew Gjertsen"/>
    <s v="Corporate"/>
    <s v="United States"/>
    <s v="Philadelphia"/>
    <x v="9"/>
    <n v="19140"/>
    <s v="East"/>
    <s v="OFF-ST-10000876"/>
    <x v="1"/>
    <x v="4"/>
    <s v="Eldon Simplefile Box Office"/>
    <n v="59.712000000000003"/>
    <n v="6"/>
    <n v="0.2"/>
    <n v="5.9711999999999996"/>
  </r>
  <r>
    <n v="280"/>
    <x v="129"/>
    <x v="3"/>
    <x v="119"/>
    <d v="2014-10-18T00:00:00"/>
    <s v="Standard Class"/>
    <s v="AG-10495"/>
    <s v="Andrew Gjertsen"/>
    <s v="Corporate"/>
    <s v="United States"/>
    <s v="Philadelphia"/>
    <x v="9"/>
    <n v="19140"/>
    <s v="East"/>
    <s v="OFF-LA-10002043"/>
    <x v="1"/>
    <x v="2"/>
    <s v="Avery 489"/>
    <n v="24.839999999999996"/>
    <n v="3"/>
    <n v="0.2"/>
    <n v="8.6940000000000008"/>
  </r>
  <r>
    <n v="281"/>
    <x v="130"/>
    <x v="1"/>
    <x v="120"/>
    <d v="2012-09-28T00:00:00"/>
    <s v="Second Class"/>
    <s v="SC-20725"/>
    <s v="Steven Cartwright"/>
    <s v="Consumer"/>
    <s v="United States"/>
    <s v="Houston"/>
    <x v="5"/>
    <n v="77070"/>
    <s v="Central"/>
    <s v="OFF-BI-10004967"/>
    <x v="1"/>
    <x v="8"/>
    <s v="Round Ring Binders"/>
    <n v="2.0799999999999996"/>
    <n v="5"/>
    <n v="0.8"/>
    <n v="-3.4320000000000004"/>
  </r>
  <r>
    <n v="282"/>
    <x v="130"/>
    <x v="1"/>
    <x v="120"/>
    <d v="2012-09-28T00:00:00"/>
    <s v="Second Class"/>
    <s v="SC-20725"/>
    <s v="Steven Cartwright"/>
    <s v="Consumer"/>
    <s v="United States"/>
    <s v="Houston"/>
    <x v="5"/>
    <n v="77070"/>
    <s v="Central"/>
    <s v="TEC-PH-10001760"/>
    <x v="2"/>
    <x v="7"/>
    <s v="Bose SoundLink Bluetooth Speaker"/>
    <n v="1114.4000000000001"/>
    <n v="7"/>
    <n v="0.2"/>
    <n v="376.11"/>
  </r>
  <r>
    <n v="283"/>
    <x v="131"/>
    <x v="1"/>
    <x v="121"/>
    <d v="2012-11-06T00:00:00"/>
    <s v="Standard Class"/>
    <s v="JO-15280"/>
    <s v="Jas O'Carroll"/>
    <s v="Consumer"/>
    <s v="United States"/>
    <s v="Los Angeles"/>
    <x v="1"/>
    <n v="90004"/>
    <s v="West"/>
    <s v="FUR-TA-10002903"/>
    <x v="0"/>
    <x v="3"/>
    <s v="Bevis Round Bullnose 29&quot; High Table Top"/>
    <n v="1038.8399999999999"/>
    <n v="5"/>
    <n v="0.2"/>
    <n v="51.942000000000007"/>
  </r>
  <r>
    <n v="284"/>
    <x v="132"/>
    <x v="1"/>
    <x v="120"/>
    <d v="2012-10-02T00:00:00"/>
    <s v="Standard Class"/>
    <s v="TB-21520"/>
    <s v="Tracy Blumstein"/>
    <s v="Consumer"/>
    <s v="United States"/>
    <s v="Portland"/>
    <x v="21"/>
    <n v="97206"/>
    <s v="West"/>
    <s v="OFF-PA-10000474"/>
    <x v="1"/>
    <x v="10"/>
    <s v="Staples"/>
    <n v="141.76"/>
    <n v="5"/>
    <n v="0.2"/>
    <n v="47.843999999999994"/>
  </r>
  <r>
    <n v="285"/>
    <x v="132"/>
    <x v="1"/>
    <x v="120"/>
    <d v="2012-10-02T00:00:00"/>
    <s v="Standard Class"/>
    <s v="TB-21520"/>
    <s v="Tracy Blumstein"/>
    <s v="Consumer"/>
    <s v="United States"/>
    <s v="Portland"/>
    <x v="21"/>
    <n v="97206"/>
    <s v="West"/>
    <s v="TEC-AC-10001956"/>
    <x v="2"/>
    <x v="11"/>
    <s v="Microsoft Arc Touch Mouse"/>
    <n v="239.80000000000004"/>
    <n v="5"/>
    <n v="0.2"/>
    <n v="47.959999999999987"/>
  </r>
  <r>
    <n v="286"/>
    <x v="132"/>
    <x v="1"/>
    <x v="120"/>
    <d v="2012-10-02T00:00:00"/>
    <s v="Standard Class"/>
    <s v="TB-21520"/>
    <s v="Tracy Blumstein"/>
    <s v="Consumer"/>
    <s v="United States"/>
    <s v="Portland"/>
    <x v="21"/>
    <n v="97206"/>
    <s v="West"/>
    <s v="OFF-PA-10004100"/>
    <x v="1"/>
    <x v="10"/>
    <s v="Xerox 216"/>
    <n v="31.104000000000006"/>
    <n v="6"/>
    <n v="0.2"/>
    <n v="10.8864"/>
  </r>
  <r>
    <n v="287"/>
    <x v="133"/>
    <x v="0"/>
    <x v="122"/>
    <d v="2013-12-21T00:00:00"/>
    <s v="Second Class"/>
    <s v="AH-10195"/>
    <s v="Alan Haines"/>
    <s v="Corporate"/>
    <s v="United States"/>
    <s v="Tamarac"/>
    <x v="2"/>
    <n v="33319"/>
    <s v="South"/>
    <s v="OFF-BI-10000778"/>
    <x v="1"/>
    <x v="8"/>
    <s v="GBC VeloBinder Electric Binding Machine"/>
    <n v="254.05800000000002"/>
    <n v="7"/>
    <n v="0.7"/>
    <n v="-169.3719999999999"/>
  </r>
  <r>
    <n v="288"/>
    <x v="133"/>
    <x v="0"/>
    <x v="122"/>
    <d v="2013-12-21T00:00:00"/>
    <s v="Second Class"/>
    <s v="AH-10195"/>
    <s v="Alan Haines"/>
    <s v="Corporate"/>
    <s v="United States"/>
    <s v="Tamarac"/>
    <x v="2"/>
    <n v="33319"/>
    <s v="South"/>
    <s v="OFF-AP-10002684"/>
    <x v="1"/>
    <x v="9"/>
    <s v="Acco 7-Outlet Masterpiece Power Center, Wihtout Fax/Phone Line Protection"/>
    <n v="194.52800000000002"/>
    <n v="2"/>
    <n v="0.2"/>
    <n v="24.315999999999974"/>
  </r>
  <r>
    <n v="289"/>
    <x v="133"/>
    <x v="0"/>
    <x v="122"/>
    <d v="2013-12-21T00:00:00"/>
    <s v="Second Class"/>
    <s v="AH-10195"/>
    <s v="Alan Haines"/>
    <s v="Corporate"/>
    <s v="United States"/>
    <s v="Tamarac"/>
    <x v="2"/>
    <n v="33319"/>
    <s v="South"/>
    <s v="OFF-SU-10000646"/>
    <x v="1"/>
    <x v="14"/>
    <s v="Premier Automatic Letter Opener"/>
    <n v="961.48000000000013"/>
    <n v="5"/>
    <n v="0.2"/>
    <n v="-204.31449999999995"/>
  </r>
  <r>
    <n v="290"/>
    <x v="134"/>
    <x v="0"/>
    <x v="73"/>
    <d v="2013-11-25T00:00:00"/>
    <s v="Second Class"/>
    <s v="NZ-18565"/>
    <s v="Nick Zandusky"/>
    <s v="Home Office"/>
    <s v="United States"/>
    <s v="Columbus"/>
    <x v="24"/>
    <n v="43229"/>
    <s v="East"/>
    <s v="OFF-FA-10002983"/>
    <x v="1"/>
    <x v="13"/>
    <s v="Advantus SlideClip Paper Clips"/>
    <n v="19.096"/>
    <n v="7"/>
    <n v="0.2"/>
    <n v="6.6835999999999993"/>
  </r>
  <r>
    <n v="291"/>
    <x v="134"/>
    <x v="0"/>
    <x v="73"/>
    <d v="2013-11-25T00:00:00"/>
    <s v="Second Class"/>
    <s v="NZ-18565"/>
    <s v="Nick Zandusky"/>
    <s v="Home Office"/>
    <s v="United States"/>
    <s v="Columbus"/>
    <x v="24"/>
    <n v="43229"/>
    <s v="East"/>
    <s v="OFF-LA-10004689"/>
    <x v="1"/>
    <x v="2"/>
    <s v="Avery 512"/>
    <n v="18.496000000000002"/>
    <n v="8"/>
    <n v="0.2"/>
    <n v="6.2423999999999999"/>
  </r>
  <r>
    <n v="292"/>
    <x v="134"/>
    <x v="0"/>
    <x v="73"/>
    <d v="2013-11-25T00:00:00"/>
    <s v="Second Class"/>
    <s v="NZ-18565"/>
    <s v="Nick Zandusky"/>
    <s v="Home Office"/>
    <s v="United States"/>
    <s v="Columbus"/>
    <x v="24"/>
    <n v="43229"/>
    <s v="East"/>
    <s v="TEC-AC-10002001"/>
    <x v="2"/>
    <x v="11"/>
    <s v="Logitech Wireless Gaming Headset G930"/>
    <n v="255.98400000000004"/>
    <n v="2"/>
    <n v="0.2"/>
    <n v="54.396600000000007"/>
  </r>
  <r>
    <n v="293"/>
    <x v="134"/>
    <x v="0"/>
    <x v="73"/>
    <d v="2013-11-25T00:00:00"/>
    <s v="Second Class"/>
    <s v="NZ-18565"/>
    <s v="Nick Zandusky"/>
    <s v="Home Office"/>
    <s v="United States"/>
    <s v="Columbus"/>
    <x v="24"/>
    <n v="43229"/>
    <s v="East"/>
    <s v="FUR-BO-10004709"/>
    <x v="0"/>
    <x v="0"/>
    <s v="Bush Westfield Collection Bookcases, Medium Cherry Finish"/>
    <n v="86.97"/>
    <n v="3"/>
    <n v="0.5"/>
    <n v="-48.703199999999995"/>
  </r>
  <r>
    <n v="294"/>
    <x v="135"/>
    <x v="2"/>
    <x v="58"/>
    <d v="2011-12-28T00:00:00"/>
    <s v="First Class"/>
    <s v="KL-16555"/>
    <s v="Kelly Lampkin"/>
    <s v="Corporate"/>
    <s v="United States"/>
    <s v="Colorado Springs"/>
    <x v="22"/>
    <n v="80906"/>
    <s v="West"/>
    <s v="FUR-FU-10004091"/>
    <x v="0"/>
    <x v="5"/>
    <s v="Howard Miller 13&quot; Diameter Goldtone Round Wall Clock"/>
    <n v="300.416"/>
    <n v="8"/>
    <n v="0.2"/>
    <n v="78.859200000000001"/>
  </r>
  <r>
    <n v="295"/>
    <x v="135"/>
    <x v="2"/>
    <x v="58"/>
    <d v="2011-12-28T00:00:00"/>
    <s v="First Class"/>
    <s v="KL-16555"/>
    <s v="Kelly Lampkin"/>
    <s v="Corporate"/>
    <s v="United States"/>
    <s v="Colorado Springs"/>
    <x v="22"/>
    <n v="80906"/>
    <s v="West"/>
    <s v="FUR-CH-10001891"/>
    <x v="0"/>
    <x v="1"/>
    <s v="Global Deluxe Office Fabric Chairs"/>
    <n v="230.35200000000003"/>
    <n v="3"/>
    <n v="0.2"/>
    <n v="20.155800000000013"/>
  </r>
  <r>
    <n v="296"/>
    <x v="135"/>
    <x v="2"/>
    <x v="58"/>
    <d v="2011-12-28T00:00:00"/>
    <s v="First Class"/>
    <s v="KL-16555"/>
    <s v="Kelly Lampkin"/>
    <s v="Corporate"/>
    <s v="United States"/>
    <s v="Colorado Springs"/>
    <x v="22"/>
    <n v="80906"/>
    <s v="West"/>
    <s v="FUR-FU-10002918"/>
    <x v="0"/>
    <x v="5"/>
    <s v="Eldon ClusterMat Chair Mat with Cordless Antistatic Protection"/>
    <n v="218.35200000000003"/>
    <n v="3"/>
    <n v="0.2"/>
    <n v="-24.564599999999999"/>
  </r>
  <r>
    <n v="297"/>
    <x v="135"/>
    <x v="2"/>
    <x v="58"/>
    <d v="2011-12-28T00:00:00"/>
    <s v="First Class"/>
    <s v="KL-16555"/>
    <s v="Kelly Lampkin"/>
    <s v="Corporate"/>
    <s v="United States"/>
    <s v="Colorado Springs"/>
    <x v="22"/>
    <n v="80906"/>
    <s v="West"/>
    <s v="OFF-BI-10004593"/>
    <x v="1"/>
    <x v="8"/>
    <s v="Ibico Laser Imprintable Binding System Covers"/>
    <n v="78.600000000000009"/>
    <n v="5"/>
    <n v="0.7"/>
    <n v="-62.88000000000001"/>
  </r>
  <r>
    <n v="298"/>
    <x v="135"/>
    <x v="2"/>
    <x v="58"/>
    <d v="2011-12-28T00:00:00"/>
    <s v="First Class"/>
    <s v="KL-16555"/>
    <s v="Kelly Lampkin"/>
    <s v="Corporate"/>
    <s v="United States"/>
    <s v="Colorado Springs"/>
    <x v="22"/>
    <n v="80906"/>
    <s v="West"/>
    <s v="OFF-FA-10004854"/>
    <x v="1"/>
    <x v="13"/>
    <s v="Vinyl Coated Wire Paper Clips in Organizer Box, 800/Box"/>
    <n v="27.552000000000003"/>
    <n v="3"/>
    <n v="0.2"/>
    <n v="9.2987999999999964"/>
  </r>
  <r>
    <n v="299"/>
    <x v="136"/>
    <x v="0"/>
    <x v="99"/>
    <d v="2013-11-04T00:00:00"/>
    <s v="Standard Class"/>
    <s v="JD-15895"/>
    <s v="Jonathan Doherty"/>
    <s v="Corporate"/>
    <s v="United States"/>
    <s v="Belleville"/>
    <x v="30"/>
    <n v="7109"/>
    <s v="East"/>
    <s v="OFF-PA-10002105"/>
    <x v="1"/>
    <x v="10"/>
    <s v="Xerox 223"/>
    <n v="32.400000000000006"/>
    <n v="5"/>
    <n v="0"/>
    <n v="15.552000000000001"/>
  </r>
  <r>
    <n v="300"/>
    <x v="136"/>
    <x v="0"/>
    <x v="99"/>
    <d v="2013-11-04T00:00:00"/>
    <s v="Standard Class"/>
    <s v="JD-15895"/>
    <s v="Jonathan Doherty"/>
    <s v="Corporate"/>
    <s v="United States"/>
    <s v="Belleville"/>
    <x v="30"/>
    <n v="7109"/>
    <s v="East"/>
    <s v="OFF-ST-10002756"/>
    <x v="1"/>
    <x v="4"/>
    <s v="Tennsco Stur-D-Stor Boltless Shelving, 5 Shelves, 24&quot; Deep, Sand"/>
    <n v="1082.48"/>
    <n v="8"/>
    <n v="0"/>
    <n v="10.824800000000096"/>
  </r>
  <r>
    <n v="301"/>
    <x v="136"/>
    <x v="0"/>
    <x v="99"/>
    <d v="2013-11-04T00:00:00"/>
    <s v="Standard Class"/>
    <s v="JD-15895"/>
    <s v="Jonathan Doherty"/>
    <s v="Corporate"/>
    <s v="United States"/>
    <s v="Belleville"/>
    <x v="30"/>
    <n v="7109"/>
    <s v="East"/>
    <s v="OFF-PA-10004243"/>
    <x v="1"/>
    <x v="10"/>
    <s v="Xerox 1939"/>
    <n v="56.91"/>
    <n v="3"/>
    <n v="0"/>
    <n v="27.316799999999997"/>
  </r>
  <r>
    <n v="302"/>
    <x v="136"/>
    <x v="0"/>
    <x v="99"/>
    <d v="2013-11-04T00:00:00"/>
    <s v="Standard Class"/>
    <s v="JD-15895"/>
    <s v="Jonathan Doherty"/>
    <s v="Corporate"/>
    <s v="United States"/>
    <s v="Belleville"/>
    <x v="30"/>
    <n v="7109"/>
    <s v="East"/>
    <s v="FUR-FU-10001861"/>
    <x v="0"/>
    <x v="5"/>
    <s v="Floodlight Indoor Halogen Bulbs, 1 Bulb per Pack, 60 Watts"/>
    <n v="77.599999999999994"/>
    <n v="4"/>
    <n v="0"/>
    <n v="38.023999999999994"/>
  </r>
  <r>
    <n v="303"/>
    <x v="136"/>
    <x v="0"/>
    <x v="99"/>
    <d v="2013-11-04T00:00:00"/>
    <s v="Standard Class"/>
    <s v="JD-15895"/>
    <s v="Jonathan Doherty"/>
    <s v="Corporate"/>
    <s v="United States"/>
    <s v="Belleville"/>
    <x v="30"/>
    <n v="7109"/>
    <s v="East"/>
    <s v="OFF-BI-10002706"/>
    <x v="1"/>
    <x v="8"/>
    <s v="Avery Premier Heavy-Duty Binder with Round Locking Rings"/>
    <n v="14.28"/>
    <n v="1"/>
    <n v="0"/>
    <n v="6.5687999999999995"/>
  </r>
  <r>
    <n v="304"/>
    <x v="137"/>
    <x v="3"/>
    <x v="123"/>
    <d v="2014-11-24T00:00:00"/>
    <s v="Standard Class"/>
    <s v="JH-15910"/>
    <s v="Jonathan Howell"/>
    <s v="Consumer"/>
    <s v="United States"/>
    <s v="Chicago"/>
    <x v="10"/>
    <n v="60623"/>
    <s v="Central"/>
    <s v="FUR-TA-10002533"/>
    <x v="0"/>
    <x v="3"/>
    <s v="BPI Conference Tables"/>
    <n v="219.07500000000002"/>
    <n v="3"/>
    <n v="0.5"/>
    <n v="-131.44500000000005"/>
  </r>
  <r>
    <n v="305"/>
    <x v="138"/>
    <x v="1"/>
    <x v="124"/>
    <d v="2012-05-09T00:00:00"/>
    <s v="Second Class"/>
    <s v="AS-10225"/>
    <s v="Alan Schoenberger"/>
    <s v="Corporate"/>
    <s v="United States"/>
    <s v="New York City"/>
    <x v="15"/>
    <n v="10024"/>
    <s v="East"/>
    <s v="FUR-FU-10002671"/>
    <x v="0"/>
    <x v="5"/>
    <s v="Electrix 20W Halogen Replacement Bulb for Zoom-In Desk Lamp"/>
    <n v="26.8"/>
    <n v="2"/>
    <n v="0"/>
    <n v="12.863999999999999"/>
  </r>
  <r>
    <n v="306"/>
    <x v="139"/>
    <x v="2"/>
    <x v="125"/>
    <d v="2012-01-04T00:00:00"/>
    <s v="Standard Class"/>
    <s v="KB-16600"/>
    <s v="Ken Brennan"/>
    <s v="Corporate"/>
    <s v="United States"/>
    <s v="Taylor"/>
    <x v="12"/>
    <n v="48180"/>
    <s v="Central"/>
    <s v="OFF-AR-10003651"/>
    <x v="1"/>
    <x v="6"/>
    <s v="Newell 350"/>
    <n v="9.84"/>
    <n v="3"/>
    <n v="0"/>
    <n v="2.8535999999999988"/>
  </r>
  <r>
    <n v="307"/>
    <x v="140"/>
    <x v="2"/>
    <x v="106"/>
    <d v="2011-06-06T00:00:00"/>
    <s v="Standard Class"/>
    <s v="CR-12625"/>
    <s v="Corey Roper"/>
    <s v="Home Office"/>
    <s v="United States"/>
    <s v="Lakewood"/>
    <x v="30"/>
    <n v="8701"/>
    <s v="East"/>
    <s v="OFF-BI-10001072"/>
    <x v="1"/>
    <x v="8"/>
    <s v="GBC Clear Cover, 8-1/2 x 11, unpunched, 25 covers per pack"/>
    <n v="45.480000000000004"/>
    <n v="3"/>
    <n v="0"/>
    <n v="20.9208"/>
  </r>
  <r>
    <n v="308"/>
    <x v="140"/>
    <x v="2"/>
    <x v="106"/>
    <d v="2011-06-06T00:00:00"/>
    <s v="Standard Class"/>
    <s v="CR-12625"/>
    <s v="Corey Roper"/>
    <s v="Home Office"/>
    <s v="United States"/>
    <s v="Lakewood"/>
    <x v="30"/>
    <n v="8701"/>
    <s v="East"/>
    <s v="OFF-AR-10002135"/>
    <x v="1"/>
    <x v="6"/>
    <s v="Boston Heavy-Duty Trimline Electric Pencil Sharpeners"/>
    <n v="289.20000000000005"/>
    <n v="6"/>
    <n v="0"/>
    <n v="83.867999999999967"/>
  </r>
  <r>
    <n v="309"/>
    <x v="141"/>
    <x v="3"/>
    <x v="4"/>
    <d v="2014-04-18T00:00:00"/>
    <s v="First Class"/>
    <s v="SH-20395"/>
    <s v="Shahid Hopkins"/>
    <s v="Consumer"/>
    <s v="United States"/>
    <s v="Arlington"/>
    <x v="17"/>
    <n v="22204"/>
    <s v="South"/>
    <s v="OFF-AR-10002804"/>
    <x v="1"/>
    <x v="6"/>
    <s v="Faber Castell Col-Erase Pencils"/>
    <n v="4.8899999999999997"/>
    <n v="1"/>
    <n v="0"/>
    <n v="2.0049000000000001"/>
  </r>
  <r>
    <n v="310"/>
    <x v="142"/>
    <x v="0"/>
    <x v="126"/>
    <d v="2013-09-15T00:00:00"/>
    <s v="Second Class"/>
    <s v="BP-11185"/>
    <s v="Ben Peterman"/>
    <s v="Corporate"/>
    <s v="United States"/>
    <s v="Arvada"/>
    <x v="22"/>
    <n v="80004"/>
    <s v="West"/>
    <s v="FUR-FU-10001918"/>
    <x v="0"/>
    <x v="5"/>
    <s v="C-Line Cubicle Keepers Polyproplyene Holder With Velcro Backings"/>
    <n v="15.136000000000003"/>
    <n v="4"/>
    <n v="0.2"/>
    <n v="3.5948000000000011"/>
  </r>
  <r>
    <n v="311"/>
    <x v="142"/>
    <x v="0"/>
    <x v="126"/>
    <d v="2013-09-15T00:00:00"/>
    <s v="Second Class"/>
    <s v="BP-11185"/>
    <s v="Ben Peterman"/>
    <s v="Corporate"/>
    <s v="United States"/>
    <s v="Arvada"/>
    <x v="22"/>
    <n v="80004"/>
    <s v="West"/>
    <s v="FUR-CH-10004086"/>
    <x v="0"/>
    <x v="1"/>
    <s v="Hon 4070 Series Pagoda Armless Upholstered Stacking Chairs"/>
    <n v="466.76800000000003"/>
    <n v="2"/>
    <n v="0.2"/>
    <n v="52.511399999999981"/>
  </r>
  <r>
    <n v="312"/>
    <x v="142"/>
    <x v="0"/>
    <x v="126"/>
    <d v="2013-09-15T00:00:00"/>
    <s v="Second Class"/>
    <s v="BP-11185"/>
    <s v="Ben Peterman"/>
    <s v="Corporate"/>
    <s v="United States"/>
    <s v="Arvada"/>
    <x v="22"/>
    <n v="80004"/>
    <s v="West"/>
    <s v="FUR-FU-10001756"/>
    <x v="0"/>
    <x v="5"/>
    <s v="Eldon Expressions Desk Accessory, Wood Photo Frame, Mahogany"/>
    <n v="15.231999999999999"/>
    <n v="1"/>
    <n v="0.2"/>
    <n v="1.7135999999999978"/>
  </r>
  <r>
    <n v="313"/>
    <x v="142"/>
    <x v="0"/>
    <x v="126"/>
    <d v="2013-09-15T00:00:00"/>
    <s v="Second Class"/>
    <s v="BP-11185"/>
    <s v="Ben Peterman"/>
    <s v="Corporate"/>
    <s v="United States"/>
    <s v="Arvada"/>
    <x v="22"/>
    <n v="80004"/>
    <s v="West"/>
    <s v="OFF-LA-10000634"/>
    <x v="1"/>
    <x v="2"/>
    <s v="Avery 509"/>
    <n v="6.2640000000000002"/>
    <n v="3"/>
    <n v="0.2"/>
    <n v="2.0358000000000001"/>
  </r>
  <r>
    <n v="314"/>
    <x v="143"/>
    <x v="2"/>
    <x v="127"/>
    <d v="2011-10-03T00:00:00"/>
    <s v="Standard Class"/>
    <s v="TS-21205"/>
    <s v="Thomas Seio"/>
    <s v="Corporate"/>
    <s v="United States"/>
    <s v="Hackensack"/>
    <x v="30"/>
    <n v="7601"/>
    <s v="East"/>
    <s v="FUR-FU-10001588"/>
    <x v="0"/>
    <x v="5"/>
    <s v="Deflect-o SuperTray Unbreakable Stackable Tray, Letter, Black"/>
    <n v="87.539999999999992"/>
    <n v="3"/>
    <n v="0"/>
    <n v="37.642200000000003"/>
  </r>
  <r>
    <n v="315"/>
    <x v="144"/>
    <x v="2"/>
    <x v="128"/>
    <d v="2011-08-16T00:00:00"/>
    <s v="Standard Class"/>
    <s v="AG-10525"/>
    <s v="Andy Gerbode"/>
    <s v="Corporate"/>
    <s v="United States"/>
    <s v="Saint Petersburg"/>
    <x v="2"/>
    <n v="33710"/>
    <s v="South"/>
    <s v="TEC-PH-10002398"/>
    <x v="2"/>
    <x v="7"/>
    <s v="AT&amp;T 1070 Corded Phone"/>
    <n v="178.38400000000001"/>
    <n v="2"/>
    <n v="0.2"/>
    <n v="22.297999999999973"/>
  </r>
  <r>
    <n v="316"/>
    <x v="144"/>
    <x v="2"/>
    <x v="128"/>
    <d v="2011-08-16T00:00:00"/>
    <s v="Standard Class"/>
    <s v="AG-10525"/>
    <s v="Andy Gerbode"/>
    <s v="Corporate"/>
    <s v="United States"/>
    <s v="Saint Petersburg"/>
    <x v="2"/>
    <n v="33710"/>
    <s v="South"/>
    <s v="OFF-PA-10001937"/>
    <x v="1"/>
    <x v="10"/>
    <s v="Xerox 21"/>
    <n v="15.552000000000003"/>
    <n v="3"/>
    <n v="0.2"/>
    <n v="5.4432"/>
  </r>
  <r>
    <n v="317"/>
    <x v="145"/>
    <x v="2"/>
    <x v="129"/>
    <d v="2011-12-30T00:00:00"/>
    <s v="First Class"/>
    <s v="SP-20860"/>
    <s v="Sung Pak"/>
    <s v="Corporate"/>
    <s v="United States"/>
    <s v="Philadelphia"/>
    <x v="9"/>
    <n v="19143"/>
    <s v="East"/>
    <s v="OFF-AR-10003373"/>
    <x v="1"/>
    <x v="6"/>
    <s v="Boston School Pro Electric Pencil Sharpener, 1670"/>
    <n v="99.13600000000001"/>
    <n v="4"/>
    <n v="0.2"/>
    <n v="8.674399999999995"/>
  </r>
  <r>
    <n v="318"/>
    <x v="146"/>
    <x v="2"/>
    <x v="130"/>
    <d v="2011-11-09T00:00:00"/>
    <s v="Standard Class"/>
    <s v="NM-18445"/>
    <s v="Nathan Mautz"/>
    <s v="Home Office"/>
    <s v="United States"/>
    <s v="New York City"/>
    <x v="15"/>
    <n v="10024"/>
    <s v="East"/>
    <s v="FUR-CH-10002602"/>
    <x v="0"/>
    <x v="1"/>
    <s v="DMI Arturo Collection Mission-style Design Wood Chair"/>
    <n v="135.88200000000001"/>
    <n v="1"/>
    <n v="0.1"/>
    <n v="24.156800000000004"/>
  </r>
  <r>
    <n v="319"/>
    <x v="146"/>
    <x v="2"/>
    <x v="130"/>
    <d v="2011-11-09T00:00:00"/>
    <s v="Standard Class"/>
    <s v="NM-18445"/>
    <s v="Nathan Mautz"/>
    <s v="Home Office"/>
    <s v="United States"/>
    <s v="New York City"/>
    <x v="15"/>
    <n v="10024"/>
    <s v="East"/>
    <s v="TEC-MA-10002927"/>
    <x v="2"/>
    <x v="15"/>
    <s v="Canon imageCLASS MF7460 Monochrome Digital Laser Multifunction Copier"/>
    <n v="3991.98"/>
    <n v="2"/>
    <n v="0"/>
    <n v="1995.99"/>
  </r>
  <r>
    <n v="320"/>
    <x v="146"/>
    <x v="2"/>
    <x v="130"/>
    <d v="2011-11-09T00:00:00"/>
    <s v="Standard Class"/>
    <s v="NM-18445"/>
    <s v="Nathan Mautz"/>
    <s v="Home Office"/>
    <s v="United States"/>
    <s v="New York City"/>
    <x v="15"/>
    <n v="10024"/>
    <s v="East"/>
    <s v="TEC-PH-10004093"/>
    <x v="2"/>
    <x v="7"/>
    <s v="Panasonic Kx-TS550"/>
    <n v="275.94"/>
    <n v="6"/>
    <n v="0"/>
    <n v="80.022599999999997"/>
  </r>
  <r>
    <n v="321"/>
    <x v="146"/>
    <x v="2"/>
    <x v="130"/>
    <d v="2011-11-09T00:00:00"/>
    <s v="Standard Class"/>
    <s v="NM-18445"/>
    <s v="Nathan Mautz"/>
    <s v="Home Office"/>
    <s v="United States"/>
    <s v="New York City"/>
    <x v="15"/>
    <n v="10024"/>
    <s v="East"/>
    <s v="TEC-AC-10000892"/>
    <x v="2"/>
    <x v="11"/>
    <s v="NETGEAR N750 Dual Band Wi-Fi Gigabit Router"/>
    <n v="360"/>
    <n v="4"/>
    <n v="0"/>
    <n v="129.6"/>
  </r>
  <r>
    <n v="322"/>
    <x v="146"/>
    <x v="2"/>
    <x v="130"/>
    <d v="2011-11-09T00:00:00"/>
    <s v="Standard Class"/>
    <s v="NM-18445"/>
    <s v="Nathan Mautz"/>
    <s v="Home Office"/>
    <s v="United States"/>
    <s v="New York City"/>
    <x v="15"/>
    <n v="10024"/>
    <s v="East"/>
    <s v="OFF-ST-10002974"/>
    <x v="1"/>
    <x v="4"/>
    <s v="Trav-L-File Heavy-Duty Shuttle II, Black"/>
    <n v="43.57"/>
    <n v="1"/>
    <n v="0"/>
    <n v="13.070999999999998"/>
  </r>
  <r>
    <n v="323"/>
    <x v="147"/>
    <x v="2"/>
    <x v="111"/>
    <d v="2011-09-24T00:00:00"/>
    <s v="Standard Class"/>
    <s v="FA-14230"/>
    <s v="Frank Atkinson"/>
    <s v="Corporate"/>
    <s v="United States"/>
    <s v="Long Beach"/>
    <x v="1"/>
    <n v="90805"/>
    <s v="West"/>
    <s v="OFF-FA-10000624"/>
    <x v="1"/>
    <x v="13"/>
    <s v="OIC Binder Clips"/>
    <n v="7.16"/>
    <n v="2"/>
    <n v="0"/>
    <n v="3.58"/>
  </r>
  <r>
    <n v="324"/>
    <x v="148"/>
    <x v="0"/>
    <x v="131"/>
    <d v="2013-04-28T00:00:00"/>
    <s v="Standard Class"/>
    <s v="GK-14620"/>
    <s v="Grace Kelly"/>
    <s v="Corporate"/>
    <s v="United States"/>
    <s v="Hesperia"/>
    <x v="1"/>
    <n v="92345"/>
    <s v="West"/>
    <s v="OFF-BI-10004593"/>
    <x v="1"/>
    <x v="8"/>
    <s v="Ibico Laser Imprintable Binding System Covers"/>
    <n v="251.52"/>
    <n v="6"/>
    <n v="0.2"/>
    <n v="81.744"/>
  </r>
  <r>
    <n v="325"/>
    <x v="148"/>
    <x v="0"/>
    <x v="131"/>
    <d v="2013-04-28T00:00:00"/>
    <s v="Standard Class"/>
    <s v="GK-14620"/>
    <s v="Grace Kelly"/>
    <s v="Corporate"/>
    <s v="United States"/>
    <s v="Hesperia"/>
    <x v="1"/>
    <n v="92345"/>
    <s v="West"/>
    <s v="TEC-AC-10001908"/>
    <x v="2"/>
    <x v="11"/>
    <s v="Logitech Wireless Headset h800"/>
    <n v="99.99"/>
    <n v="1"/>
    <n v="0"/>
    <n v="34.996499999999997"/>
  </r>
  <r>
    <n v="326"/>
    <x v="149"/>
    <x v="3"/>
    <x v="132"/>
    <d v="2014-11-06T00:00:00"/>
    <s v="Second Class"/>
    <s v="DJ-13510"/>
    <s v="Don Jones"/>
    <s v="Corporate"/>
    <s v="United States"/>
    <s v="Murfreesboro"/>
    <x v="18"/>
    <n v="37130"/>
    <s v="South"/>
    <s v="FUR-FU-10001967"/>
    <x v="0"/>
    <x v="5"/>
    <s v="Telescoping Adjustable Floor Lamp"/>
    <n v="15.991999999999999"/>
    <n v="1"/>
    <n v="0.2"/>
    <n v="0.99949999999999894"/>
  </r>
  <r>
    <n v="327"/>
    <x v="150"/>
    <x v="0"/>
    <x v="133"/>
    <d v="2013-09-02T00:00:00"/>
    <s v="First Class"/>
    <s v="PO-18850"/>
    <s v="Patrick O'Brill"/>
    <s v="Consumer"/>
    <s v="United States"/>
    <s v="Philadelphia"/>
    <x v="9"/>
    <n v="19143"/>
    <s v="East"/>
    <s v="TEC-PH-10003645"/>
    <x v="2"/>
    <x v="7"/>
    <s v="Aastra 57i VoIP phone"/>
    <n v="290.89800000000002"/>
    <n v="3"/>
    <n v="0.4"/>
    <n v="-67.876199999999997"/>
  </r>
  <r>
    <n v="328"/>
    <x v="150"/>
    <x v="0"/>
    <x v="133"/>
    <d v="2013-09-02T00:00:00"/>
    <s v="First Class"/>
    <s v="PO-18850"/>
    <s v="Patrick O'Brill"/>
    <s v="Consumer"/>
    <s v="United States"/>
    <s v="Philadelphia"/>
    <x v="9"/>
    <n v="19143"/>
    <s v="East"/>
    <s v="OFF-ST-10000675"/>
    <x v="1"/>
    <x v="4"/>
    <s v="File Shuttle II and Handi-File, Black"/>
    <n v="54.224000000000004"/>
    <n v="2"/>
    <n v="0.2"/>
    <n v="3.3889999999999993"/>
  </r>
  <r>
    <n v="329"/>
    <x v="150"/>
    <x v="0"/>
    <x v="133"/>
    <d v="2013-09-02T00:00:00"/>
    <s v="First Class"/>
    <s v="PO-18850"/>
    <s v="Patrick O'Brill"/>
    <s v="Consumer"/>
    <s v="United States"/>
    <s v="Philadelphia"/>
    <x v="9"/>
    <n v="19143"/>
    <s v="East"/>
    <s v="FUR-CH-10003312"/>
    <x v="0"/>
    <x v="1"/>
    <s v="Hon 2090 “Pillow Soft” Series Mid Back Swivel/Tilt Chairs"/>
    <n v="786.74400000000003"/>
    <n v="4"/>
    <n v="0.3"/>
    <n v="-258.50160000000011"/>
  </r>
  <r>
    <n v="330"/>
    <x v="150"/>
    <x v="0"/>
    <x v="133"/>
    <d v="2013-09-02T00:00:00"/>
    <s v="First Class"/>
    <s v="PO-18850"/>
    <s v="Patrick O'Brill"/>
    <s v="Consumer"/>
    <s v="United States"/>
    <s v="Philadelphia"/>
    <x v="9"/>
    <n v="19143"/>
    <s v="East"/>
    <s v="OFF-LA-10001074"/>
    <x v="1"/>
    <x v="2"/>
    <s v="Round Specialty Laser Printer Labels"/>
    <n v="100.24000000000001"/>
    <n v="10"/>
    <n v="0.2"/>
    <n v="33.830999999999989"/>
  </r>
  <r>
    <n v="331"/>
    <x v="150"/>
    <x v="0"/>
    <x v="133"/>
    <d v="2013-09-02T00:00:00"/>
    <s v="First Class"/>
    <s v="PO-18850"/>
    <s v="Patrick O'Brill"/>
    <s v="Consumer"/>
    <s v="United States"/>
    <s v="Philadelphia"/>
    <x v="9"/>
    <n v="19143"/>
    <s v="East"/>
    <s v="OFF-BI-10001524"/>
    <x v="1"/>
    <x v="8"/>
    <s v="GBC Premium Transparent Covers with Diagonal Lined Pattern"/>
    <n v="37.76400000000001"/>
    <n v="6"/>
    <n v="0.7"/>
    <n v="-27.693600000000004"/>
  </r>
  <r>
    <n v="332"/>
    <x v="151"/>
    <x v="0"/>
    <x v="134"/>
    <d v="2013-04-30T00:00:00"/>
    <s v="Second Class"/>
    <s v="JL-15850"/>
    <s v="John Lucas"/>
    <s v="Consumer"/>
    <s v="United States"/>
    <s v="Philadelphia"/>
    <x v="9"/>
    <n v="19134"/>
    <s v="East"/>
    <s v="TEC-PH-10004614"/>
    <x v="2"/>
    <x v="7"/>
    <s v="AT&amp;T 841000 Phone"/>
    <n v="82.8"/>
    <n v="2"/>
    <n v="0.4"/>
    <n v="-20.700000000000003"/>
  </r>
  <r>
    <n v="333"/>
    <x v="151"/>
    <x v="0"/>
    <x v="134"/>
    <d v="2013-04-30T00:00:00"/>
    <s v="Second Class"/>
    <s v="JL-15850"/>
    <s v="John Lucas"/>
    <s v="Consumer"/>
    <s v="United States"/>
    <s v="Philadelphia"/>
    <x v="9"/>
    <n v="19134"/>
    <s v="East"/>
    <s v="OFF-BI-10001153"/>
    <x v="1"/>
    <x v="8"/>
    <s v="Ibico Recycled Grain-Textured Covers"/>
    <n v="20.724000000000004"/>
    <n v="2"/>
    <n v="0.7"/>
    <n v="-13.815999999999995"/>
  </r>
  <r>
    <n v="334"/>
    <x v="151"/>
    <x v="0"/>
    <x v="134"/>
    <d v="2013-04-30T00:00:00"/>
    <s v="Second Class"/>
    <s v="JL-15850"/>
    <s v="John Lucas"/>
    <s v="Consumer"/>
    <s v="United States"/>
    <s v="Philadelphia"/>
    <x v="9"/>
    <n v="19134"/>
    <s v="East"/>
    <s v="OFF-BI-10001982"/>
    <x v="1"/>
    <x v="8"/>
    <s v="Wilson Jones Custom Binder Spines &amp; Labels"/>
    <n v="4.8960000000000008"/>
    <n v="3"/>
    <n v="0.7"/>
    <n v="-3.4271999999999991"/>
  </r>
  <r>
    <n v="335"/>
    <x v="152"/>
    <x v="1"/>
    <x v="135"/>
    <d v="2012-09-04T00:00:00"/>
    <s v="Second Class"/>
    <s v="DB-13615"/>
    <s v="Doug Bickford"/>
    <s v="Consumer"/>
    <s v="United States"/>
    <s v="Los Angeles"/>
    <x v="1"/>
    <n v="90045"/>
    <s v="West"/>
    <s v="OFF-BI-10001922"/>
    <x v="1"/>
    <x v="8"/>
    <s v="Storex Dura Pro Binders"/>
    <n v="4.7520000000000007"/>
    <n v="1"/>
    <n v="0.2"/>
    <n v="1.6037999999999997"/>
  </r>
  <r>
    <n v="336"/>
    <x v="152"/>
    <x v="1"/>
    <x v="135"/>
    <d v="2012-09-04T00:00:00"/>
    <s v="Second Class"/>
    <s v="DB-13615"/>
    <s v="Doug Bickford"/>
    <s v="Consumer"/>
    <s v="United States"/>
    <s v="Los Angeles"/>
    <x v="1"/>
    <n v="90045"/>
    <s v="West"/>
    <s v="TEC-CO-10001449"/>
    <x v="2"/>
    <x v="16"/>
    <s v="Hewlett Packard LaserJet 3310 Copier"/>
    <n v="959.98400000000004"/>
    <n v="2"/>
    <n v="0.2"/>
    <n v="335.99440000000004"/>
  </r>
  <r>
    <n v="337"/>
    <x v="152"/>
    <x v="1"/>
    <x v="135"/>
    <d v="2012-09-04T00:00:00"/>
    <s v="Second Class"/>
    <s v="DB-13615"/>
    <s v="Doug Bickford"/>
    <s v="Consumer"/>
    <s v="United States"/>
    <s v="Los Angeles"/>
    <x v="1"/>
    <n v="90045"/>
    <s v="West"/>
    <s v="OFF-BI-10004140"/>
    <x v="1"/>
    <x v="8"/>
    <s v="Avery Non-Stick Binders"/>
    <n v="14.368000000000002"/>
    <n v="4"/>
    <n v="0.2"/>
    <n v="4.4899999999999984"/>
  </r>
  <r>
    <n v="338"/>
    <x v="153"/>
    <x v="2"/>
    <x v="136"/>
    <d v="2011-07-17T00:00:00"/>
    <s v="Standard Class"/>
    <s v="AC-10420"/>
    <s v="Alyssa Crouse"/>
    <s v="Corporate"/>
    <s v="United States"/>
    <s v="San Francisco"/>
    <x v="1"/>
    <n v="94122"/>
    <s v="West"/>
    <s v="OFF-BI-10003314"/>
    <x v="1"/>
    <x v="8"/>
    <s v="Tuff Stuff Recycled Round Ring Binders"/>
    <n v="7.7120000000000006"/>
    <n v="2"/>
    <n v="0.2"/>
    <n v="2.7956000000000003"/>
  </r>
  <r>
    <n v="339"/>
    <x v="153"/>
    <x v="2"/>
    <x v="136"/>
    <d v="2011-07-17T00:00:00"/>
    <s v="Standard Class"/>
    <s v="AC-10420"/>
    <s v="Alyssa Crouse"/>
    <s v="Corporate"/>
    <s v="United States"/>
    <s v="San Francisco"/>
    <x v="1"/>
    <n v="94122"/>
    <s v="West"/>
    <s v="FUR-TA-10004575"/>
    <x v="0"/>
    <x v="3"/>
    <s v="Hon 5100 Series Wood Tables"/>
    <n v="698.35200000000009"/>
    <n v="3"/>
    <n v="0.2"/>
    <n v="-17.458800000000053"/>
  </r>
  <r>
    <n v="340"/>
    <x v="154"/>
    <x v="1"/>
    <x v="137"/>
    <d v="2012-06-26T00:00:00"/>
    <s v="Second Class"/>
    <s v="KL-16645"/>
    <s v="Ken Lonsdale"/>
    <s v="Consumer"/>
    <s v="United States"/>
    <s v="Layton"/>
    <x v="7"/>
    <n v="84041"/>
    <s v="West"/>
    <s v="OFF-FA-10000490"/>
    <x v="1"/>
    <x v="13"/>
    <s v="OIC Binder Clips, Mini, 1/4&quot; Capacity, Black"/>
    <n v="4.96"/>
    <n v="4"/>
    <n v="0"/>
    <n v="2.3311999999999999"/>
  </r>
  <r>
    <n v="341"/>
    <x v="155"/>
    <x v="2"/>
    <x v="138"/>
    <d v="2011-04-17T00:00:00"/>
    <s v="Second Class"/>
    <s v="JD-15895"/>
    <s v="Jonathan Doherty"/>
    <s v="Corporate"/>
    <s v="United States"/>
    <s v="Philadelphia"/>
    <x v="9"/>
    <n v="19140"/>
    <s v="East"/>
    <s v="OFF-AR-10000122"/>
    <x v="1"/>
    <x v="6"/>
    <s v="Newell 314"/>
    <n v="17.856000000000002"/>
    <n v="4"/>
    <n v="0.2"/>
    <n v="1.1159999999999979"/>
  </r>
  <r>
    <n v="342"/>
    <x v="155"/>
    <x v="2"/>
    <x v="138"/>
    <d v="2011-04-17T00:00:00"/>
    <s v="Second Class"/>
    <s v="JD-15895"/>
    <s v="Jonathan Doherty"/>
    <s v="Corporate"/>
    <s v="United States"/>
    <s v="Philadelphia"/>
    <x v="9"/>
    <n v="19140"/>
    <s v="East"/>
    <s v="OFF-BI-10003656"/>
    <x v="1"/>
    <x v="8"/>
    <s v="Fellowes PB200 Plastic Comb Binding Machine"/>
    <n v="509.97000000000008"/>
    <n v="10"/>
    <n v="0.7"/>
    <n v="-407.97599999999989"/>
  </r>
  <r>
    <n v="343"/>
    <x v="155"/>
    <x v="2"/>
    <x v="138"/>
    <d v="2011-04-17T00:00:00"/>
    <s v="Second Class"/>
    <s v="JD-15895"/>
    <s v="Jonathan Doherty"/>
    <s v="Corporate"/>
    <s v="United States"/>
    <s v="Philadelphia"/>
    <x v="9"/>
    <n v="19140"/>
    <s v="East"/>
    <s v="OFF-FA-10002780"/>
    <x v="1"/>
    <x v="13"/>
    <s v="Staples"/>
    <n v="30.991999999999997"/>
    <n v="13"/>
    <n v="0.2"/>
    <n v="10.072399999999996"/>
  </r>
  <r>
    <n v="344"/>
    <x v="155"/>
    <x v="2"/>
    <x v="138"/>
    <d v="2011-04-17T00:00:00"/>
    <s v="Second Class"/>
    <s v="JD-15895"/>
    <s v="Jonathan Doherty"/>
    <s v="Corporate"/>
    <s v="United States"/>
    <s v="Philadelphia"/>
    <x v="9"/>
    <n v="19140"/>
    <s v="East"/>
    <s v="TEC-PH-10000702"/>
    <x v="2"/>
    <x v="7"/>
    <s v="Square Credit Card Reader, 4 1/2&quot; x 4 1/2&quot; x 1&quot;, White"/>
    <n v="71.927999999999997"/>
    <n v="12"/>
    <n v="0.4"/>
    <n v="8.3915999999999897"/>
  </r>
  <r>
    <n v="345"/>
    <x v="156"/>
    <x v="1"/>
    <x v="139"/>
    <d v="2012-12-24T00:00:00"/>
    <s v="Standard Class"/>
    <s v="CS-12130"/>
    <s v="Chad Sievert"/>
    <s v="Consumer"/>
    <s v="United States"/>
    <s v="Austin"/>
    <x v="5"/>
    <n v="78745"/>
    <s v="Central"/>
    <s v="OFF-ST-10000107"/>
    <x v="1"/>
    <x v="4"/>
    <s v="Fellowes Super Stor/Drawer"/>
    <n v="88.800000000000011"/>
    <n v="4"/>
    <n v="0.2"/>
    <n v="-2.2200000000000131"/>
  </r>
  <r>
    <n v="346"/>
    <x v="157"/>
    <x v="3"/>
    <x v="140"/>
    <d v="2014-06-20T00:00:00"/>
    <s v="Standard Class"/>
    <s v="CC-12550"/>
    <s v="Clay Cheatham"/>
    <s v="Consumer"/>
    <s v="United States"/>
    <s v="San Francisco"/>
    <x v="1"/>
    <n v="94122"/>
    <s v="West"/>
    <s v="TEC-PH-10002293"/>
    <x v="2"/>
    <x v="7"/>
    <s v="Anker 36W 4-Port USB Wall Charger Travel Power Adapter for iPhone 5s 5c 5"/>
    <n v="47.975999999999999"/>
    <n v="3"/>
    <n v="0.2"/>
    <n v="4.7976000000000028"/>
  </r>
  <r>
    <n v="347"/>
    <x v="158"/>
    <x v="3"/>
    <x v="141"/>
    <d v="2014-07-13T00:00:00"/>
    <s v="Standard Class"/>
    <s v="TD-20995"/>
    <s v="Tamara Dahlen"/>
    <s v="Consumer"/>
    <s v="United States"/>
    <s v="Lowell"/>
    <x v="31"/>
    <n v="1852"/>
    <s v="East"/>
    <s v="OFF-AR-10004027"/>
    <x v="1"/>
    <x v="6"/>
    <s v="Binney &amp; Smith inkTank Erasable Desk Highlighter, Chisel Tip, Yellow, 12/Box"/>
    <n v="7.5600000000000005"/>
    <n v="3"/>
    <n v="0"/>
    <n v="3.0996000000000006"/>
  </r>
  <r>
    <n v="348"/>
    <x v="158"/>
    <x v="3"/>
    <x v="141"/>
    <d v="2014-07-13T00:00:00"/>
    <s v="Standard Class"/>
    <s v="TD-20995"/>
    <s v="Tamara Dahlen"/>
    <s v="Consumer"/>
    <s v="United States"/>
    <s v="Lowell"/>
    <x v="31"/>
    <n v="1852"/>
    <s v="East"/>
    <s v="OFF-PA-10000249"/>
    <x v="1"/>
    <x v="10"/>
    <s v="Staples"/>
    <n v="24.56"/>
    <n v="2"/>
    <n v="0"/>
    <n v="11.543199999999999"/>
  </r>
  <r>
    <n v="349"/>
    <x v="158"/>
    <x v="3"/>
    <x v="141"/>
    <d v="2014-07-13T00:00:00"/>
    <s v="Standard Class"/>
    <s v="TD-20995"/>
    <s v="Tamara Dahlen"/>
    <s v="Consumer"/>
    <s v="United States"/>
    <s v="Lowell"/>
    <x v="31"/>
    <n v="1852"/>
    <s v="East"/>
    <s v="OFF-AR-10001374"/>
    <x v="1"/>
    <x v="6"/>
    <s v="BIC Brite Liner Highlighters, Chisel Tip"/>
    <n v="12.96"/>
    <n v="2"/>
    <n v="0"/>
    <n v="4.1471999999999998"/>
  </r>
  <r>
    <n v="350"/>
    <x v="159"/>
    <x v="0"/>
    <x v="142"/>
    <d v="2013-09-04T00:00:00"/>
    <s v="First Class"/>
    <s v="AB-10060"/>
    <s v="Adam Bellavance"/>
    <s v="Home Office"/>
    <s v="United States"/>
    <s v="New York City"/>
    <x v="15"/>
    <n v="10009"/>
    <s v="East"/>
    <s v="TEC-AC-10000290"/>
    <x v="2"/>
    <x v="11"/>
    <s v="Sabrent 4-Port USB 2.0 Hub"/>
    <n v="6.79"/>
    <n v="1"/>
    <n v="0"/>
    <n v="2.3086000000000002"/>
  </r>
  <r>
    <n v="351"/>
    <x v="159"/>
    <x v="0"/>
    <x v="142"/>
    <d v="2013-09-04T00:00:00"/>
    <s v="First Class"/>
    <s v="AB-10060"/>
    <s v="Adam Bellavance"/>
    <s v="Home Office"/>
    <s v="United States"/>
    <s v="New York City"/>
    <x v="15"/>
    <n v="10009"/>
    <s v="East"/>
    <s v="OFF-PA-10001970"/>
    <x v="1"/>
    <x v="10"/>
    <s v="Xerox 1881"/>
    <n v="24.56"/>
    <n v="2"/>
    <n v="0"/>
    <n v="11.543199999999999"/>
  </r>
  <r>
    <n v="352"/>
    <x v="159"/>
    <x v="0"/>
    <x v="142"/>
    <d v="2013-09-04T00:00:00"/>
    <s v="First Class"/>
    <s v="AB-10060"/>
    <s v="Adam Bellavance"/>
    <s v="Home Office"/>
    <s v="United States"/>
    <s v="New York City"/>
    <x v="15"/>
    <n v="10009"/>
    <s v="East"/>
    <s v="OFF-BI-10002160"/>
    <x v="1"/>
    <x v="8"/>
    <s v="Acco Hanging Data Binders"/>
    <n v="3.048"/>
    <n v="1"/>
    <n v="0.2"/>
    <n v="1.0668"/>
  </r>
  <r>
    <n v="353"/>
    <x v="159"/>
    <x v="0"/>
    <x v="142"/>
    <d v="2013-09-04T00:00:00"/>
    <s v="First Class"/>
    <s v="AB-10060"/>
    <s v="Adam Bellavance"/>
    <s v="Home Office"/>
    <s v="United States"/>
    <s v="New York City"/>
    <x v="15"/>
    <n v="10009"/>
    <s v="East"/>
    <s v="OFF-PA-10001970"/>
    <x v="1"/>
    <x v="10"/>
    <s v="Xerox 1881"/>
    <n v="49.12"/>
    <n v="4"/>
    <n v="0"/>
    <n v="23.086399999999998"/>
  </r>
  <r>
    <n v="354"/>
    <x v="159"/>
    <x v="0"/>
    <x v="142"/>
    <d v="2013-09-04T00:00:00"/>
    <s v="First Class"/>
    <s v="AB-10060"/>
    <s v="Adam Bellavance"/>
    <s v="Home Office"/>
    <s v="United States"/>
    <s v="New York City"/>
    <x v="15"/>
    <n v="10009"/>
    <s v="East"/>
    <s v="OFF-BI-10004995"/>
    <x v="1"/>
    <x v="8"/>
    <s v="GBC DocuBind P400 Electric Binding System"/>
    <n v="4355.1680000000006"/>
    <n v="4"/>
    <n v="0.2"/>
    <n v="1415.4295999999997"/>
  </r>
  <r>
    <n v="355"/>
    <x v="160"/>
    <x v="0"/>
    <x v="143"/>
    <d v="2013-04-14T00:00:00"/>
    <s v="Standard Class"/>
    <s v="JL-15505"/>
    <s v="Jeremy Lonsdale"/>
    <s v="Consumer"/>
    <s v="United States"/>
    <s v="New York City"/>
    <x v="15"/>
    <n v="10035"/>
    <s v="East"/>
    <s v="FUR-BO-10002268"/>
    <x v="0"/>
    <x v="0"/>
    <s v="Sauder Barrister Bookcases"/>
    <n v="388.70400000000006"/>
    <n v="6"/>
    <n v="0.2"/>
    <n v="-4.8588000000000022"/>
  </r>
  <r>
    <n v="356"/>
    <x v="160"/>
    <x v="0"/>
    <x v="143"/>
    <d v="2013-04-14T00:00:00"/>
    <s v="Standard Class"/>
    <s v="JL-15505"/>
    <s v="Jeremy Lonsdale"/>
    <s v="Consumer"/>
    <s v="United States"/>
    <s v="New York City"/>
    <x v="15"/>
    <n v="10035"/>
    <s v="East"/>
    <s v="OFF-EN-10001137"/>
    <x v="1"/>
    <x v="12"/>
    <s v="#10 Gummed Flap White Envelopes, 100/Box"/>
    <n v="8.26"/>
    <n v="2"/>
    <n v="0"/>
    <n v="3.7995999999999999"/>
  </r>
  <r>
    <n v="357"/>
    <x v="160"/>
    <x v="0"/>
    <x v="143"/>
    <d v="2013-04-14T00:00:00"/>
    <s v="Standard Class"/>
    <s v="JL-15505"/>
    <s v="Jeremy Lonsdale"/>
    <s v="Consumer"/>
    <s v="United States"/>
    <s v="New York City"/>
    <x v="15"/>
    <n v="10035"/>
    <s v="East"/>
    <s v="OFF-AR-10002399"/>
    <x v="1"/>
    <x v="6"/>
    <s v="Dixon Prang Watercolor Pencils, 10-Color Set with Brush"/>
    <n v="17.04"/>
    <n v="4"/>
    <n v="0"/>
    <n v="6.9863999999999997"/>
  </r>
  <r>
    <n v="358"/>
    <x v="160"/>
    <x v="0"/>
    <x v="143"/>
    <d v="2013-04-14T00:00:00"/>
    <s v="Standard Class"/>
    <s v="JL-15505"/>
    <s v="Jeremy Lonsdale"/>
    <s v="Consumer"/>
    <s v="United States"/>
    <s v="New York City"/>
    <x v="15"/>
    <n v="10035"/>
    <s v="East"/>
    <s v="OFF-PA-10002713"/>
    <x v="1"/>
    <x v="10"/>
    <s v="Adams Phone Message Book, 200 Message Capacity, 8 1/16” x 11”"/>
    <n v="34.4"/>
    <n v="5"/>
    <n v="0"/>
    <n v="15.823999999999998"/>
  </r>
  <r>
    <n v="359"/>
    <x v="161"/>
    <x v="0"/>
    <x v="131"/>
    <d v="2013-04-29T00:00:00"/>
    <s v="Standard Class"/>
    <s v="HK-14890"/>
    <s v="Heather Kirkland"/>
    <s v="Corporate"/>
    <s v="United States"/>
    <s v="Charlotte"/>
    <x v="3"/>
    <n v="28205"/>
    <s v="South"/>
    <s v="OFF-PA-10002666"/>
    <x v="1"/>
    <x v="10"/>
    <s v="Southworth 25% Cotton Linen-Finish Paper &amp; Envelopes"/>
    <n v="36.240000000000009"/>
    <n v="5"/>
    <n v="0.2"/>
    <n v="11.324999999999996"/>
  </r>
  <r>
    <n v="360"/>
    <x v="162"/>
    <x v="3"/>
    <x v="144"/>
    <d v="2014-03-12T00:00:00"/>
    <s v="First Class"/>
    <s v="VB-21745"/>
    <s v="Victoria Brennan"/>
    <s v="Corporate"/>
    <s v="United States"/>
    <s v="Columbus"/>
    <x v="32"/>
    <n v="31907"/>
    <s v="South"/>
    <s v="OFF-AP-10001124"/>
    <x v="1"/>
    <x v="9"/>
    <s v="Belkin 8 Outlet SurgeMaster II Gold Surge Protector with Phone Protection"/>
    <n v="647.84"/>
    <n v="8"/>
    <n v="0"/>
    <n v="168.4384"/>
  </r>
  <r>
    <n v="361"/>
    <x v="162"/>
    <x v="3"/>
    <x v="144"/>
    <d v="2014-03-12T00:00:00"/>
    <s v="First Class"/>
    <s v="VB-21745"/>
    <s v="Victoria Brennan"/>
    <s v="Corporate"/>
    <s v="United States"/>
    <s v="Columbus"/>
    <x v="32"/>
    <n v="31907"/>
    <s v="South"/>
    <s v="OFF-LA-10001158"/>
    <x v="1"/>
    <x v="2"/>
    <s v="Avery Address/Shipping Labels for Typewriters, 4&quot; x 2&quot;"/>
    <n v="20.7"/>
    <n v="2"/>
    <n v="0"/>
    <n v="9.9359999999999999"/>
  </r>
  <r>
    <n v="362"/>
    <x v="163"/>
    <x v="3"/>
    <x v="145"/>
    <d v="2014-10-02T00:00:00"/>
    <s v="Standard Class"/>
    <s v="KW-16435"/>
    <s v="Katrina Willman"/>
    <s v="Consumer"/>
    <s v="United States"/>
    <s v="New York City"/>
    <x v="15"/>
    <n v="10009"/>
    <s v="East"/>
    <s v="OFF-LA-10001158"/>
    <x v="1"/>
    <x v="2"/>
    <s v="Avery Address/Shipping Labels for Typewriters, 4&quot; x 2&quot;"/>
    <n v="20.7"/>
    <n v="2"/>
    <n v="0"/>
    <n v="9.9359999999999999"/>
  </r>
  <r>
    <n v="363"/>
    <x v="163"/>
    <x v="3"/>
    <x v="145"/>
    <d v="2014-10-02T00:00:00"/>
    <s v="Standard Class"/>
    <s v="KW-16435"/>
    <s v="Katrina Willman"/>
    <s v="Consumer"/>
    <s v="United States"/>
    <s v="New York City"/>
    <x v="15"/>
    <n v="10009"/>
    <s v="East"/>
    <s v="FUR-CH-10000785"/>
    <x v="0"/>
    <x v="1"/>
    <s v="Global Ergonomic Managers Chair"/>
    <n v="488.64600000000002"/>
    <n v="3"/>
    <n v="0.1"/>
    <n v="86.870400000000004"/>
  </r>
  <r>
    <n v="364"/>
    <x v="163"/>
    <x v="3"/>
    <x v="145"/>
    <d v="2014-10-02T00:00:00"/>
    <s v="Standard Class"/>
    <s v="KW-16435"/>
    <s v="Katrina Willman"/>
    <s v="Consumer"/>
    <s v="United States"/>
    <s v="New York City"/>
    <x v="15"/>
    <n v="10009"/>
    <s v="East"/>
    <s v="OFF-AR-10003732"/>
    <x v="1"/>
    <x v="6"/>
    <s v="Newell 333"/>
    <n v="5.56"/>
    <n v="2"/>
    <n v="0"/>
    <n v="1.4455999999999998"/>
  </r>
  <r>
    <n v="365"/>
    <x v="163"/>
    <x v="3"/>
    <x v="145"/>
    <d v="2014-10-02T00:00:00"/>
    <s v="Standard Class"/>
    <s v="KW-16435"/>
    <s v="Katrina Willman"/>
    <s v="Consumer"/>
    <s v="United States"/>
    <s v="New York City"/>
    <x v="15"/>
    <n v="10009"/>
    <s v="East"/>
    <s v="FUR-FU-10000023"/>
    <x v="0"/>
    <x v="5"/>
    <s v="Eldon Wave Desk Accessories"/>
    <n v="47.12"/>
    <n v="8"/>
    <n v="0"/>
    <n v="20.732800000000001"/>
  </r>
  <r>
    <n v="366"/>
    <x v="164"/>
    <x v="2"/>
    <x v="146"/>
    <d v="2011-09-29T00:00:00"/>
    <s v="Standard Class"/>
    <s v="JD-16060"/>
    <s v="Julia Dunbar"/>
    <s v="Consumer"/>
    <s v="United States"/>
    <s v="San Francisco"/>
    <x v="1"/>
    <n v="94109"/>
    <s v="West"/>
    <s v="OFF-ST-10001713"/>
    <x v="1"/>
    <x v="4"/>
    <s v="Gould Plastics 9-Pocket Panel Bin, 18-3/8w x 5-1/4d x 20-1/2h, Black"/>
    <n v="211.96"/>
    <n v="4"/>
    <n v="0"/>
    <n v="8.4783999999999935"/>
  </r>
  <r>
    <n v="367"/>
    <x v="165"/>
    <x v="0"/>
    <x v="147"/>
    <d v="2013-10-22T00:00:00"/>
    <s v="Same Day"/>
    <s v="MK-17905"/>
    <s v="Michael Kennedy"/>
    <s v="Corporate"/>
    <s v="United States"/>
    <s v="Manchester"/>
    <x v="29"/>
    <n v="6040"/>
    <s v="East"/>
    <s v="OFF-BI-10002412"/>
    <x v="1"/>
    <x v="8"/>
    <s v="Wilson Jones “Snap” Scratch Pad Binder Tool for Ring Binders"/>
    <n v="23.2"/>
    <n v="4"/>
    <n v="0"/>
    <n v="10.44"/>
  </r>
  <r>
    <n v="368"/>
    <x v="165"/>
    <x v="0"/>
    <x v="147"/>
    <d v="2013-10-22T00:00:00"/>
    <s v="Same Day"/>
    <s v="MK-17905"/>
    <s v="Michael Kennedy"/>
    <s v="Corporate"/>
    <s v="United States"/>
    <s v="Manchester"/>
    <x v="29"/>
    <n v="6040"/>
    <s v="East"/>
    <s v="OFF-SU-10001225"/>
    <x v="1"/>
    <x v="14"/>
    <s v="Staples"/>
    <n v="7.36"/>
    <n v="2"/>
    <n v="0"/>
    <n v="0.14719999999999978"/>
  </r>
  <r>
    <n v="369"/>
    <x v="165"/>
    <x v="0"/>
    <x v="147"/>
    <d v="2013-10-22T00:00:00"/>
    <s v="Same Day"/>
    <s v="MK-17905"/>
    <s v="Michael Kennedy"/>
    <s v="Corporate"/>
    <s v="United States"/>
    <s v="Manchester"/>
    <x v="29"/>
    <n v="6040"/>
    <s v="East"/>
    <s v="OFF-ST-10002406"/>
    <x v="1"/>
    <x v="4"/>
    <s v="Pizazz Global Quick File"/>
    <n v="104.79"/>
    <n v="7"/>
    <n v="0"/>
    <n v="29.341200000000008"/>
  </r>
  <r>
    <n v="370"/>
    <x v="165"/>
    <x v="0"/>
    <x v="147"/>
    <d v="2013-10-22T00:00:00"/>
    <s v="Same Day"/>
    <s v="MK-17905"/>
    <s v="Michael Kennedy"/>
    <s v="Corporate"/>
    <s v="United States"/>
    <s v="Manchester"/>
    <x v="29"/>
    <n v="6040"/>
    <s v="East"/>
    <s v="FUR-BO-10002545"/>
    <x v="0"/>
    <x v="0"/>
    <s v="Atlantic Metals Mobile 3-Shelf Bookcases, Custom Colors"/>
    <n v="1043.92"/>
    <n v="4"/>
    <n v="0"/>
    <n v="271.41920000000005"/>
  </r>
  <r>
    <n v="371"/>
    <x v="166"/>
    <x v="3"/>
    <x v="148"/>
    <d v="2014-06-05T00:00:00"/>
    <s v="Standard Class"/>
    <s v="GT-14755"/>
    <s v="Guy Thornton"/>
    <s v="Consumer"/>
    <s v="United States"/>
    <s v="Harlingen"/>
    <x v="5"/>
    <n v="78550"/>
    <s v="Central"/>
    <s v="OFF-PA-10002036"/>
    <x v="1"/>
    <x v="10"/>
    <s v="Xerox 1930"/>
    <n v="25.920000000000005"/>
    <n v="5"/>
    <n v="0.2"/>
    <n v="9.3960000000000008"/>
  </r>
  <r>
    <n v="372"/>
    <x v="166"/>
    <x v="3"/>
    <x v="148"/>
    <d v="2014-06-05T00:00:00"/>
    <s v="Standard Class"/>
    <s v="GT-14755"/>
    <s v="Guy Thornton"/>
    <s v="Consumer"/>
    <s v="United States"/>
    <s v="Harlingen"/>
    <x v="5"/>
    <n v="78550"/>
    <s v="Central"/>
    <s v="OFF-ST-10002205"/>
    <x v="1"/>
    <x v="4"/>
    <s v="File Shuttle I and Handi-File"/>
    <n v="53.424000000000007"/>
    <n v="3"/>
    <n v="0.2"/>
    <n v="4.6746000000000016"/>
  </r>
  <r>
    <n v="373"/>
    <x v="167"/>
    <x v="2"/>
    <x v="149"/>
    <d v="2011-07-27T00:00:00"/>
    <s v="Standard Class"/>
    <s v="AG-10900"/>
    <s v="Arthur Gainer"/>
    <s v="Consumer"/>
    <s v="United States"/>
    <s v="Tucson"/>
    <x v="16"/>
    <n v="85705"/>
    <s v="West"/>
    <s v="OFF-BI-10001982"/>
    <x v="1"/>
    <x v="8"/>
    <s v="Wilson Jones Custom Binder Spines &amp; Labels"/>
    <n v="8.1600000000000019"/>
    <n v="5"/>
    <n v="0.7"/>
    <n v="-5.7119999999999997"/>
  </r>
  <r>
    <n v="374"/>
    <x v="167"/>
    <x v="2"/>
    <x v="149"/>
    <d v="2011-07-27T00:00:00"/>
    <s v="Standard Class"/>
    <s v="AG-10900"/>
    <s v="Arthur Gainer"/>
    <s v="Consumer"/>
    <s v="United States"/>
    <s v="Tucson"/>
    <x v="16"/>
    <n v="85705"/>
    <s v="West"/>
    <s v="TEC-AC-10003911"/>
    <x v="2"/>
    <x v="11"/>
    <s v="NETGEAR AC1750 Dual Band Gigabit Smart WiFi Router"/>
    <n v="1023.9360000000001"/>
    <n v="8"/>
    <n v="0.2"/>
    <n v="179.1887999999999"/>
  </r>
  <r>
    <n v="375"/>
    <x v="167"/>
    <x v="2"/>
    <x v="149"/>
    <d v="2011-07-27T00:00:00"/>
    <s v="Standard Class"/>
    <s v="AG-10900"/>
    <s v="Arthur Gainer"/>
    <s v="Consumer"/>
    <s v="United States"/>
    <s v="Tucson"/>
    <x v="16"/>
    <n v="85705"/>
    <s v="West"/>
    <s v="OFF-AR-10000658"/>
    <x v="1"/>
    <x v="6"/>
    <s v="Newell 324"/>
    <n v="9.24"/>
    <n v="1"/>
    <n v="0.2"/>
    <n v="0.92399999999999993"/>
  </r>
  <r>
    <n v="376"/>
    <x v="167"/>
    <x v="2"/>
    <x v="149"/>
    <d v="2011-07-27T00:00:00"/>
    <s v="Standard Class"/>
    <s v="AG-10900"/>
    <s v="Arthur Gainer"/>
    <s v="Consumer"/>
    <s v="United States"/>
    <s v="Tucson"/>
    <x v="16"/>
    <n v="85705"/>
    <s v="West"/>
    <s v="TEC-AC-10002076"/>
    <x v="2"/>
    <x v="11"/>
    <s v="Microsoft Natural Keyboard Elite"/>
    <n v="479.04"/>
    <n v="10"/>
    <n v="0.2"/>
    <n v="-29.940000000000012"/>
  </r>
  <r>
    <n v="377"/>
    <x v="168"/>
    <x v="0"/>
    <x v="150"/>
    <d v="2013-10-02T00:00:00"/>
    <s v="First Class"/>
    <s v="MM-18280"/>
    <s v="Muhammed MacIntyre"/>
    <s v="Corporate"/>
    <s v="United States"/>
    <s v="Quincy"/>
    <x v="10"/>
    <n v="62301"/>
    <s v="Central"/>
    <s v="OFF-PA-10003039"/>
    <x v="1"/>
    <x v="10"/>
    <s v="Xerox 1960"/>
    <n v="99.13600000000001"/>
    <n v="4"/>
    <n v="0.2"/>
    <n v="30.979999999999993"/>
  </r>
  <r>
    <n v="378"/>
    <x v="169"/>
    <x v="3"/>
    <x v="151"/>
    <d v="2014-09-02T00:00:00"/>
    <s v="Standard Class"/>
    <s v="AR-10405"/>
    <s v="Allen Rosenblatt"/>
    <s v="Corporate"/>
    <s v="United States"/>
    <s v="Franklin"/>
    <x v="31"/>
    <n v="2038"/>
    <s v="East"/>
    <s v="FUR-TA-10004915"/>
    <x v="0"/>
    <x v="3"/>
    <s v="Office Impressions End Table, 20-1/2&quot;H x 24&quot;W x 20&quot;D"/>
    <n v="1488.4239999999998"/>
    <n v="7"/>
    <n v="0.3"/>
    <n v="-297.68479999999983"/>
  </r>
  <r>
    <n v="379"/>
    <x v="170"/>
    <x v="1"/>
    <x v="152"/>
    <d v="2012-05-05T00:00:00"/>
    <s v="Standard Class"/>
    <s v="RA-19915"/>
    <s v="Russell Applegate"/>
    <s v="Consumer"/>
    <s v="United States"/>
    <s v="Houston"/>
    <x v="5"/>
    <n v="77095"/>
    <s v="Central"/>
    <s v="OFF-AP-10000696"/>
    <x v="1"/>
    <x v="9"/>
    <s v="Holmes Odor Grabber"/>
    <n v="8.6519999999999975"/>
    <n v="3"/>
    <n v="0.8"/>
    <n v="-20.332200000000007"/>
  </r>
  <r>
    <n v="380"/>
    <x v="170"/>
    <x v="1"/>
    <x v="152"/>
    <d v="2012-05-05T00:00:00"/>
    <s v="Standard Class"/>
    <s v="RA-19915"/>
    <s v="Russell Applegate"/>
    <s v="Consumer"/>
    <s v="United States"/>
    <s v="Houston"/>
    <x v="5"/>
    <n v="77095"/>
    <s v="Central"/>
    <s v="OFF-ST-10003327"/>
    <x v="1"/>
    <x v="4"/>
    <s v="Akro-Mils 12-Gallon Tote"/>
    <n v="23.832000000000001"/>
    <n v="3"/>
    <n v="0.2"/>
    <n v="2.6810999999999954"/>
  </r>
  <r>
    <n v="381"/>
    <x v="170"/>
    <x v="1"/>
    <x v="152"/>
    <d v="2012-05-05T00:00:00"/>
    <s v="Standard Class"/>
    <s v="RA-19915"/>
    <s v="Russell Applegate"/>
    <s v="Consumer"/>
    <s v="United States"/>
    <s v="Houston"/>
    <x v="5"/>
    <n v="77095"/>
    <s v="Central"/>
    <s v="OFF-BI-10000309"/>
    <x v="1"/>
    <x v="8"/>
    <s v="GBC Twin Loop Wire Binding Elements, 9/16&quot; Spine, Black"/>
    <n v="12.175999999999998"/>
    <n v="4"/>
    <n v="0.8"/>
    <n v="-18.872800000000009"/>
  </r>
  <r>
    <n v="382"/>
    <x v="171"/>
    <x v="0"/>
    <x v="99"/>
    <d v="2013-10-30T00:00:00"/>
    <s v="First Class"/>
    <s v="AS-10285"/>
    <s v="Alejandro Savely"/>
    <s v="Corporate"/>
    <s v="United States"/>
    <s v="San Francisco"/>
    <x v="1"/>
    <n v="94109"/>
    <s v="West"/>
    <s v="OFF-PA-10004734"/>
    <x v="1"/>
    <x v="10"/>
    <s v="Southworth Structures Collection"/>
    <n v="50.96"/>
    <n v="7"/>
    <n v="0"/>
    <n v="25.48"/>
  </r>
  <r>
    <n v="383"/>
    <x v="171"/>
    <x v="0"/>
    <x v="99"/>
    <d v="2013-10-30T00:00:00"/>
    <s v="First Class"/>
    <s v="AS-10285"/>
    <s v="Alejandro Savely"/>
    <s v="Corporate"/>
    <s v="United States"/>
    <s v="San Francisco"/>
    <x v="1"/>
    <n v="94109"/>
    <s v="West"/>
    <s v="OFF-BI-10002225"/>
    <x v="1"/>
    <x v="8"/>
    <s v="Square Ring Data Binders, Rigid 75 Pt. Covers, 11&quot; x 14-7/8&quot;"/>
    <n v="49.536000000000001"/>
    <n v="3"/>
    <n v="0.2"/>
    <n v="17.337599999999998"/>
  </r>
  <r>
    <n v="384"/>
    <x v="172"/>
    <x v="1"/>
    <x v="153"/>
    <d v="2012-06-29T00:00:00"/>
    <s v="Second Class"/>
    <s v="LA-16780"/>
    <s v="Laura Armstrong"/>
    <s v="Corporate"/>
    <s v="United States"/>
    <s v="Taylor"/>
    <x v="12"/>
    <n v="48180"/>
    <s v="Central"/>
    <s v="TEC-AC-10004708"/>
    <x v="2"/>
    <x v="11"/>
    <s v="Sony 32GB Class 10 Micro SDHC R40 Memory Card"/>
    <n v="41.9"/>
    <n v="2"/>
    <n v="0"/>
    <n v="8.7989999999999995"/>
  </r>
  <r>
    <n v="385"/>
    <x v="173"/>
    <x v="1"/>
    <x v="154"/>
    <d v="2012-12-02T00:00:00"/>
    <s v="Standard Class"/>
    <s v="DO-13435"/>
    <s v="Denny Ordway"/>
    <s v="Consumer"/>
    <s v="United States"/>
    <s v="Pembroke Pines"/>
    <x v="2"/>
    <n v="33024"/>
    <s v="South"/>
    <s v="FUR-TA-10000617"/>
    <x v="0"/>
    <x v="3"/>
    <s v="Hon Practical Foundations 30 x 60 Training Table, Light Gray/Charcoal"/>
    <n v="375.45750000000004"/>
    <n v="3"/>
    <n v="0.45"/>
    <n v="-157.00949999999997"/>
  </r>
  <r>
    <n v="386"/>
    <x v="173"/>
    <x v="1"/>
    <x v="154"/>
    <d v="2012-12-02T00:00:00"/>
    <s v="Standard Class"/>
    <s v="DO-13435"/>
    <s v="Denny Ordway"/>
    <s v="Consumer"/>
    <s v="United States"/>
    <s v="Pembroke Pines"/>
    <x v="2"/>
    <n v="33024"/>
    <s v="South"/>
    <s v="TEC-AC-10002335"/>
    <x v="2"/>
    <x v="11"/>
    <s v="Logitech Media Keyboard K200"/>
    <n v="83.976000000000013"/>
    <n v="3"/>
    <n v="0.2"/>
    <n v="-1.049700000000005"/>
  </r>
  <r>
    <n v="387"/>
    <x v="174"/>
    <x v="1"/>
    <x v="155"/>
    <d v="2012-12-07T00:00:00"/>
    <s v="Standard Class"/>
    <s v="DK-13225"/>
    <s v="Dean Katz"/>
    <s v="Corporate"/>
    <s v="United States"/>
    <s v="Philadelphia"/>
    <x v="9"/>
    <n v="19140"/>
    <s v="East"/>
    <s v="TEC-MA-10001681"/>
    <x v="2"/>
    <x v="15"/>
    <s v="Lexmark MarkNet N8150 Wireless Print Server"/>
    <n v="482.34000000000003"/>
    <n v="4"/>
    <n v="0.7"/>
    <n v="-337.63799999999981"/>
  </r>
  <r>
    <n v="388"/>
    <x v="174"/>
    <x v="1"/>
    <x v="155"/>
    <d v="2012-12-07T00:00:00"/>
    <s v="Standard Class"/>
    <s v="DK-13225"/>
    <s v="Dean Katz"/>
    <s v="Corporate"/>
    <s v="United States"/>
    <s v="Philadelphia"/>
    <x v="9"/>
    <n v="19140"/>
    <s v="East"/>
    <s v="FUR-FU-10001935"/>
    <x v="0"/>
    <x v="5"/>
    <s v="3M Hangers With Command Adhesive"/>
    <n v="2.9600000000000004"/>
    <n v="1"/>
    <n v="0.2"/>
    <n v="0.77700000000000025"/>
  </r>
  <r>
    <n v="389"/>
    <x v="175"/>
    <x v="2"/>
    <x v="156"/>
    <d v="2011-11-26T00:00:00"/>
    <s v="First Class"/>
    <s v="NG-18430"/>
    <s v="Nathan Gelder"/>
    <s v="Consumer"/>
    <s v="United States"/>
    <s v="Cincinnati"/>
    <x v="24"/>
    <n v="45231"/>
    <s v="East"/>
    <s v="OFF-AR-10004757"/>
    <x v="1"/>
    <x v="6"/>
    <s v="Crayola Colored Pencils"/>
    <n v="2.6240000000000001"/>
    <n v="1"/>
    <n v="0.2"/>
    <n v="0.42639999999999978"/>
  </r>
  <r>
    <n v="390"/>
    <x v="176"/>
    <x v="3"/>
    <x v="157"/>
    <d v="2014-12-16T00:00:00"/>
    <s v="Standard Class"/>
    <s v="MV-18190"/>
    <s v="Mike Vittorini"/>
    <s v="Consumer"/>
    <s v="United States"/>
    <s v="New York City"/>
    <x v="15"/>
    <n v="10009"/>
    <s v="East"/>
    <s v="OFF-BI-10000050"/>
    <x v="1"/>
    <x v="8"/>
    <s v="Angle-D Binders with Locking Rings, Label Holders"/>
    <n v="23.36"/>
    <n v="4"/>
    <n v="0.2"/>
    <n v="7.8839999999999986"/>
  </r>
  <r>
    <n v="391"/>
    <x v="176"/>
    <x v="3"/>
    <x v="157"/>
    <d v="2014-12-16T00:00:00"/>
    <s v="Standard Class"/>
    <s v="MV-18190"/>
    <s v="Mike Vittorini"/>
    <s v="Consumer"/>
    <s v="United States"/>
    <s v="New York City"/>
    <x v="15"/>
    <n v="10009"/>
    <s v="East"/>
    <s v="TEC-AC-10001998"/>
    <x v="2"/>
    <x v="11"/>
    <s v="Logitech LS21 Speaker System - PC Multimedia - 2.1-CH - Wired"/>
    <n v="39.979999999999997"/>
    <n v="2"/>
    <n v="0"/>
    <n v="13.593199999999996"/>
  </r>
  <r>
    <n v="392"/>
    <x v="177"/>
    <x v="2"/>
    <x v="158"/>
    <d v="2011-09-23T00:00:00"/>
    <s v="Second Class"/>
    <s v="JG-15115"/>
    <s v="Jack Garza"/>
    <s v="Consumer"/>
    <s v="United States"/>
    <s v="Des Moines"/>
    <x v="4"/>
    <n v="98198"/>
    <s v="West"/>
    <s v="TEC-PH-10003012"/>
    <x v="2"/>
    <x v="7"/>
    <s v="Nortel Meridian M3904 Professional Digital phone"/>
    <n v="246.38400000000001"/>
    <n v="2"/>
    <n v="0.2"/>
    <n v="27.718199999999968"/>
  </r>
  <r>
    <n v="393"/>
    <x v="177"/>
    <x v="2"/>
    <x v="158"/>
    <d v="2011-09-23T00:00:00"/>
    <s v="Second Class"/>
    <s v="JG-15115"/>
    <s v="Jack Garza"/>
    <s v="Consumer"/>
    <s v="United States"/>
    <s v="Des Moines"/>
    <x v="4"/>
    <n v="98198"/>
    <s v="West"/>
    <s v="TEC-CO-10002313"/>
    <x v="2"/>
    <x v="16"/>
    <s v="Canon PC1080F Personal Copier"/>
    <n v="1799.97"/>
    <n v="3"/>
    <n v="0"/>
    <n v="701.98829999999998"/>
  </r>
  <r>
    <n v="394"/>
    <x v="178"/>
    <x v="2"/>
    <x v="159"/>
    <d v="2011-06-10T00:00:00"/>
    <s v="Second Class"/>
    <s v="BP-11095"/>
    <s v="Bart Pistole"/>
    <s v="Corporate"/>
    <s v="United States"/>
    <s v="Peoria"/>
    <x v="10"/>
    <n v="61604"/>
    <s v="Central"/>
    <s v="OFF-BI-10003982"/>
    <x v="1"/>
    <x v="8"/>
    <s v="Wilson Jones Century Plastic Molded Ring Binders"/>
    <n v="12.461999999999996"/>
    <n v="3"/>
    <n v="0.8"/>
    <n v="-20.5623"/>
  </r>
  <r>
    <n v="395"/>
    <x v="179"/>
    <x v="3"/>
    <x v="160"/>
    <d v="2014-07-06T00:00:00"/>
    <s v="Standard Class"/>
    <s v="VP-21730"/>
    <s v="Victor Preis"/>
    <s v="Home Office"/>
    <s v="United States"/>
    <s v="Las Vegas"/>
    <x v="33"/>
    <n v="89115"/>
    <s v="West"/>
    <s v="OFF-BI-10004492"/>
    <x v="1"/>
    <x v="8"/>
    <s v="Tuf-Vin Binders"/>
    <n v="75.792000000000002"/>
    <n v="3"/>
    <n v="0.2"/>
    <n v="25.579799999999992"/>
  </r>
  <r>
    <n v="396"/>
    <x v="180"/>
    <x v="3"/>
    <x v="161"/>
    <d v="2014-10-20T00:00:00"/>
    <s v="Second Class"/>
    <s v="SS-20140"/>
    <s v="Saphhira Shifley"/>
    <s v="Corporate"/>
    <s v="United States"/>
    <s v="Warwick"/>
    <x v="34"/>
    <n v="2886"/>
    <s v="East"/>
    <s v="OFF-ST-10000798"/>
    <x v="1"/>
    <x v="4"/>
    <s v="2300 Heavy-Duty Transfer File Systems by Perma"/>
    <n v="49.96"/>
    <n v="2"/>
    <n v="0"/>
    <n v="9.4923999999999964"/>
  </r>
  <r>
    <n v="397"/>
    <x v="180"/>
    <x v="3"/>
    <x v="161"/>
    <d v="2014-10-20T00:00:00"/>
    <s v="Second Class"/>
    <s v="SS-20140"/>
    <s v="Saphhira Shifley"/>
    <s v="Corporate"/>
    <s v="United States"/>
    <s v="Warwick"/>
    <x v="34"/>
    <n v="2886"/>
    <s v="East"/>
    <s v="OFF-PA-10002552"/>
    <x v="1"/>
    <x v="10"/>
    <s v="Xerox 1958"/>
    <n v="12.96"/>
    <n v="2"/>
    <n v="0"/>
    <n v="6.2208000000000006"/>
  </r>
  <r>
    <n v="398"/>
    <x v="181"/>
    <x v="1"/>
    <x v="89"/>
    <d v="2012-11-04T00:00:00"/>
    <s v="Standard Class"/>
    <s v="HP-14815"/>
    <s v="Harold Pawlan"/>
    <s v="Home Office"/>
    <s v="United States"/>
    <s v="Jackson"/>
    <x v="12"/>
    <n v="49201"/>
    <s v="Central"/>
    <s v="OFF-SU-10002573"/>
    <x v="1"/>
    <x v="14"/>
    <s v="Acme 10&quot; Easy Grip Assistive Scissors"/>
    <n v="70.12"/>
    <n v="4"/>
    <n v="0"/>
    <n v="21.035999999999994"/>
  </r>
  <r>
    <n v="399"/>
    <x v="182"/>
    <x v="0"/>
    <x v="162"/>
    <d v="2013-09-11T00:00:00"/>
    <s v="Second Class"/>
    <s v="AG-10675"/>
    <s v="Anna Gayman"/>
    <s v="Consumer"/>
    <s v="United States"/>
    <s v="Houston"/>
    <x v="5"/>
    <n v="77036"/>
    <s v="Central"/>
    <s v="OFF-ST-10001580"/>
    <x v="1"/>
    <x v="4"/>
    <s v="Super Decoflex Portable Personal File"/>
    <n v="35.952000000000005"/>
    <n v="3"/>
    <n v="0.2"/>
    <n v="3.5951999999999984"/>
  </r>
  <r>
    <n v="400"/>
    <x v="182"/>
    <x v="0"/>
    <x v="162"/>
    <d v="2013-09-11T00:00:00"/>
    <s v="Second Class"/>
    <s v="AG-10675"/>
    <s v="Anna Gayman"/>
    <s v="Consumer"/>
    <s v="United States"/>
    <s v="Houston"/>
    <x v="5"/>
    <n v="77036"/>
    <s v="Central"/>
    <s v="FUR-BO-10004834"/>
    <x v="0"/>
    <x v="0"/>
    <s v="Riverside Palais Royal Lawyers Bookcase, Royale Cherry Finish"/>
    <n v="2396.2655999999997"/>
    <n v="4"/>
    <n v="0.32"/>
    <n v="-317.15280000000007"/>
  </r>
  <r>
    <n v="401"/>
    <x v="182"/>
    <x v="0"/>
    <x v="162"/>
    <d v="2013-09-11T00:00:00"/>
    <s v="Second Class"/>
    <s v="AG-10675"/>
    <s v="Anna Gayman"/>
    <s v="Consumer"/>
    <s v="United States"/>
    <s v="Houston"/>
    <x v="5"/>
    <n v="77036"/>
    <s v="Central"/>
    <s v="OFF-ST-10000934"/>
    <x v="1"/>
    <x v="4"/>
    <s v="Contico 72&quot;H Heavy-Duty Storage System"/>
    <n v="131.136"/>
    <n v="4"/>
    <n v="0.2"/>
    <n v="-32.783999999999999"/>
  </r>
  <r>
    <n v="402"/>
    <x v="182"/>
    <x v="0"/>
    <x v="162"/>
    <d v="2013-09-11T00:00:00"/>
    <s v="Second Class"/>
    <s v="AG-10675"/>
    <s v="Anna Gayman"/>
    <s v="Consumer"/>
    <s v="United States"/>
    <s v="Houston"/>
    <x v="5"/>
    <n v="77036"/>
    <s v="Central"/>
    <s v="TEC-AC-10000158"/>
    <x v="2"/>
    <x v="11"/>
    <s v="Sony 64GB Class 10 Micro SDHC R40 Memory Card"/>
    <n v="57.584000000000003"/>
    <n v="2"/>
    <n v="0.2"/>
    <n v="0.71979999999999933"/>
  </r>
  <r>
    <n v="403"/>
    <x v="183"/>
    <x v="2"/>
    <x v="163"/>
    <d v="2011-12-26T00:00:00"/>
    <s v="First Class"/>
    <s v="LF-17185"/>
    <s v="Luke Foster"/>
    <s v="Consumer"/>
    <s v="United States"/>
    <s v="Miami"/>
    <x v="2"/>
    <n v="33180"/>
    <s v="South"/>
    <s v="OFF-PA-10001947"/>
    <x v="1"/>
    <x v="10"/>
    <s v="Xerox 1974"/>
    <n v="9.5680000000000014"/>
    <n v="2"/>
    <n v="0.2"/>
    <n v="3.4683999999999999"/>
  </r>
  <r>
    <n v="404"/>
    <x v="184"/>
    <x v="2"/>
    <x v="164"/>
    <d v="2011-04-20T00:00:00"/>
    <s v="Standard Class"/>
    <s v="SP-20650"/>
    <s v="Stephanie Phelps"/>
    <s v="Corporate"/>
    <s v="United States"/>
    <s v="Wilmington"/>
    <x v="3"/>
    <n v="28403"/>
    <s v="South"/>
    <s v="OFF-AR-10003478"/>
    <x v="1"/>
    <x v="6"/>
    <s v="Avery Hi-Liter EverBold Pen Style Fluorescent Highlighters, 4/Pack"/>
    <n v="39.072000000000003"/>
    <n v="6"/>
    <n v="0.2"/>
    <n v="9.7680000000000007"/>
  </r>
  <r>
    <n v="405"/>
    <x v="185"/>
    <x v="3"/>
    <x v="165"/>
    <d v="2014-12-30T00:00:00"/>
    <s v="Standard Class"/>
    <s v="RF-19840"/>
    <s v="Roy Französisch"/>
    <s v="Consumer"/>
    <s v="United States"/>
    <s v="New York City"/>
    <x v="15"/>
    <n v="10024"/>
    <s v="East"/>
    <s v="OFF-AP-10004249"/>
    <x v="1"/>
    <x v="9"/>
    <s v="Staples"/>
    <n v="35.910000000000004"/>
    <n v="3"/>
    <n v="0"/>
    <n v="9.6956999999999987"/>
  </r>
  <r>
    <n v="406"/>
    <x v="186"/>
    <x v="3"/>
    <x v="166"/>
    <d v="2014-12-13T00:00:00"/>
    <s v="Standard Class"/>
    <s v="KH-16510"/>
    <s v="Keith Herrera"/>
    <s v="Consumer"/>
    <s v="United States"/>
    <s v="San Francisco"/>
    <x v="1"/>
    <n v="94110"/>
    <s v="West"/>
    <s v="TEC-AC-10000158"/>
    <x v="2"/>
    <x v="11"/>
    <s v="Sony 64GB Class 10 Micro SDHC R40 Memory Card"/>
    <n v="179.95000000000002"/>
    <n v="5"/>
    <n v="0"/>
    <n v="37.789500000000004"/>
  </r>
  <r>
    <n v="407"/>
    <x v="186"/>
    <x v="3"/>
    <x v="166"/>
    <d v="2014-12-13T00:00:00"/>
    <s v="Standard Class"/>
    <s v="KH-16510"/>
    <s v="Keith Herrera"/>
    <s v="Consumer"/>
    <s v="United States"/>
    <s v="San Francisco"/>
    <x v="1"/>
    <n v="94110"/>
    <s v="West"/>
    <s v="TEC-CO-10004115"/>
    <x v="2"/>
    <x v="16"/>
    <s v="Sharp AL-1530CS Digital Copier"/>
    <n v="1199.9760000000001"/>
    <n v="3"/>
    <n v="0.2"/>
    <n v="434.99130000000002"/>
  </r>
  <r>
    <n v="408"/>
    <x v="186"/>
    <x v="3"/>
    <x v="166"/>
    <d v="2014-12-13T00:00:00"/>
    <s v="Standard Class"/>
    <s v="KH-16510"/>
    <s v="Keith Herrera"/>
    <s v="Consumer"/>
    <s v="United States"/>
    <s v="San Francisco"/>
    <x v="1"/>
    <n v="94110"/>
    <s v="West"/>
    <s v="OFF-PA-10003724"/>
    <x v="1"/>
    <x v="10"/>
    <s v="Wirebound Message Book, 4 per Page"/>
    <n v="27.15"/>
    <n v="5"/>
    <n v="0"/>
    <n v="13.3035"/>
  </r>
  <r>
    <n v="409"/>
    <x v="186"/>
    <x v="3"/>
    <x v="166"/>
    <d v="2014-12-13T00:00:00"/>
    <s v="Standard Class"/>
    <s v="KH-16510"/>
    <s v="Keith Herrera"/>
    <s v="Consumer"/>
    <s v="United States"/>
    <s v="San Francisco"/>
    <x v="1"/>
    <n v="94110"/>
    <s v="West"/>
    <s v="FUR-TA-10002041"/>
    <x v="0"/>
    <x v="3"/>
    <s v="Bevis Round Conference Table Top, X-Base"/>
    <n v="1004.0239999999999"/>
    <n v="7"/>
    <n v="0.2"/>
    <n v="-112.95269999999994"/>
  </r>
  <r>
    <n v="410"/>
    <x v="186"/>
    <x v="3"/>
    <x v="166"/>
    <d v="2014-12-13T00:00:00"/>
    <s v="Standard Class"/>
    <s v="KH-16510"/>
    <s v="Keith Herrera"/>
    <s v="Consumer"/>
    <s v="United States"/>
    <s v="San Francisco"/>
    <x v="1"/>
    <n v="94110"/>
    <s v="West"/>
    <s v="OFF-PA-10002893"/>
    <x v="1"/>
    <x v="10"/>
    <s v="Wirebound Service Call Books, 5 1/2&quot; x 4&quot;"/>
    <n v="9.68"/>
    <n v="1"/>
    <n v="0"/>
    <n v="4.6463999999999999"/>
  </r>
  <r>
    <n v="411"/>
    <x v="186"/>
    <x v="3"/>
    <x v="166"/>
    <d v="2014-12-13T00:00:00"/>
    <s v="Standard Class"/>
    <s v="KH-16510"/>
    <s v="Keith Herrera"/>
    <s v="Consumer"/>
    <s v="United States"/>
    <s v="San Francisco"/>
    <x v="1"/>
    <n v="94110"/>
    <s v="West"/>
    <s v="OFF-LA-10003766"/>
    <x v="1"/>
    <x v="2"/>
    <s v="Self-Adhesive Removable Labels"/>
    <n v="28.349999999999998"/>
    <n v="9"/>
    <n v="0"/>
    <n v="13.608000000000001"/>
  </r>
  <r>
    <n v="412"/>
    <x v="186"/>
    <x v="3"/>
    <x v="166"/>
    <d v="2014-12-13T00:00:00"/>
    <s v="Standard Class"/>
    <s v="KH-16510"/>
    <s v="Keith Herrera"/>
    <s v="Consumer"/>
    <s v="United States"/>
    <s v="San Francisco"/>
    <x v="1"/>
    <n v="94110"/>
    <s v="West"/>
    <s v="OFF-PA-10001970"/>
    <x v="1"/>
    <x v="10"/>
    <s v="Xerox 1908"/>
    <n v="55.98"/>
    <n v="1"/>
    <n v="0"/>
    <n v="27.430199999999999"/>
  </r>
  <r>
    <n v="413"/>
    <x v="186"/>
    <x v="3"/>
    <x v="166"/>
    <d v="2014-12-13T00:00:00"/>
    <s v="Standard Class"/>
    <s v="KH-16510"/>
    <s v="Keith Herrera"/>
    <s v="Consumer"/>
    <s v="United States"/>
    <s v="San Francisco"/>
    <x v="1"/>
    <n v="94110"/>
    <s v="West"/>
    <s v="FUR-BO-10001972"/>
    <x v="0"/>
    <x v="0"/>
    <s v="O'Sullivan 4-Shelf Bookcase in Odessa Pine"/>
    <n v="1336.829"/>
    <n v="13"/>
    <n v="0.15"/>
    <n v="31.454799999999949"/>
  </r>
  <r>
    <n v="414"/>
    <x v="186"/>
    <x v="3"/>
    <x v="166"/>
    <d v="2014-12-13T00:00:00"/>
    <s v="Standard Class"/>
    <s v="KH-16510"/>
    <s v="Keith Herrera"/>
    <s v="Consumer"/>
    <s v="United States"/>
    <s v="San Francisco"/>
    <x v="1"/>
    <n v="94110"/>
    <s v="West"/>
    <s v="FUR-CH-10003956"/>
    <x v="0"/>
    <x v="1"/>
    <s v="Novimex High-Tech Fabric Mesh Task Chair"/>
    <n v="113.56800000000001"/>
    <n v="2"/>
    <n v="0.2"/>
    <n v="-18.454800000000013"/>
  </r>
  <r>
    <n v="415"/>
    <x v="187"/>
    <x v="3"/>
    <x v="132"/>
    <d v="2014-11-08T00:00:00"/>
    <s v="Standard Class"/>
    <s v="KC-16675"/>
    <s v="Kimberly Carter"/>
    <s v="Corporate"/>
    <s v="United States"/>
    <s v="Seattle"/>
    <x v="4"/>
    <n v="98105"/>
    <s v="West"/>
    <s v="OFF-PA-10000157"/>
    <x v="1"/>
    <x v="10"/>
    <s v="Xerox 191"/>
    <n v="139.86000000000001"/>
    <n v="7"/>
    <n v="0"/>
    <n v="65.734199999999987"/>
  </r>
  <r>
    <n v="416"/>
    <x v="187"/>
    <x v="3"/>
    <x v="132"/>
    <d v="2014-11-08T00:00:00"/>
    <s v="Standard Class"/>
    <s v="KC-16675"/>
    <s v="Kimberly Carter"/>
    <s v="Corporate"/>
    <s v="United States"/>
    <s v="Seattle"/>
    <x v="4"/>
    <n v="98105"/>
    <s v="West"/>
    <s v="FUR-CH-10001891"/>
    <x v="0"/>
    <x v="1"/>
    <s v="Global Deluxe Office Fabric Chairs"/>
    <n v="307.13600000000002"/>
    <n v="4"/>
    <n v="0.2"/>
    <n v="26.874400000000023"/>
  </r>
  <r>
    <n v="417"/>
    <x v="188"/>
    <x v="3"/>
    <x v="92"/>
    <d v="2014-06-29T00:00:00"/>
    <s v="Standard Class"/>
    <s v="CJ-12010"/>
    <s v="Caroline Jumper"/>
    <s v="Consumer"/>
    <s v="United States"/>
    <s v="Huntington Beach"/>
    <x v="1"/>
    <n v="92646"/>
    <s v="West"/>
    <s v="OFF-AR-10004344"/>
    <x v="1"/>
    <x v="6"/>
    <s v="Bulldog Vacuum Base Pencil Sharpener"/>
    <n v="95.92"/>
    <n v="8"/>
    <n v="0"/>
    <n v="25.898399999999995"/>
  </r>
  <r>
    <n v="418"/>
    <x v="189"/>
    <x v="0"/>
    <x v="167"/>
    <d v="2013-04-19T00:00:00"/>
    <s v="Standard Class"/>
    <s v="PB-19150"/>
    <s v="Philip Brown"/>
    <s v="Consumer"/>
    <s v="United States"/>
    <s v="Los Angeles"/>
    <x v="1"/>
    <n v="90004"/>
    <s v="West"/>
    <s v="FUR-CH-10004886"/>
    <x v="0"/>
    <x v="1"/>
    <s v="Bevis Steel Folding Chairs"/>
    <n v="383.8"/>
    <n v="5"/>
    <n v="0.2"/>
    <n v="38.379999999999981"/>
  </r>
  <r>
    <n v="419"/>
    <x v="190"/>
    <x v="3"/>
    <x v="44"/>
    <d v="2014-11-11T00:00:00"/>
    <s v="Standard Class"/>
    <s v="VB-21745"/>
    <s v="Victoria Brennan"/>
    <s v="Corporate"/>
    <s v="United States"/>
    <s v="Richmond"/>
    <x v="0"/>
    <n v="40475"/>
    <s v="South"/>
    <s v="OFF-PA-10003845"/>
    <x v="1"/>
    <x v="10"/>
    <s v="Xerox 1987"/>
    <n v="5.78"/>
    <n v="1"/>
    <n v="0"/>
    <n v="2.8322000000000003"/>
  </r>
  <r>
    <n v="420"/>
    <x v="191"/>
    <x v="3"/>
    <x v="168"/>
    <d v="2014-03-10T00:00:00"/>
    <s v="Standard Class"/>
    <s v="SP-20860"/>
    <s v="Sung Pak"/>
    <s v="Corporate"/>
    <s v="United States"/>
    <s v="Los Angeles"/>
    <x v="1"/>
    <n v="90045"/>
    <s v="West"/>
    <s v="OFF-AR-10001573"/>
    <x v="1"/>
    <x v="6"/>
    <s v="American Pencil"/>
    <n v="9.32"/>
    <n v="4"/>
    <n v="0"/>
    <n v="2.702799999999999"/>
  </r>
  <r>
    <n v="421"/>
    <x v="191"/>
    <x v="3"/>
    <x v="168"/>
    <d v="2014-03-10T00:00:00"/>
    <s v="Standard Class"/>
    <s v="SP-20860"/>
    <s v="Sung Pak"/>
    <s v="Corporate"/>
    <s v="United States"/>
    <s v="Los Angeles"/>
    <x v="1"/>
    <n v="90045"/>
    <s v="West"/>
    <s v="OFF-EN-10000483"/>
    <x v="1"/>
    <x v="12"/>
    <s v="White Envelopes, White Envelopes with Clear Poly Window"/>
    <n v="15.25"/>
    <n v="1"/>
    <n v="0"/>
    <n v="7.0149999999999988"/>
  </r>
  <r>
    <n v="422"/>
    <x v="192"/>
    <x v="2"/>
    <x v="169"/>
    <d v="2011-06-25T00:00:00"/>
    <s v="First Class"/>
    <s v="JE-15745"/>
    <s v="Joel Eaton"/>
    <s v="Consumer"/>
    <s v="United States"/>
    <s v="Louisville"/>
    <x v="22"/>
    <n v="80027"/>
    <s v="West"/>
    <s v="TEC-AC-10004114"/>
    <x v="2"/>
    <x v="11"/>
    <s v="KeyTronic 6101 Series - Keyboard - Black"/>
    <n v="196.75200000000001"/>
    <n v="6"/>
    <n v="0.2"/>
    <n v="56.566200000000009"/>
  </r>
  <r>
    <n v="423"/>
    <x v="193"/>
    <x v="3"/>
    <x v="15"/>
    <d v="2014-10-24T00:00:00"/>
    <s v="Standard Class"/>
    <s v="MP-17965"/>
    <s v="Michael Paige"/>
    <s v="Corporate"/>
    <s v="United States"/>
    <s v="Lawrence"/>
    <x v="31"/>
    <n v="1841"/>
    <s v="East"/>
    <s v="FUR-FU-10004712"/>
    <x v="0"/>
    <x v="5"/>
    <s v="Westinghouse Mesh Shade Clip-On Gooseneck Lamp, Black"/>
    <n v="56.56"/>
    <n v="4"/>
    <n v="0"/>
    <n v="14.705600000000004"/>
  </r>
  <r>
    <n v="424"/>
    <x v="193"/>
    <x v="3"/>
    <x v="15"/>
    <d v="2014-10-24T00:00:00"/>
    <s v="Standard Class"/>
    <s v="MP-17965"/>
    <s v="Michael Paige"/>
    <s v="Corporate"/>
    <s v="United States"/>
    <s v="Lawrence"/>
    <x v="31"/>
    <n v="1841"/>
    <s v="East"/>
    <s v="OFF-ST-10000918"/>
    <x v="1"/>
    <x v="4"/>
    <s v="Crate-A-Files"/>
    <n v="32.700000000000003"/>
    <n v="3"/>
    <n v="0"/>
    <n v="8.5019999999999989"/>
  </r>
  <r>
    <n v="425"/>
    <x v="194"/>
    <x v="3"/>
    <x v="170"/>
    <d v="2014-08-24T00:00:00"/>
    <s v="Second Class"/>
    <s v="NF-18385"/>
    <s v="Natalie Fritzler"/>
    <s v="Consumer"/>
    <s v="United States"/>
    <s v="Jackson"/>
    <x v="35"/>
    <n v="39212"/>
    <s v="South"/>
    <s v="FUR-CH-10000015"/>
    <x v="0"/>
    <x v="1"/>
    <s v="Hon Multipurpose Stacking Arm Chairs"/>
    <n v="866.4"/>
    <n v="4"/>
    <n v="0"/>
    <n v="225.26400000000001"/>
  </r>
  <r>
    <n v="426"/>
    <x v="195"/>
    <x v="3"/>
    <x v="51"/>
    <d v="2014-11-27T00:00:00"/>
    <s v="Second Class"/>
    <s v="JM-15265"/>
    <s v="Janet Molinari"/>
    <s v="Corporate"/>
    <s v="United States"/>
    <s v="Canton"/>
    <x v="12"/>
    <n v="48187"/>
    <s v="Central"/>
    <s v="FUR-FU-10003347"/>
    <x v="0"/>
    <x v="5"/>
    <s v="Coloredge Poster Frame"/>
    <n v="28.4"/>
    <n v="2"/>
    <n v="0"/>
    <n v="11.076000000000001"/>
  </r>
  <r>
    <n v="427"/>
    <x v="195"/>
    <x v="3"/>
    <x v="51"/>
    <d v="2014-11-27T00:00:00"/>
    <s v="Second Class"/>
    <s v="JM-15265"/>
    <s v="Janet Molinari"/>
    <s v="Corporate"/>
    <s v="United States"/>
    <s v="Canton"/>
    <x v="12"/>
    <n v="48187"/>
    <s v="Central"/>
    <s v="OFF-BI-10001543"/>
    <x v="1"/>
    <x v="8"/>
    <s v="GBC VeloBinder Manual Binding System"/>
    <n v="287.92"/>
    <n v="8"/>
    <n v="0"/>
    <n v="138.20160000000001"/>
  </r>
  <r>
    <n v="428"/>
    <x v="196"/>
    <x v="2"/>
    <x v="171"/>
    <d v="2011-09-13T00:00:00"/>
    <s v="First Class"/>
    <s v="SD-20485"/>
    <s v="Shirley Daniels"/>
    <s v="Home Office"/>
    <s v="United States"/>
    <s v="New Rochelle"/>
    <x v="15"/>
    <n v="10801"/>
    <s v="East"/>
    <s v="TEC-MA-10000029"/>
    <x v="2"/>
    <x v="15"/>
    <s v="Epson WorkForce WF-2530 All-in-One Printer, Copier Scanner"/>
    <n v="69.989999999999995"/>
    <n v="1"/>
    <n v="0"/>
    <n v="30.095700000000001"/>
  </r>
  <r>
    <n v="429"/>
    <x v="197"/>
    <x v="3"/>
    <x v="172"/>
    <d v="2014-10-09T00:00:00"/>
    <s v="Standard Class"/>
    <s v="KH-16630"/>
    <s v="Ken Heidel"/>
    <s v="Corporate"/>
    <s v="United States"/>
    <s v="San Antonio"/>
    <x v="5"/>
    <n v="78207"/>
    <s v="Central"/>
    <s v="OFF-AR-10000369"/>
    <x v="1"/>
    <x v="6"/>
    <s v="Design Ebony Sketching Pencil"/>
    <n v="6.6719999999999988"/>
    <n v="6"/>
    <n v="0.2"/>
    <n v="0.50039999999999996"/>
  </r>
  <r>
    <n v="430"/>
    <x v="198"/>
    <x v="0"/>
    <x v="173"/>
    <d v="2013-04-22T00:00:00"/>
    <s v="Standard Class"/>
    <s v="RB-19795"/>
    <s v="Ross Baird"/>
    <s v="Home Office"/>
    <s v="United States"/>
    <s v="Gastonia"/>
    <x v="3"/>
    <n v="28052"/>
    <s v="South"/>
    <s v="OFF-BI-10004584"/>
    <x v="1"/>
    <x v="8"/>
    <s v="GBC ProClick 150 Presentation Binding System"/>
    <n v="189.58800000000005"/>
    <n v="2"/>
    <n v="0.7"/>
    <n v="-145.35079999999999"/>
  </r>
  <r>
    <n v="431"/>
    <x v="198"/>
    <x v="0"/>
    <x v="173"/>
    <d v="2013-04-22T00:00:00"/>
    <s v="Standard Class"/>
    <s v="RB-19795"/>
    <s v="Ross Baird"/>
    <s v="Home Office"/>
    <s v="United States"/>
    <s v="Gastonia"/>
    <x v="3"/>
    <n v="28052"/>
    <s v="South"/>
    <s v="TEC-AC-10004659"/>
    <x v="2"/>
    <x v="11"/>
    <s v="Imation Secure+ Hardware Encrypted USB 2.0 Flash Drive; 16GB"/>
    <n v="408.74399999999997"/>
    <n v="7"/>
    <n v="0.2"/>
    <n v="76.639499999999984"/>
  </r>
  <r>
    <n v="432"/>
    <x v="198"/>
    <x v="0"/>
    <x v="173"/>
    <d v="2013-04-22T00:00:00"/>
    <s v="Standard Class"/>
    <s v="RB-19795"/>
    <s v="Ross Baird"/>
    <s v="Home Office"/>
    <s v="United States"/>
    <s v="Gastonia"/>
    <x v="3"/>
    <n v="28052"/>
    <s v="South"/>
    <s v="TEC-AC-10004659"/>
    <x v="2"/>
    <x v="11"/>
    <s v="Imation Secure+ Hardware Encrypted USB 2.0 Flash Drive; 16GB"/>
    <n v="291.95999999999998"/>
    <n v="5"/>
    <n v="0.2"/>
    <n v="54.742499999999978"/>
  </r>
  <r>
    <n v="433"/>
    <x v="198"/>
    <x v="0"/>
    <x v="173"/>
    <d v="2013-04-22T00:00:00"/>
    <s v="Standard Class"/>
    <s v="RB-19795"/>
    <s v="Ross Baird"/>
    <s v="Home Office"/>
    <s v="United States"/>
    <s v="Gastonia"/>
    <x v="3"/>
    <n v="28052"/>
    <s v="South"/>
    <s v="OFF-ST-10000617"/>
    <x v="1"/>
    <x v="4"/>
    <s v="Woodgrain Magazine Files by Perma"/>
    <n v="4.7679999999999998"/>
    <n v="2"/>
    <n v="0.2"/>
    <n v="-0.7748000000000006"/>
  </r>
  <r>
    <n v="434"/>
    <x v="199"/>
    <x v="0"/>
    <x v="112"/>
    <d v="2013-06-08T00:00:00"/>
    <s v="First Class"/>
    <s v="DB-13060"/>
    <s v="Dave Brooks"/>
    <s v="Consumer"/>
    <s v="United States"/>
    <s v="Lowell"/>
    <x v="31"/>
    <n v="1852"/>
    <s v="East"/>
    <s v="OFF-ST-10003306"/>
    <x v="1"/>
    <x v="4"/>
    <s v="Letter Size Cart"/>
    <n v="714.30000000000007"/>
    <n v="5"/>
    <n v="0"/>
    <n v="207.14699999999993"/>
  </r>
  <r>
    <n v="435"/>
    <x v="200"/>
    <x v="2"/>
    <x v="174"/>
    <d v="2011-12-25T00:00:00"/>
    <s v="Standard Class"/>
    <s v="MK-18160"/>
    <s v="Mike Kennedy"/>
    <s v="Consumer"/>
    <s v="United States"/>
    <s v="Jacksonville"/>
    <x v="2"/>
    <n v="32216"/>
    <s v="South"/>
    <s v="OFF-BI-10000773"/>
    <x v="1"/>
    <x v="8"/>
    <s v="Insertable Tab Post Binder Dividers"/>
    <n v="4.8120000000000003"/>
    <n v="2"/>
    <n v="0.7"/>
    <n v="-3.6891999999999996"/>
  </r>
  <r>
    <n v="436"/>
    <x v="200"/>
    <x v="2"/>
    <x v="174"/>
    <d v="2011-12-25T00:00:00"/>
    <s v="Standard Class"/>
    <s v="MK-18160"/>
    <s v="Mike Kennedy"/>
    <s v="Consumer"/>
    <s v="United States"/>
    <s v="Jacksonville"/>
    <x v="2"/>
    <n v="32216"/>
    <s v="South"/>
    <s v="TEC-AC-10002600"/>
    <x v="2"/>
    <x v="11"/>
    <s v="Belkin QODE FastFit Bluetooth Keyboard"/>
    <n v="247.8"/>
    <n v="5"/>
    <n v="0.2"/>
    <n v="-18.584999999999994"/>
  </r>
  <r>
    <n v="437"/>
    <x v="201"/>
    <x v="0"/>
    <x v="1"/>
    <d v="2013-06-15T00:00:00"/>
    <s v="Second Class"/>
    <s v="PO-19180"/>
    <s v="Philisse Overcash"/>
    <s v="Home Office"/>
    <s v="United States"/>
    <s v="Chicago"/>
    <x v="10"/>
    <n v="60623"/>
    <s v="Central"/>
    <s v="TEC-MA-10002937"/>
    <x v="2"/>
    <x v="15"/>
    <s v="Canon Color ImageCLASS MF8580Cdw Wireless Laser All-In-One Printer, Copier, Scanner"/>
    <n v="1007.979"/>
    <n v="3"/>
    <n v="0.3"/>
    <n v="43.199100000000044"/>
  </r>
  <r>
    <n v="438"/>
    <x v="201"/>
    <x v="0"/>
    <x v="1"/>
    <d v="2013-06-15T00:00:00"/>
    <s v="Second Class"/>
    <s v="PO-19180"/>
    <s v="Philisse Overcash"/>
    <s v="Home Office"/>
    <s v="United States"/>
    <s v="Chicago"/>
    <x v="10"/>
    <n v="60623"/>
    <s v="Central"/>
    <s v="OFF-PA-10001970"/>
    <x v="1"/>
    <x v="10"/>
    <s v="Xerox 1908"/>
    <n v="313.488"/>
    <n v="7"/>
    <n v="0.2"/>
    <n v="113.63939999999998"/>
  </r>
  <r>
    <n v="439"/>
    <x v="202"/>
    <x v="3"/>
    <x v="175"/>
    <d v="2014-09-20T00:00:00"/>
    <s v="Standard Class"/>
    <s v="BB-11545"/>
    <s v="Brenda Bowman"/>
    <s v="Corporate"/>
    <s v="United States"/>
    <s v="Houston"/>
    <x v="5"/>
    <n v="77070"/>
    <s v="Central"/>
    <s v="OFF-PA-10002230"/>
    <x v="1"/>
    <x v="10"/>
    <s v="Xerox 1897"/>
    <n v="31.872000000000003"/>
    <n v="8"/>
    <n v="0.2"/>
    <n v="11.553600000000003"/>
  </r>
  <r>
    <n v="440"/>
    <x v="203"/>
    <x v="3"/>
    <x v="176"/>
    <d v="2014-01-24T00:00:00"/>
    <s v="Second Class"/>
    <s v="CV-12805"/>
    <s v="Cynthia Voltz"/>
    <s v="Corporate"/>
    <s v="United States"/>
    <s v="New York City"/>
    <x v="15"/>
    <n v="10024"/>
    <s v="East"/>
    <s v="FUR-CH-10003396"/>
    <x v="0"/>
    <x v="1"/>
    <s v="Global Deluxe Steno Chair"/>
    <n v="207.84600000000003"/>
    <n v="3"/>
    <n v="0.1"/>
    <n v="2.3093999999999895"/>
  </r>
  <r>
    <n v="441"/>
    <x v="204"/>
    <x v="0"/>
    <x v="64"/>
    <d v="2013-09-08T00:00:00"/>
    <s v="Second Class"/>
    <s v="PK-19075"/>
    <s v="Pete Kriz"/>
    <s v="Consumer"/>
    <s v="United States"/>
    <s v="Detroit"/>
    <x v="12"/>
    <n v="48227"/>
    <s v="Central"/>
    <s v="FUR-FU-10000246"/>
    <x v="0"/>
    <x v="5"/>
    <s v="Aluminum Document Frame"/>
    <n v="12.22"/>
    <n v="1"/>
    <n v="0"/>
    <n v="3.6659999999999986"/>
  </r>
  <r>
    <n v="442"/>
    <x v="204"/>
    <x v="0"/>
    <x v="64"/>
    <d v="2013-09-08T00:00:00"/>
    <s v="Second Class"/>
    <s v="PK-19075"/>
    <s v="Pete Kriz"/>
    <s v="Consumer"/>
    <s v="United States"/>
    <s v="Detroit"/>
    <x v="12"/>
    <n v="48227"/>
    <s v="Central"/>
    <s v="OFF-ST-10000060"/>
    <x v="1"/>
    <x v="4"/>
    <s v="Fellowes Bankers Box Staxonsteel Drawer File/Stacking System"/>
    <n v="194.94"/>
    <n v="3"/>
    <n v="0"/>
    <n v="23.392800000000008"/>
  </r>
  <r>
    <n v="443"/>
    <x v="204"/>
    <x v="0"/>
    <x v="64"/>
    <d v="2013-09-08T00:00:00"/>
    <s v="Second Class"/>
    <s v="PK-19075"/>
    <s v="Pete Kriz"/>
    <s v="Consumer"/>
    <s v="United States"/>
    <s v="Detroit"/>
    <x v="12"/>
    <n v="48227"/>
    <s v="Central"/>
    <s v="OFF-ST-10003058"/>
    <x v="1"/>
    <x v="4"/>
    <s v="Eldon Mobile Mega Data Cart  Mega Stackable  Add-On Trays"/>
    <n v="70.949999999999989"/>
    <n v="3"/>
    <n v="0"/>
    <n v="20.575499999999998"/>
  </r>
  <r>
    <n v="444"/>
    <x v="204"/>
    <x v="0"/>
    <x v="64"/>
    <d v="2013-09-08T00:00:00"/>
    <s v="Second Class"/>
    <s v="PK-19075"/>
    <s v="Pete Kriz"/>
    <s v="Consumer"/>
    <s v="United States"/>
    <s v="Detroit"/>
    <x v="12"/>
    <n v="48227"/>
    <s v="Central"/>
    <s v="OFF-PA-10002222"/>
    <x v="1"/>
    <x v="10"/>
    <s v="Xerox Color Copier Paper, 11&quot; x 17&quot;, Ream"/>
    <n v="91.36"/>
    <n v="4"/>
    <n v="0"/>
    <n v="42.025599999999997"/>
  </r>
  <r>
    <n v="445"/>
    <x v="204"/>
    <x v="0"/>
    <x v="64"/>
    <d v="2013-09-08T00:00:00"/>
    <s v="Second Class"/>
    <s v="PK-19075"/>
    <s v="Pete Kriz"/>
    <s v="Consumer"/>
    <s v="United States"/>
    <s v="Detroit"/>
    <x v="12"/>
    <n v="48227"/>
    <s v="Central"/>
    <s v="FUR-CH-10002372"/>
    <x v="0"/>
    <x v="1"/>
    <s v="Office Star - Ergonomically Designed Knee Chair"/>
    <n v="242.94"/>
    <n v="3"/>
    <n v="0"/>
    <n v="29.152800000000013"/>
  </r>
  <r>
    <n v="446"/>
    <x v="204"/>
    <x v="0"/>
    <x v="64"/>
    <d v="2013-09-08T00:00:00"/>
    <s v="Second Class"/>
    <s v="PK-19075"/>
    <s v="Pete Kriz"/>
    <s v="Consumer"/>
    <s v="United States"/>
    <s v="Detroit"/>
    <x v="12"/>
    <n v="48227"/>
    <s v="Central"/>
    <s v="OFF-LA-10001317"/>
    <x v="1"/>
    <x v="2"/>
    <s v="Avery 520"/>
    <n v="22.05"/>
    <n v="7"/>
    <n v="0"/>
    <n v="10.584"/>
  </r>
  <r>
    <n v="447"/>
    <x v="205"/>
    <x v="3"/>
    <x v="177"/>
    <d v="2014-03-26T00:00:00"/>
    <s v="Second Class"/>
    <s v="TB-21595"/>
    <s v="Troy Blackwell"/>
    <s v="Consumer"/>
    <s v="United States"/>
    <s v="Columbus"/>
    <x v="14"/>
    <n v="47201"/>
    <s v="Central"/>
    <s v="FUR-FU-10000206"/>
    <x v="0"/>
    <x v="5"/>
    <s v="GE General Purpose, Extra Long Life, Showcase &amp; Floodlight Incandescent Bulbs"/>
    <n v="2.91"/>
    <n v="1"/>
    <n v="0"/>
    <n v="1.3676999999999999"/>
  </r>
  <r>
    <n v="448"/>
    <x v="206"/>
    <x v="0"/>
    <x v="178"/>
    <d v="2013-04-04T00:00:00"/>
    <s v="Second Class"/>
    <s v="RB-19360"/>
    <s v="Raymond Buch"/>
    <s v="Consumer"/>
    <s v="United States"/>
    <s v="Auburn"/>
    <x v="15"/>
    <n v="13021"/>
    <s v="East"/>
    <s v="OFF-AR-10000588"/>
    <x v="1"/>
    <x v="6"/>
    <s v="Newell 345"/>
    <n v="59.519999999999996"/>
    <n v="3"/>
    <n v="0"/>
    <n v="15.475200000000001"/>
  </r>
  <r>
    <n v="449"/>
    <x v="206"/>
    <x v="0"/>
    <x v="178"/>
    <d v="2013-04-04T00:00:00"/>
    <s v="Second Class"/>
    <s v="RB-19360"/>
    <s v="Raymond Buch"/>
    <s v="Consumer"/>
    <s v="United States"/>
    <s v="Auburn"/>
    <x v="15"/>
    <n v="13021"/>
    <s v="East"/>
    <s v="OFF-ST-10001469"/>
    <x v="1"/>
    <x v="4"/>
    <s v="Fellowes Bankers Box Recycled Super Stor/Drawer"/>
    <n v="161.94"/>
    <n v="3"/>
    <n v="0"/>
    <n v="9.716399999999993"/>
  </r>
  <r>
    <n v="450"/>
    <x v="206"/>
    <x v="0"/>
    <x v="178"/>
    <d v="2013-04-04T00:00:00"/>
    <s v="Second Class"/>
    <s v="RB-19360"/>
    <s v="Raymond Buch"/>
    <s v="Consumer"/>
    <s v="United States"/>
    <s v="Auburn"/>
    <x v="15"/>
    <n v="13021"/>
    <s v="East"/>
    <s v="OFF-AR-10001953"/>
    <x v="1"/>
    <x v="6"/>
    <s v="Boston 1645 Deluxe Heavier-Duty Electric Pencil Sharpener"/>
    <n v="263.88"/>
    <n v="6"/>
    <n v="0"/>
    <n v="71.247600000000006"/>
  </r>
  <r>
    <n v="451"/>
    <x v="206"/>
    <x v="0"/>
    <x v="178"/>
    <d v="2013-04-04T00:00:00"/>
    <s v="Second Class"/>
    <s v="RB-19360"/>
    <s v="Raymond Buch"/>
    <s v="Consumer"/>
    <s v="United States"/>
    <s v="Auburn"/>
    <x v="15"/>
    <n v="13021"/>
    <s v="East"/>
    <s v="OFF-AR-10003156"/>
    <x v="1"/>
    <x v="6"/>
    <s v="50 Colored Long Pencils"/>
    <n v="30.48"/>
    <n v="3"/>
    <n v="0"/>
    <n v="7.9248000000000012"/>
  </r>
  <r>
    <n v="452"/>
    <x v="206"/>
    <x v="0"/>
    <x v="178"/>
    <d v="2013-04-04T00:00:00"/>
    <s v="Second Class"/>
    <s v="RB-19360"/>
    <s v="Raymond Buch"/>
    <s v="Consumer"/>
    <s v="United States"/>
    <s v="Auburn"/>
    <x v="15"/>
    <n v="13021"/>
    <s v="East"/>
    <s v="OFF-AR-10004974"/>
    <x v="1"/>
    <x v="6"/>
    <s v="Newell 342"/>
    <n v="9.84"/>
    <n v="3"/>
    <n v="0"/>
    <n v="2.8535999999999988"/>
  </r>
  <r>
    <n v="453"/>
    <x v="206"/>
    <x v="0"/>
    <x v="178"/>
    <d v="2013-04-04T00:00:00"/>
    <s v="Second Class"/>
    <s v="RB-19360"/>
    <s v="Raymond Buch"/>
    <s v="Consumer"/>
    <s v="United States"/>
    <s v="Auburn"/>
    <x v="15"/>
    <n v="13021"/>
    <s v="East"/>
    <s v="TEC-PH-10002365"/>
    <x v="2"/>
    <x v="7"/>
    <s v="Belkin Grip Candy Sheer Case / Cover for iPhone 5 and 5S"/>
    <n v="35.119999999999997"/>
    <n v="4"/>
    <n v="0"/>
    <n v="9.1311999999999998"/>
  </r>
  <r>
    <n v="454"/>
    <x v="207"/>
    <x v="3"/>
    <x v="179"/>
    <d v="2014-10-25T00:00:00"/>
    <s v="Standard Class"/>
    <s v="EB-13705"/>
    <s v="Ed Braxton"/>
    <s v="Corporate"/>
    <s v="United States"/>
    <s v="Akron"/>
    <x v="24"/>
    <n v="44312"/>
    <s v="East"/>
    <s v="FUR-TA-10001539"/>
    <x v="0"/>
    <x v="3"/>
    <s v="Chromcraft Rectangular Conference Tables"/>
    <n v="284.36399999999998"/>
    <n v="2"/>
    <n v="0.4"/>
    <n v="-75.830400000000054"/>
  </r>
  <r>
    <n v="455"/>
    <x v="207"/>
    <x v="3"/>
    <x v="179"/>
    <d v="2014-10-25T00:00:00"/>
    <s v="Standard Class"/>
    <s v="EB-13705"/>
    <s v="Ed Braxton"/>
    <s v="Corporate"/>
    <s v="United States"/>
    <s v="Akron"/>
    <x v="24"/>
    <n v="44312"/>
    <s v="East"/>
    <s v="OFF-ST-10000142"/>
    <x v="1"/>
    <x v="4"/>
    <s v="Deluxe Rollaway Locking File with Drawer"/>
    <n v="665.40800000000002"/>
    <n v="2"/>
    <n v="0.2"/>
    <n v="66.540799999999962"/>
  </r>
  <r>
    <n v="456"/>
    <x v="208"/>
    <x v="0"/>
    <x v="180"/>
    <d v="2013-12-18T00:00:00"/>
    <s v="Standard Class"/>
    <s v="KH-16630"/>
    <s v="Ken Heidel"/>
    <s v="Corporate"/>
    <s v="United States"/>
    <s v="Norman"/>
    <x v="26"/>
    <n v="73071"/>
    <s v="Central"/>
    <s v="TEC-AC-10001772"/>
    <x v="2"/>
    <x v="11"/>
    <s v="Memorex Mini Travel Drive 16 GB USB 2.0 Flash Drive"/>
    <n v="63.88"/>
    <n v="4"/>
    <n v="0"/>
    <n v="24.913200000000003"/>
  </r>
  <r>
    <n v="457"/>
    <x v="209"/>
    <x v="2"/>
    <x v="181"/>
    <d v="2011-02-19T00:00:00"/>
    <s v="Standard Class"/>
    <s v="SC-20095"/>
    <s v="Sanjit Chand"/>
    <s v="Consumer"/>
    <s v="United States"/>
    <s v="Concord"/>
    <x v="1"/>
    <n v="94521"/>
    <s v="West"/>
    <s v="FUR-CH-10000225"/>
    <x v="0"/>
    <x v="1"/>
    <s v="Global Geo Office Task Chair, Gray"/>
    <n v="129.56800000000001"/>
    <n v="2"/>
    <n v="0.2"/>
    <n v="-24.294000000000018"/>
  </r>
  <r>
    <n v="458"/>
    <x v="210"/>
    <x v="0"/>
    <x v="182"/>
    <d v="2013-10-02T00:00:00"/>
    <s v="Standard Class"/>
    <s v="NF-18385"/>
    <s v="Natalie Fritzler"/>
    <s v="Consumer"/>
    <s v="United States"/>
    <s v="Decatur"/>
    <x v="10"/>
    <n v="62521"/>
    <s v="Central"/>
    <s v="FUR-CH-10002331"/>
    <x v="0"/>
    <x v="1"/>
    <s v="Hon 4700 Series Mobuis Mid-Back Task Chairs with Adjustable Arms"/>
    <n v="747.55799999999999"/>
    <n v="3"/>
    <n v="0.3"/>
    <n v="-96.11460000000011"/>
  </r>
  <r>
    <n v="459"/>
    <x v="210"/>
    <x v="0"/>
    <x v="182"/>
    <d v="2013-10-02T00:00:00"/>
    <s v="Standard Class"/>
    <s v="NF-18385"/>
    <s v="Natalie Fritzler"/>
    <s v="Consumer"/>
    <s v="United States"/>
    <s v="Decatur"/>
    <x v="10"/>
    <n v="62521"/>
    <s v="Central"/>
    <s v="OFF-EN-10001415"/>
    <x v="1"/>
    <x v="12"/>
    <s v="Staples"/>
    <n v="8.9280000000000008"/>
    <n v="2"/>
    <n v="0.2"/>
    <n v="3.3479999999999999"/>
  </r>
  <r>
    <n v="460"/>
    <x v="211"/>
    <x v="1"/>
    <x v="83"/>
    <d v="2012-12-22T00:00:00"/>
    <s v="Standard Class"/>
    <s v="JH-15985"/>
    <s v="Joseph Holt"/>
    <s v="Consumer"/>
    <s v="United States"/>
    <s v="Seattle"/>
    <x v="4"/>
    <n v="98115"/>
    <s v="West"/>
    <s v="OFF-AP-10002472"/>
    <x v="1"/>
    <x v="9"/>
    <s v="3M Office Air Cleaner"/>
    <n v="103.92"/>
    <n v="4"/>
    <n v="0"/>
    <n v="36.372"/>
  </r>
  <r>
    <n v="461"/>
    <x v="211"/>
    <x v="1"/>
    <x v="83"/>
    <d v="2012-12-22T00:00:00"/>
    <s v="Standard Class"/>
    <s v="JH-15985"/>
    <s v="Joseph Holt"/>
    <s v="Consumer"/>
    <s v="United States"/>
    <s v="Seattle"/>
    <x v="4"/>
    <n v="98115"/>
    <s v="West"/>
    <s v="TEC-AC-10004571"/>
    <x v="2"/>
    <x v="11"/>
    <s v="Logitech G700s Rechargeable Gaming Mouse"/>
    <n v="899.91"/>
    <n v="9"/>
    <n v="0"/>
    <n v="377.96220000000005"/>
  </r>
  <r>
    <n v="462"/>
    <x v="211"/>
    <x v="1"/>
    <x v="83"/>
    <d v="2012-12-22T00:00:00"/>
    <s v="Standard Class"/>
    <s v="JH-15985"/>
    <s v="Joseph Holt"/>
    <s v="Consumer"/>
    <s v="United States"/>
    <s v="Seattle"/>
    <x v="4"/>
    <n v="98115"/>
    <s v="West"/>
    <s v="OFF-BI-10001098"/>
    <x v="1"/>
    <x v="8"/>
    <s v="Acco D-Ring Binder w/DublLock"/>
    <n v="51.311999999999998"/>
    <n v="3"/>
    <n v="0.2"/>
    <n v="18.600599999999996"/>
  </r>
  <r>
    <n v="463"/>
    <x v="212"/>
    <x v="0"/>
    <x v="183"/>
    <d v="2013-04-30T00:00:00"/>
    <s v="Standard Class"/>
    <s v="TN-21040"/>
    <s v="Tanja Norvell"/>
    <s v="Home Office"/>
    <s v="United States"/>
    <s v="Phoenix"/>
    <x v="16"/>
    <n v="85023"/>
    <s v="West"/>
    <s v="FUR-FU-10000023"/>
    <x v="0"/>
    <x v="5"/>
    <s v="Eldon Wave Desk Accessories"/>
    <n v="23.56"/>
    <n v="5"/>
    <n v="0.2"/>
    <n v="7.0680000000000005"/>
  </r>
  <r>
    <n v="464"/>
    <x v="212"/>
    <x v="0"/>
    <x v="183"/>
    <d v="2013-04-30T00:00:00"/>
    <s v="Standard Class"/>
    <s v="TN-21040"/>
    <s v="Tanja Norvell"/>
    <s v="Home Office"/>
    <s v="United States"/>
    <s v="Phoenix"/>
    <x v="16"/>
    <n v="85023"/>
    <s v="West"/>
    <s v="FUR-TA-10001889"/>
    <x v="0"/>
    <x v="3"/>
    <s v="Bush Advantage Collection Racetrack Conference Table"/>
    <n v="1272.6299999999999"/>
    <n v="6"/>
    <n v="0.5"/>
    <n v="-814.4831999999999"/>
  </r>
  <r>
    <n v="465"/>
    <x v="212"/>
    <x v="0"/>
    <x v="183"/>
    <d v="2013-04-30T00:00:00"/>
    <s v="Standard Class"/>
    <s v="TN-21040"/>
    <s v="Tanja Norvell"/>
    <s v="Home Office"/>
    <s v="United States"/>
    <s v="Phoenix"/>
    <x v="16"/>
    <n v="85023"/>
    <s v="West"/>
    <s v="OFF-BI-10000315"/>
    <x v="1"/>
    <x v="8"/>
    <s v="Poly Designer Cover &amp; Back"/>
    <n v="28.484999999999999"/>
    <n v="5"/>
    <n v="0.7"/>
    <n v="-20.888999999999989"/>
  </r>
  <r>
    <n v="466"/>
    <x v="212"/>
    <x v="0"/>
    <x v="183"/>
    <d v="2013-04-30T00:00:00"/>
    <s v="Standard Class"/>
    <s v="TN-21040"/>
    <s v="Tanja Norvell"/>
    <s v="Home Office"/>
    <s v="United States"/>
    <s v="Phoenix"/>
    <x v="16"/>
    <n v="85023"/>
    <s v="West"/>
    <s v="OFF-SU-10003505"/>
    <x v="1"/>
    <x v="14"/>
    <s v="Premier Electric Letter Opener"/>
    <n v="185.376"/>
    <n v="2"/>
    <n v="0.2"/>
    <n v="-34.758000000000017"/>
  </r>
  <r>
    <n v="467"/>
    <x v="212"/>
    <x v="0"/>
    <x v="183"/>
    <d v="2013-04-30T00:00:00"/>
    <s v="Standard Class"/>
    <s v="TN-21040"/>
    <s v="Tanja Norvell"/>
    <s v="Home Office"/>
    <s v="United States"/>
    <s v="Phoenix"/>
    <x v="16"/>
    <n v="85023"/>
    <s v="West"/>
    <s v="OFF-AP-10002578"/>
    <x v="1"/>
    <x v="9"/>
    <s v="Fellowes Premier Superior Surge Suppressor, 10-Outlet, With Phone and Remote"/>
    <n v="78.272000000000006"/>
    <n v="2"/>
    <n v="0.2"/>
    <n v="5.8704000000000001"/>
  </r>
  <r>
    <n v="468"/>
    <x v="213"/>
    <x v="1"/>
    <x v="184"/>
    <d v="2012-01-24T00:00:00"/>
    <s v="Standard Class"/>
    <s v="JS-15940"/>
    <s v="Joni Sundaresam"/>
    <s v="Home Office"/>
    <s v="United States"/>
    <s v="Park Ridge"/>
    <x v="10"/>
    <n v="60068"/>
    <s v="Central"/>
    <s v="FUR-FU-10002918"/>
    <x v="0"/>
    <x v="5"/>
    <s v="Eldon ClusterMat Chair Mat with Cordless Antistatic Protection"/>
    <n v="254.74400000000003"/>
    <n v="7"/>
    <n v="0.6"/>
    <n v="-312.06139999999994"/>
  </r>
  <r>
    <n v="469"/>
    <x v="214"/>
    <x v="3"/>
    <x v="185"/>
    <d v="2014-04-05T00:00:00"/>
    <s v="Standard Class"/>
    <s v="DS-13180"/>
    <s v="David Smith"/>
    <s v="Corporate"/>
    <s v="United States"/>
    <s v="Amarillo"/>
    <x v="5"/>
    <n v="79109"/>
    <s v="Central"/>
    <s v="FUR-BO-10002824"/>
    <x v="0"/>
    <x v="0"/>
    <s v="Bush Mission Pointe Library"/>
    <n v="205.33279999999996"/>
    <n v="2"/>
    <n v="0.32"/>
    <n v="-36.235200000000006"/>
  </r>
  <r>
    <n v="470"/>
    <x v="215"/>
    <x v="0"/>
    <x v="186"/>
    <d v="2013-12-21T00:00:00"/>
    <s v="Second Class"/>
    <s v="CC-12670"/>
    <s v="Craig Carreira"/>
    <s v="Consumer"/>
    <s v="United States"/>
    <s v="Chicago"/>
    <x v="10"/>
    <n v="60610"/>
    <s v="Central"/>
    <s v="OFF-BI-10002194"/>
    <x v="1"/>
    <x v="8"/>
    <s v="Cardinal Hold-It CD Pocket"/>
    <n v="4.7879999999999985"/>
    <n v="3"/>
    <n v="0.8"/>
    <n v="-7.9001999999999999"/>
  </r>
  <r>
    <n v="471"/>
    <x v="216"/>
    <x v="1"/>
    <x v="139"/>
    <d v="2012-12-24T00:00:00"/>
    <s v="Standard Class"/>
    <s v="MH-17785"/>
    <s v="Maya Herman"/>
    <s v="Corporate"/>
    <s v="United States"/>
    <s v="Lindenhurst"/>
    <x v="15"/>
    <n v="11757"/>
    <s v="East"/>
    <s v="OFF-PA-10004071"/>
    <x v="1"/>
    <x v="10"/>
    <s v="Eaton Premium Continuous-Feed Paper, 25% Cotton, Letter Size, White, 1000 Shts/Box"/>
    <n v="55.48"/>
    <n v="1"/>
    <n v="0"/>
    <n v="26.630399999999998"/>
  </r>
  <r>
    <n v="472"/>
    <x v="217"/>
    <x v="2"/>
    <x v="187"/>
    <d v="2011-11-11T00:00:00"/>
    <s v="Second Class"/>
    <s v="JP-15520"/>
    <s v="Jeremy Pistek"/>
    <s v="Consumer"/>
    <s v="United States"/>
    <s v="San Francisco"/>
    <x v="1"/>
    <n v="94110"/>
    <s v="West"/>
    <s v="OFF-ST-10002743"/>
    <x v="1"/>
    <x v="4"/>
    <s v="SAFCO Boltless Steel Shelving"/>
    <n v="340.92"/>
    <n v="3"/>
    <n v="0"/>
    <n v="3.4091999999999842"/>
  </r>
  <r>
    <n v="473"/>
    <x v="217"/>
    <x v="2"/>
    <x v="187"/>
    <d v="2011-11-11T00:00:00"/>
    <s v="Second Class"/>
    <s v="JP-15520"/>
    <s v="Jeremy Pistek"/>
    <s v="Consumer"/>
    <s v="United States"/>
    <s v="San Francisco"/>
    <x v="1"/>
    <n v="94110"/>
    <s v="West"/>
    <s v="FUR-BO-10001601"/>
    <x v="0"/>
    <x v="0"/>
    <s v="Sauder Mission Library with Doors, Fruitwood Finish"/>
    <n v="222.66599999999997"/>
    <n v="2"/>
    <n v="0.15"/>
    <n v="10.478399999999979"/>
  </r>
  <r>
    <n v="474"/>
    <x v="217"/>
    <x v="2"/>
    <x v="187"/>
    <d v="2011-11-11T00:00:00"/>
    <s v="Second Class"/>
    <s v="JP-15520"/>
    <s v="Jeremy Pistek"/>
    <s v="Consumer"/>
    <s v="United States"/>
    <s v="San Francisco"/>
    <x v="1"/>
    <n v="94110"/>
    <s v="West"/>
    <s v="TEC-PH-10002680"/>
    <x v="2"/>
    <x v="7"/>
    <s v="Samsung Galaxy Note 3"/>
    <n v="703.96800000000007"/>
    <n v="4"/>
    <n v="0.2"/>
    <n v="87.995999999999924"/>
  </r>
  <r>
    <n v="475"/>
    <x v="217"/>
    <x v="2"/>
    <x v="187"/>
    <d v="2011-11-11T00:00:00"/>
    <s v="Second Class"/>
    <s v="JP-15520"/>
    <s v="Jeremy Pistek"/>
    <s v="Consumer"/>
    <s v="United States"/>
    <s v="San Francisco"/>
    <x v="1"/>
    <n v="94110"/>
    <s v="West"/>
    <s v="OFF-ST-10001321"/>
    <x v="1"/>
    <x v="4"/>
    <s v="Decoflex Hanging Personal Folder File, Blue"/>
    <n v="92.52"/>
    <n v="6"/>
    <n v="0"/>
    <n v="24.980400000000007"/>
  </r>
  <r>
    <n v="476"/>
    <x v="217"/>
    <x v="2"/>
    <x v="187"/>
    <d v="2011-11-11T00:00:00"/>
    <s v="Second Class"/>
    <s v="JP-15520"/>
    <s v="Jeremy Pistek"/>
    <s v="Consumer"/>
    <s v="United States"/>
    <s v="San Francisco"/>
    <x v="1"/>
    <n v="94110"/>
    <s v="West"/>
    <s v="OFF-PA-10001509"/>
    <x v="1"/>
    <x v="10"/>
    <s v="Recycled Desk Saver Line &quot;While You Were Out&quot; Book, 5 1/2&quot; X 4&quot;"/>
    <n v="62.649999999999991"/>
    <n v="7"/>
    <n v="0"/>
    <n v="28.818999999999996"/>
  </r>
  <r>
    <n v="477"/>
    <x v="217"/>
    <x v="2"/>
    <x v="187"/>
    <d v="2011-11-11T00:00:00"/>
    <s v="Second Class"/>
    <s v="JP-15520"/>
    <s v="Jeremy Pistek"/>
    <s v="Consumer"/>
    <s v="United States"/>
    <s v="San Francisco"/>
    <x v="1"/>
    <n v="94110"/>
    <s v="West"/>
    <s v="OFF-PA-10003465"/>
    <x v="1"/>
    <x v="10"/>
    <s v="Xerox 1912"/>
    <n v="94.85"/>
    <n v="5"/>
    <n v="0"/>
    <n v="45.527999999999992"/>
  </r>
  <r>
    <n v="478"/>
    <x v="218"/>
    <x v="0"/>
    <x v="188"/>
    <d v="2013-07-20T00:00:00"/>
    <s v="Standard Class"/>
    <s v="KH-16690"/>
    <s v="Kristen Hastings"/>
    <s v="Corporate"/>
    <s v="United States"/>
    <s v="Los Angeles"/>
    <x v="1"/>
    <n v="90008"/>
    <s v="West"/>
    <s v="TEC-PH-10000149"/>
    <x v="2"/>
    <x v="7"/>
    <s v="Cisco SPA525G2 IP Phone - Wireless"/>
    <n v="95.76"/>
    <n v="6"/>
    <n v="0.2"/>
    <n v="7.1819999999999951"/>
  </r>
  <r>
    <n v="479"/>
    <x v="219"/>
    <x v="0"/>
    <x v="189"/>
    <d v="2013-11-03T00:00:00"/>
    <s v="Standard Class"/>
    <s v="JE-15475"/>
    <s v="Jeremy Ellison"/>
    <s v="Consumer"/>
    <s v="United States"/>
    <s v="Troy"/>
    <x v="15"/>
    <n v="12180"/>
    <s v="East"/>
    <s v="FUR-FU-10002671"/>
    <x v="0"/>
    <x v="5"/>
    <s v="Electrix 20W Halogen Replacement Bulb for Zoom-In Desk Lamp"/>
    <n v="40.200000000000003"/>
    <n v="3"/>
    <n v="0"/>
    <n v="19.295999999999999"/>
  </r>
  <r>
    <n v="480"/>
    <x v="220"/>
    <x v="0"/>
    <x v="190"/>
    <d v="2013-07-03T00:00:00"/>
    <s v="Standard Class"/>
    <s v="JG-15805"/>
    <s v="John Grady"/>
    <s v="Corporate"/>
    <s v="United States"/>
    <s v="New York City"/>
    <x v="15"/>
    <n v="10024"/>
    <s v="East"/>
    <s v="OFF-AR-10003045"/>
    <x v="1"/>
    <x v="6"/>
    <s v="Prang Colored Pencils"/>
    <n v="14.7"/>
    <n v="5"/>
    <n v="0"/>
    <n v="6.6150000000000002"/>
  </r>
  <r>
    <n v="481"/>
    <x v="220"/>
    <x v="0"/>
    <x v="190"/>
    <d v="2013-07-03T00:00:00"/>
    <s v="Standard Class"/>
    <s v="JG-15805"/>
    <s v="John Grady"/>
    <s v="Corporate"/>
    <s v="United States"/>
    <s v="New York City"/>
    <x v="15"/>
    <n v="10024"/>
    <s v="East"/>
    <s v="OFF-ST-10000689"/>
    <x v="1"/>
    <x v="4"/>
    <s v="Fellowes Strictly Business Drawer File, Letter/Legal Size"/>
    <n v="704.25"/>
    <n v="5"/>
    <n v="0"/>
    <n v="84.51"/>
  </r>
  <r>
    <n v="482"/>
    <x v="221"/>
    <x v="2"/>
    <x v="191"/>
    <d v="2011-10-10T00:00:00"/>
    <s v="Standard Class"/>
    <s v="XP-21865"/>
    <s v="Xylona Preis"/>
    <s v="Consumer"/>
    <s v="United States"/>
    <s v="San Diego"/>
    <x v="1"/>
    <n v="92024"/>
    <s v="West"/>
    <s v="TEC-AC-10001445"/>
    <x v="2"/>
    <x v="11"/>
    <s v="Imation USB 2.0 Swivel Flash Drive USB flash drive - 4 GB - Pink"/>
    <n v="9.09"/>
    <n v="3"/>
    <n v="0"/>
    <n v="1.9088999999999996"/>
  </r>
  <r>
    <n v="483"/>
    <x v="222"/>
    <x v="2"/>
    <x v="192"/>
    <d v="2011-07-27T00:00:00"/>
    <s v="Standard Class"/>
    <s v="EM-14065"/>
    <s v="Erin Mull"/>
    <s v="Consumer"/>
    <s v="United States"/>
    <s v="New York City"/>
    <x v="15"/>
    <n v="10024"/>
    <s v="East"/>
    <s v="OFF-AR-10002053"/>
    <x v="1"/>
    <x v="6"/>
    <s v="Premium Writing Pencils, Soft, #2 by Central Association for the Blind"/>
    <n v="5.96"/>
    <n v="2"/>
    <n v="0"/>
    <n v="1.6688000000000001"/>
  </r>
  <r>
    <n v="484"/>
    <x v="222"/>
    <x v="2"/>
    <x v="192"/>
    <d v="2011-07-27T00:00:00"/>
    <s v="Standard Class"/>
    <s v="EM-14065"/>
    <s v="Erin Mull"/>
    <s v="Consumer"/>
    <s v="United States"/>
    <s v="New York City"/>
    <x v="15"/>
    <n v="10024"/>
    <s v="East"/>
    <s v="TEC-AC-10002567"/>
    <x v="2"/>
    <x v="11"/>
    <s v="Logitech G602 Wireless Gaming Mouse"/>
    <n v="159.97999999999999"/>
    <n v="2"/>
    <n v="0"/>
    <n v="57.592799999999997"/>
  </r>
  <r>
    <n v="485"/>
    <x v="223"/>
    <x v="3"/>
    <x v="193"/>
    <d v="2014-06-14T00:00:00"/>
    <s v="First Class"/>
    <s v="MT-18070"/>
    <s v="Michelle Tran"/>
    <s v="Home Office"/>
    <s v="United States"/>
    <s v="Los Angeles"/>
    <x v="1"/>
    <n v="90045"/>
    <s v="West"/>
    <s v="OFF-LA-10003923"/>
    <x v="1"/>
    <x v="2"/>
    <s v="Alphabetical Labels for Top Tab Filing"/>
    <n v="29.6"/>
    <n v="2"/>
    <n v="0"/>
    <n v="14.8"/>
  </r>
  <r>
    <n v="486"/>
    <x v="223"/>
    <x v="3"/>
    <x v="193"/>
    <d v="2014-06-14T00:00:00"/>
    <s v="First Class"/>
    <s v="MT-18070"/>
    <s v="Michelle Tran"/>
    <s v="Home Office"/>
    <s v="United States"/>
    <s v="Los Angeles"/>
    <x v="1"/>
    <n v="90045"/>
    <s v="West"/>
    <s v="FUR-BO-10001337"/>
    <x v="0"/>
    <x v="0"/>
    <s v="O'Sullivan Living Dimensions 2-Shelf Bookcases"/>
    <n v="514.16499999999996"/>
    <n v="5"/>
    <n v="0.15"/>
    <n v="-30.24499999999999"/>
  </r>
  <r>
    <n v="487"/>
    <x v="223"/>
    <x v="3"/>
    <x v="193"/>
    <d v="2014-06-14T00:00:00"/>
    <s v="First Class"/>
    <s v="MT-18070"/>
    <s v="Michelle Tran"/>
    <s v="Home Office"/>
    <s v="United States"/>
    <s v="Los Angeles"/>
    <x v="1"/>
    <n v="90045"/>
    <s v="West"/>
    <s v="TEC-PH-10001924"/>
    <x v="2"/>
    <x v="7"/>
    <s v="iHome FM Clock Radio with Lightning Dock"/>
    <n v="279.95999999999998"/>
    <n v="5"/>
    <n v="0.2"/>
    <n v="17.497500000000016"/>
  </r>
  <r>
    <n v="488"/>
    <x v="224"/>
    <x v="2"/>
    <x v="194"/>
    <d v="2011-10-31T00:00:00"/>
    <s v="First Class"/>
    <s v="SA-20830"/>
    <s v="Sue Ann Reed"/>
    <s v="Consumer"/>
    <s v="United States"/>
    <s v="Chicago"/>
    <x v="10"/>
    <n v="60610"/>
    <s v="Central"/>
    <s v="TEC-PH-10001363"/>
    <x v="2"/>
    <x v="7"/>
    <s v="Apple iPhone 5S"/>
    <n v="2735.9520000000002"/>
    <n v="6"/>
    <n v="0.2"/>
    <n v="341.99399999999969"/>
  </r>
  <r>
    <n v="489"/>
    <x v="225"/>
    <x v="2"/>
    <x v="3"/>
    <d v="2011-06-13T00:00:00"/>
    <s v="Second Class"/>
    <s v="CW-11905"/>
    <s v="Carl Weiss"/>
    <s v="Home Office"/>
    <s v="United States"/>
    <s v="Huntsville"/>
    <x v="5"/>
    <n v="77340"/>
    <s v="Central"/>
    <s v="TEC-PH-10000376"/>
    <x v="2"/>
    <x v="7"/>
    <s v="Square Credit Card Reader"/>
    <n v="7.9920000000000009"/>
    <n v="1"/>
    <n v="0.2"/>
    <n v="0.59940000000000015"/>
  </r>
  <r>
    <n v="490"/>
    <x v="225"/>
    <x v="2"/>
    <x v="3"/>
    <d v="2011-06-13T00:00:00"/>
    <s v="Second Class"/>
    <s v="CW-11905"/>
    <s v="Carl Weiss"/>
    <s v="Home Office"/>
    <s v="United States"/>
    <s v="Huntsville"/>
    <x v="5"/>
    <n v="77340"/>
    <s v="Central"/>
    <s v="TEC-AC-10000303"/>
    <x v="2"/>
    <x v="11"/>
    <s v="Logitech M510 Wireless Mouse"/>
    <n v="63.984000000000009"/>
    <n v="2"/>
    <n v="0.2"/>
    <n v="10.397399999999998"/>
  </r>
  <r>
    <n v="491"/>
    <x v="225"/>
    <x v="2"/>
    <x v="3"/>
    <d v="2011-06-13T00:00:00"/>
    <s v="Second Class"/>
    <s v="CW-11905"/>
    <s v="Carl Weiss"/>
    <s v="Home Office"/>
    <s v="United States"/>
    <s v="Huntsville"/>
    <x v="5"/>
    <n v="77340"/>
    <s v="Central"/>
    <s v="OFF-AR-10001953"/>
    <x v="1"/>
    <x v="6"/>
    <s v="Boston 1645 Deluxe Heavier-Duty Electric Pencil Sharpener"/>
    <n v="70.367999999999995"/>
    <n v="2"/>
    <n v="0.2"/>
    <n v="6.1572000000000031"/>
  </r>
  <r>
    <n v="492"/>
    <x v="226"/>
    <x v="2"/>
    <x v="80"/>
    <d v="2011-09-19T00:00:00"/>
    <s v="Standard Class"/>
    <s v="AJ-10960"/>
    <s v="Astrea Jones"/>
    <s v="Consumer"/>
    <s v="United States"/>
    <s v="Rochester"/>
    <x v="15"/>
    <n v="14609"/>
    <s v="East"/>
    <s v="OFF-ST-10001809"/>
    <x v="1"/>
    <x v="4"/>
    <s v="Fellowes Officeware Wire Shelving"/>
    <n v="449.15"/>
    <n v="5"/>
    <n v="0"/>
    <n v="8.9829999999999899"/>
  </r>
  <r>
    <n v="493"/>
    <x v="226"/>
    <x v="2"/>
    <x v="80"/>
    <d v="2011-09-19T00:00:00"/>
    <s v="Standard Class"/>
    <s v="AJ-10960"/>
    <s v="Astrea Jones"/>
    <s v="Consumer"/>
    <s v="United States"/>
    <s v="Rochester"/>
    <x v="15"/>
    <n v="14609"/>
    <s v="East"/>
    <s v="OFF-EN-10003845"/>
    <x v="1"/>
    <x v="12"/>
    <s v="Colored Envelopes"/>
    <n v="11.07"/>
    <n v="3"/>
    <n v="0"/>
    <n v="5.0921999999999992"/>
  </r>
  <r>
    <n v="494"/>
    <x v="227"/>
    <x v="0"/>
    <x v="195"/>
    <d v="2013-05-15T00:00:00"/>
    <s v="Standard Class"/>
    <s v="SS-20590"/>
    <s v="Sonia Sunley"/>
    <s v="Consumer"/>
    <s v="United States"/>
    <s v="Seattle"/>
    <x v="4"/>
    <n v="98115"/>
    <s v="West"/>
    <s v="TEC-AC-10000991"/>
    <x v="2"/>
    <x v="11"/>
    <s v="Sony Micro Vault Click 8 GB USB 2.0 Flash Drive"/>
    <n v="93.98"/>
    <n v="2"/>
    <n v="0"/>
    <n v="13.157200000000003"/>
  </r>
  <r>
    <n v="495"/>
    <x v="228"/>
    <x v="0"/>
    <x v="196"/>
    <d v="2013-03-22T00:00:00"/>
    <s v="Second Class"/>
    <s v="RO-19780"/>
    <s v="Rose O'Brian"/>
    <s v="Consumer"/>
    <s v="United States"/>
    <s v="Memphis"/>
    <x v="18"/>
    <n v="38109"/>
    <s v="South"/>
    <s v="FUR-TA-10001857"/>
    <x v="0"/>
    <x v="3"/>
    <s v="Balt Solid Wood Rectangular Table"/>
    <n v="189.88200000000001"/>
    <n v="3"/>
    <n v="0.4"/>
    <n v="-94.941000000000017"/>
  </r>
  <r>
    <n v="496"/>
    <x v="229"/>
    <x v="1"/>
    <x v="17"/>
    <d v="2012-12-31T00:00:00"/>
    <s v="Standard Class"/>
    <s v="MD-17350"/>
    <s v="Maribeth Dona"/>
    <s v="Consumer"/>
    <s v="United States"/>
    <s v="Fayetteville"/>
    <x v="36"/>
    <n v="72701"/>
    <s v="South"/>
    <s v="OFF-EN-10001434"/>
    <x v="1"/>
    <x v="12"/>
    <s v="Strathmore #10 Envelopes, Ultimate White"/>
    <n v="105.42"/>
    <n v="2"/>
    <n v="0"/>
    <n v="51.655799999999999"/>
  </r>
  <r>
    <n v="497"/>
    <x v="230"/>
    <x v="0"/>
    <x v="197"/>
    <d v="2013-08-01T00:00:00"/>
    <s v="Standard Class"/>
    <s v="SC-20095"/>
    <s v="Sanjit Chand"/>
    <s v="Consumer"/>
    <s v="United States"/>
    <s v="Costa Mesa"/>
    <x v="1"/>
    <n v="92627"/>
    <s v="West"/>
    <s v="OFF-BI-10002498"/>
    <x v="1"/>
    <x v="8"/>
    <s v="Clear Mylar Reinforcing Strips"/>
    <n v="119.61600000000001"/>
    <n v="8"/>
    <n v="0.2"/>
    <n v="40.370399999999997"/>
  </r>
  <r>
    <n v="498"/>
    <x v="230"/>
    <x v="0"/>
    <x v="197"/>
    <d v="2013-08-01T00:00:00"/>
    <s v="Standard Class"/>
    <s v="SC-20095"/>
    <s v="Sanjit Chand"/>
    <s v="Consumer"/>
    <s v="United States"/>
    <s v="Costa Mesa"/>
    <x v="1"/>
    <n v="92627"/>
    <s v="West"/>
    <s v="FUR-FU-10004864"/>
    <x v="0"/>
    <x v="5"/>
    <s v="Howard Miller 14-1/2&quot; Diameter Chrome Round Wall Clock"/>
    <n v="255.76"/>
    <n v="4"/>
    <n v="0"/>
    <n v="81.843199999999996"/>
  </r>
  <r>
    <n v="499"/>
    <x v="230"/>
    <x v="0"/>
    <x v="197"/>
    <d v="2013-08-01T00:00:00"/>
    <s v="Standard Class"/>
    <s v="SC-20095"/>
    <s v="Sanjit Chand"/>
    <s v="Consumer"/>
    <s v="United States"/>
    <s v="Costa Mesa"/>
    <x v="1"/>
    <n v="92627"/>
    <s v="West"/>
    <s v="FUR-CH-10002602"/>
    <x v="0"/>
    <x v="1"/>
    <s v="DMI Arturo Collection Mission-style Design Wood Chair"/>
    <n v="241.56799999999998"/>
    <n v="2"/>
    <n v="0.2"/>
    <n v="18.11760000000001"/>
  </r>
  <r>
    <n v="500"/>
    <x v="230"/>
    <x v="0"/>
    <x v="197"/>
    <d v="2013-08-01T00:00:00"/>
    <s v="Standard Class"/>
    <s v="SC-20095"/>
    <s v="Sanjit Chand"/>
    <s v="Consumer"/>
    <s v="United States"/>
    <s v="Costa Mesa"/>
    <x v="1"/>
    <n v="92627"/>
    <s v="West"/>
    <s v="FUR-FU-10000073"/>
    <x v="0"/>
    <x v="5"/>
    <s v="Deflect-O Glasstique Clear Desk Accessories"/>
    <n v="69.3"/>
    <n v="9"/>
    <n v="0"/>
    <n v="22.868999999999996"/>
  </r>
  <r>
    <n v="501"/>
    <x v="231"/>
    <x v="0"/>
    <x v="198"/>
    <d v="2013-06-05T00:00:00"/>
    <s v="Standard Class"/>
    <s v="MY-17380"/>
    <s v="Maribeth Yedwab"/>
    <s v="Corporate"/>
    <s v="United States"/>
    <s v="Parker"/>
    <x v="22"/>
    <n v="80134"/>
    <s v="West"/>
    <s v="OFF-BI-10001670"/>
    <x v="1"/>
    <x v="8"/>
    <s v="Vinyl Sectional Post Binders"/>
    <n v="22.620000000000005"/>
    <n v="2"/>
    <n v="0.7"/>
    <n v="-15.079999999999998"/>
  </r>
  <r>
    <n v="502"/>
    <x v="231"/>
    <x v="0"/>
    <x v="198"/>
    <d v="2013-06-05T00:00:00"/>
    <s v="Standard Class"/>
    <s v="MY-17380"/>
    <s v="Maribeth Yedwab"/>
    <s v="Corporate"/>
    <s v="United States"/>
    <s v="Parker"/>
    <x v="22"/>
    <n v="80134"/>
    <s v="West"/>
    <s v="OFF-BI-10001658"/>
    <x v="1"/>
    <x v="8"/>
    <s v="GBC Standard Therm-A-Bind Covers"/>
    <n v="14.952000000000004"/>
    <n v="2"/>
    <n v="0.7"/>
    <n v="-11.961599999999997"/>
  </r>
  <r>
    <n v="503"/>
    <x v="231"/>
    <x v="0"/>
    <x v="198"/>
    <d v="2013-06-05T00:00:00"/>
    <s v="Standard Class"/>
    <s v="MY-17380"/>
    <s v="Maribeth Yedwab"/>
    <s v="Corporate"/>
    <s v="United States"/>
    <s v="Parker"/>
    <x v="22"/>
    <n v="80134"/>
    <s v="West"/>
    <s v="FUR-CH-10001215"/>
    <x v="0"/>
    <x v="1"/>
    <s v="Global Troy Executive Leather Low-Back Tilter"/>
    <n v="801.5680000000001"/>
    <n v="2"/>
    <n v="0.2"/>
    <n v="50.097999999999985"/>
  </r>
  <r>
    <n v="504"/>
    <x v="231"/>
    <x v="0"/>
    <x v="198"/>
    <d v="2013-06-05T00:00:00"/>
    <s v="Standard Class"/>
    <s v="MY-17380"/>
    <s v="Maribeth Yedwab"/>
    <s v="Corporate"/>
    <s v="United States"/>
    <s v="Parker"/>
    <x v="22"/>
    <n v="80134"/>
    <s v="West"/>
    <s v="OFF-BI-10000831"/>
    <x v="1"/>
    <x v="8"/>
    <s v="Storex Flexible Poly Binders with Double Pockets"/>
    <n v="2.3760000000000003"/>
    <n v="3"/>
    <n v="0.7"/>
    <n v="-1.9007999999999998"/>
  </r>
  <r>
    <n v="505"/>
    <x v="231"/>
    <x v="0"/>
    <x v="198"/>
    <d v="2013-06-05T00:00:00"/>
    <s v="Standard Class"/>
    <s v="MY-17380"/>
    <s v="Maribeth Yedwab"/>
    <s v="Corporate"/>
    <s v="United States"/>
    <s v="Parker"/>
    <x v="22"/>
    <n v="80134"/>
    <s v="West"/>
    <s v="OFF-PA-10000357"/>
    <x v="1"/>
    <x v="10"/>
    <s v="White Dual Perf Computer Printout Paper, 2700 Sheets, 1 Part, Heavyweight, 20 lbs., 14 7/8 x 11"/>
    <n v="32.792000000000002"/>
    <n v="1"/>
    <n v="0.2"/>
    <n v="11.8871"/>
  </r>
  <r>
    <n v="506"/>
    <x v="232"/>
    <x v="3"/>
    <x v="105"/>
    <d v="2014-11-16T00:00:00"/>
    <s v="Second Class"/>
    <s v="EB-13705"/>
    <s v="Ed Braxton"/>
    <s v="Corporate"/>
    <s v="United States"/>
    <s v="New York City"/>
    <x v="15"/>
    <n v="10024"/>
    <s v="East"/>
    <s v="OFF-BI-10003274"/>
    <x v="1"/>
    <x v="8"/>
    <s v="Avery Durable Slant Ring Binders, No Labels"/>
    <n v="15.920000000000002"/>
    <n v="5"/>
    <n v="0.2"/>
    <n v="5.3729999999999993"/>
  </r>
  <r>
    <n v="507"/>
    <x v="233"/>
    <x v="1"/>
    <x v="199"/>
    <d v="2012-03-22T00:00:00"/>
    <s v="Standard Class"/>
    <s v="CM-12385"/>
    <s v="Christopher Martinez"/>
    <s v="Consumer"/>
    <s v="United States"/>
    <s v="Atlanta"/>
    <x v="32"/>
    <n v="30318"/>
    <s v="South"/>
    <s v="OFF-AR-10001662"/>
    <x v="1"/>
    <x v="6"/>
    <s v="Rogers Handheld Barrel Pencil Sharpener"/>
    <n v="2.74"/>
    <n v="1"/>
    <n v="0"/>
    <n v="0.73980000000000024"/>
  </r>
  <r>
    <n v="508"/>
    <x v="233"/>
    <x v="1"/>
    <x v="199"/>
    <d v="2012-03-22T00:00:00"/>
    <s v="Standard Class"/>
    <s v="CM-12385"/>
    <s v="Christopher Martinez"/>
    <s v="Consumer"/>
    <s v="United States"/>
    <s v="Atlanta"/>
    <x v="32"/>
    <n v="30318"/>
    <s v="South"/>
    <s v="OFF-AR-10003856"/>
    <x v="1"/>
    <x v="6"/>
    <s v="Newell 344"/>
    <n v="8.34"/>
    <n v="3"/>
    <n v="0"/>
    <n v="2.1683999999999997"/>
  </r>
  <r>
    <n v="509"/>
    <x v="233"/>
    <x v="1"/>
    <x v="199"/>
    <d v="2012-03-22T00:00:00"/>
    <s v="Standard Class"/>
    <s v="CM-12385"/>
    <s v="Christopher Martinez"/>
    <s v="Consumer"/>
    <s v="United States"/>
    <s v="Atlanta"/>
    <x v="32"/>
    <n v="30318"/>
    <s v="South"/>
    <s v="OFF-ST-10001228"/>
    <x v="1"/>
    <x v="4"/>
    <s v="Personal File Boxes with Fold-Down Carry Handle"/>
    <n v="46.74"/>
    <n v="3"/>
    <n v="0"/>
    <n v="11.684999999999999"/>
  </r>
  <r>
    <n v="510"/>
    <x v="233"/>
    <x v="1"/>
    <x v="199"/>
    <d v="2012-03-22T00:00:00"/>
    <s v="Standard Class"/>
    <s v="CM-12385"/>
    <s v="Christopher Martinez"/>
    <s v="Consumer"/>
    <s v="United States"/>
    <s v="Atlanta"/>
    <x v="32"/>
    <n v="30318"/>
    <s v="South"/>
    <s v="OFF-BI-10003527"/>
    <x v="1"/>
    <x v="8"/>
    <s v="Fellowes PB500 Electric Punch Plastic Comb Binding Machine with Manual Bind"/>
    <n v="6354.95"/>
    <n v="5"/>
    <n v="0"/>
    <n v="3177.4749999999999"/>
  </r>
  <r>
    <n v="511"/>
    <x v="234"/>
    <x v="3"/>
    <x v="200"/>
    <d v="2014-11-28T00:00:00"/>
    <s v="First Class"/>
    <s v="LS-17245"/>
    <s v="Lynn Smith"/>
    <s v="Consumer"/>
    <s v="United States"/>
    <s v="Gladstone"/>
    <x v="25"/>
    <n v="64118"/>
    <s v="Central"/>
    <s v="FUR-FU-10001290"/>
    <x v="0"/>
    <x v="5"/>
    <s v="Executive Impressions Supervisor Wall Clock"/>
    <n v="126.30000000000001"/>
    <n v="3"/>
    <n v="0"/>
    <n v="40.415999999999997"/>
  </r>
  <r>
    <n v="512"/>
    <x v="234"/>
    <x v="3"/>
    <x v="200"/>
    <d v="2014-11-28T00:00:00"/>
    <s v="First Class"/>
    <s v="LS-17245"/>
    <s v="Lynn Smith"/>
    <s v="Consumer"/>
    <s v="United States"/>
    <s v="Gladstone"/>
    <x v="25"/>
    <n v="64118"/>
    <s v="Central"/>
    <s v="TEC-AC-10002399"/>
    <x v="2"/>
    <x v="11"/>
    <s v="SanDisk Cruzer 32 GB USB Flash Drive"/>
    <n v="38.04"/>
    <n v="2"/>
    <n v="0"/>
    <n v="12.172799999999999"/>
  </r>
  <r>
    <n v="513"/>
    <x v="235"/>
    <x v="0"/>
    <x v="201"/>
    <d v="2013-10-24T00:00:00"/>
    <s v="First Class"/>
    <s v="LF-17185"/>
    <s v="Luke Foster"/>
    <s v="Consumer"/>
    <s v="United States"/>
    <s v="Newark"/>
    <x v="24"/>
    <n v="43055"/>
    <s v="East"/>
    <s v="OFF-AR-10002053"/>
    <x v="1"/>
    <x v="6"/>
    <s v="Premium Writing Pencils, Soft, #2 by Central Association for the Blind"/>
    <n v="7.1519999999999992"/>
    <n v="3"/>
    <n v="0.2"/>
    <n v="0.71520000000000028"/>
  </r>
  <r>
    <n v="514"/>
    <x v="236"/>
    <x v="3"/>
    <x v="202"/>
    <d v="2014-12-26T00:00:00"/>
    <s v="Standard Class"/>
    <s v="BN-11515"/>
    <s v="Bradley Nguyen"/>
    <s v="Consumer"/>
    <s v="United States"/>
    <s v="Los Angeles"/>
    <x v="1"/>
    <n v="90049"/>
    <s v="West"/>
    <s v="OFF-AR-10003811"/>
    <x v="1"/>
    <x v="6"/>
    <s v="Newell 327"/>
    <n v="6.63"/>
    <n v="3"/>
    <n v="0"/>
    <n v="1.7901"/>
  </r>
  <r>
    <n v="515"/>
    <x v="236"/>
    <x v="3"/>
    <x v="202"/>
    <d v="2014-12-26T00:00:00"/>
    <s v="Standard Class"/>
    <s v="BN-11515"/>
    <s v="Bradley Nguyen"/>
    <s v="Consumer"/>
    <s v="United States"/>
    <s v="Los Angeles"/>
    <x v="1"/>
    <n v="90049"/>
    <s v="West"/>
    <s v="OFF-AR-10001246"/>
    <x v="1"/>
    <x v="6"/>
    <s v="Newell 317"/>
    <n v="5.88"/>
    <n v="2"/>
    <n v="0"/>
    <n v="1.7051999999999996"/>
  </r>
  <r>
    <n v="516"/>
    <x v="237"/>
    <x v="3"/>
    <x v="203"/>
    <d v="2014-01-28T00:00:00"/>
    <s v="Standard Class"/>
    <s v="AD-10180"/>
    <s v="Alan Dominguez"/>
    <s v="Home Office"/>
    <s v="United States"/>
    <s v="Great Falls"/>
    <x v="37"/>
    <n v="59405"/>
    <s v="West"/>
    <s v="TEC-CO-10003236"/>
    <x v="2"/>
    <x v="16"/>
    <s v="Canon Image Class D660 Copier"/>
    <n v="2999.95"/>
    <n v="5"/>
    <n v="0"/>
    <n v="1379.9769999999999"/>
  </r>
  <r>
    <n v="517"/>
    <x v="237"/>
    <x v="3"/>
    <x v="203"/>
    <d v="2014-01-28T00:00:00"/>
    <s v="Standard Class"/>
    <s v="AD-10180"/>
    <s v="Alan Dominguez"/>
    <s v="Home Office"/>
    <s v="United States"/>
    <s v="Great Falls"/>
    <x v="37"/>
    <n v="59405"/>
    <s v="West"/>
    <s v="OFF-ST-10004507"/>
    <x v="1"/>
    <x v="4"/>
    <s v="Advantus Rolling Storage Box"/>
    <n v="51.449999999999996"/>
    <n v="3"/>
    <n v="0"/>
    <n v="13.891499999999999"/>
  </r>
  <r>
    <n v="518"/>
    <x v="237"/>
    <x v="3"/>
    <x v="203"/>
    <d v="2014-01-28T00:00:00"/>
    <s v="Standard Class"/>
    <s v="AD-10180"/>
    <s v="Alan Dominguez"/>
    <s v="Home Office"/>
    <s v="United States"/>
    <s v="Great Falls"/>
    <x v="37"/>
    <n v="59405"/>
    <s v="West"/>
    <s v="OFF-PA-10001667"/>
    <x v="1"/>
    <x v="10"/>
    <s v="Great White Multi-Use Recycled Paper (20Lb. and 84 Bright)"/>
    <n v="11.96"/>
    <n v="2"/>
    <n v="0"/>
    <n v="5.3819999999999997"/>
  </r>
  <r>
    <n v="519"/>
    <x v="237"/>
    <x v="3"/>
    <x v="203"/>
    <d v="2014-01-28T00:00:00"/>
    <s v="Standard Class"/>
    <s v="AD-10180"/>
    <s v="Alan Dominguez"/>
    <s v="Home Office"/>
    <s v="United States"/>
    <s v="Great Falls"/>
    <x v="37"/>
    <n v="59405"/>
    <s v="West"/>
    <s v="OFF-ST-10004459"/>
    <x v="1"/>
    <x v="4"/>
    <s v="Tennsco Single-Tier Lockers"/>
    <n v="1126.02"/>
    <n v="3"/>
    <n v="0"/>
    <n v="56.300999999999988"/>
  </r>
  <r>
    <n v="520"/>
    <x v="238"/>
    <x v="1"/>
    <x v="204"/>
    <d v="2012-03-26T00:00:00"/>
    <s v="Standard Class"/>
    <s v="DB-13210"/>
    <s v="Dean Braden"/>
    <s v="Consumer"/>
    <s v="United States"/>
    <s v="Houston"/>
    <x v="5"/>
    <n v="77041"/>
    <s v="Central"/>
    <s v="TEC-AC-10000171"/>
    <x v="2"/>
    <x v="11"/>
    <s v="Verbatim 25 GB 6x Blu-ray Single Layer Recordable Disc, 25/Pack"/>
    <n v="18.391999999999999"/>
    <n v="1"/>
    <n v="0.2"/>
    <n v="5.2877000000000001"/>
  </r>
  <r>
    <n v="521"/>
    <x v="238"/>
    <x v="1"/>
    <x v="204"/>
    <d v="2012-03-26T00:00:00"/>
    <s v="Standard Class"/>
    <s v="DB-13210"/>
    <s v="Dean Braden"/>
    <s v="Consumer"/>
    <s v="United States"/>
    <s v="Houston"/>
    <x v="5"/>
    <n v="77041"/>
    <s v="Central"/>
    <s v="OFF-ST-10000736"/>
    <x v="1"/>
    <x v="4"/>
    <s v="Carina Double Wide Media Storage Towers in Natural &amp; Black"/>
    <n v="129.56800000000001"/>
    <n v="2"/>
    <n v="0.2"/>
    <n v="-25.91360000000001"/>
  </r>
  <r>
    <n v="522"/>
    <x v="238"/>
    <x v="1"/>
    <x v="204"/>
    <d v="2012-03-26T00:00:00"/>
    <s v="Standard Class"/>
    <s v="DB-13210"/>
    <s v="Dean Braden"/>
    <s v="Consumer"/>
    <s v="United States"/>
    <s v="Houston"/>
    <x v="5"/>
    <n v="77041"/>
    <s v="Central"/>
    <s v="OFF-BI-10000285"/>
    <x v="1"/>
    <x v="8"/>
    <s v="XtraLife ClearVue Slant-D Ring Binders by Cardinal"/>
    <n v="14.111999999999997"/>
    <n v="9"/>
    <n v="0.8"/>
    <n v="-21.167999999999999"/>
  </r>
  <r>
    <n v="523"/>
    <x v="239"/>
    <x v="3"/>
    <x v="205"/>
    <d v="2014-01-26T00:00:00"/>
    <s v="First Class"/>
    <s v="MC-17605"/>
    <s v="Matt Connell"/>
    <s v="Corporate"/>
    <s v="United States"/>
    <s v="Detroit"/>
    <x v="12"/>
    <n v="48234"/>
    <s v="Central"/>
    <s v="FUR-TA-10001857"/>
    <x v="0"/>
    <x v="3"/>
    <s v="Balt Solid Wood Rectangular Table"/>
    <n v="210.98"/>
    <n v="2"/>
    <n v="0"/>
    <n v="21.097999999999985"/>
  </r>
  <r>
    <n v="524"/>
    <x v="240"/>
    <x v="0"/>
    <x v="206"/>
    <d v="2013-05-24T00:00:00"/>
    <s v="First Class"/>
    <s v="LH-17155"/>
    <s v="Logan Haushalter"/>
    <s v="Consumer"/>
    <s v="United States"/>
    <s v="Los Angeles"/>
    <x v="1"/>
    <n v="90032"/>
    <s v="West"/>
    <s v="TEC-PH-10003555"/>
    <x v="2"/>
    <x v="7"/>
    <s v="Motorola HK250 Universal Bluetooth Headset"/>
    <n v="55.176000000000002"/>
    <n v="3"/>
    <n v="0.2"/>
    <n v="-12.414599999999997"/>
  </r>
  <r>
    <n v="525"/>
    <x v="240"/>
    <x v="0"/>
    <x v="206"/>
    <d v="2013-05-24T00:00:00"/>
    <s v="First Class"/>
    <s v="LH-17155"/>
    <s v="Logan Haushalter"/>
    <s v="Consumer"/>
    <s v="United States"/>
    <s v="Los Angeles"/>
    <x v="1"/>
    <n v="90032"/>
    <s v="West"/>
    <s v="TEC-AC-10003832"/>
    <x v="2"/>
    <x v="11"/>
    <s v="Imation 16GB Mini TravelDrive USB 2.0 Flash Drive"/>
    <n v="66.260000000000005"/>
    <n v="2"/>
    <n v="0"/>
    <n v="27.166600000000003"/>
  </r>
  <r>
    <n v="526"/>
    <x v="241"/>
    <x v="1"/>
    <x v="207"/>
    <d v="2013-01-02T00:00:00"/>
    <s v="Standard Class"/>
    <s v="BD-11605"/>
    <s v="Brian Dahlen"/>
    <s v="Consumer"/>
    <s v="United States"/>
    <s v="Lawrence"/>
    <x v="31"/>
    <n v="1841"/>
    <s v="East"/>
    <s v="OFF-FA-10002815"/>
    <x v="1"/>
    <x v="13"/>
    <s v="Staples"/>
    <n v="22.200000000000003"/>
    <n v="5"/>
    <n v="0"/>
    <n v="10.434000000000001"/>
  </r>
  <r>
    <n v="527"/>
    <x v="242"/>
    <x v="3"/>
    <x v="208"/>
    <d v="2014-10-27T00:00:00"/>
    <s v="Standard Class"/>
    <s v="PH-18790"/>
    <s v="Patricia Hirasaki"/>
    <s v="Home Office"/>
    <s v="United States"/>
    <s v="Lakeland"/>
    <x v="2"/>
    <n v="33801"/>
    <s v="South"/>
    <s v="FUR-CH-10003379"/>
    <x v="0"/>
    <x v="1"/>
    <s v="Global Commerce Series High-Back Swivel/Tilt Chairs"/>
    <n v="683.95200000000011"/>
    <n v="3"/>
    <n v="0.2"/>
    <n v="42.746999999999986"/>
  </r>
  <r>
    <n v="528"/>
    <x v="242"/>
    <x v="3"/>
    <x v="208"/>
    <d v="2014-10-27T00:00:00"/>
    <s v="Standard Class"/>
    <s v="PH-18790"/>
    <s v="Patricia Hirasaki"/>
    <s v="Home Office"/>
    <s v="United States"/>
    <s v="Lakeland"/>
    <x v="2"/>
    <n v="33801"/>
    <s v="South"/>
    <s v="FUR-FU-10001756"/>
    <x v="0"/>
    <x v="5"/>
    <s v="Eldon Expressions Desk Accessory, Wood Photo Frame, Mahogany"/>
    <n v="45.695999999999998"/>
    <n v="3"/>
    <n v="0.2"/>
    <n v="5.1407999999999916"/>
  </r>
  <r>
    <n v="529"/>
    <x v="243"/>
    <x v="1"/>
    <x v="37"/>
    <d v="2012-09-07T00:00:00"/>
    <s v="Standard Class"/>
    <s v="MG-18145"/>
    <s v="Mike Gockenbach"/>
    <s v="Consumer"/>
    <s v="United States"/>
    <s v="Philadelphia"/>
    <x v="9"/>
    <n v="19134"/>
    <s v="East"/>
    <s v="OFF-ST-10004963"/>
    <x v="1"/>
    <x v="4"/>
    <s v="Eldon Gobal File Keepers"/>
    <n v="36.336000000000006"/>
    <n v="3"/>
    <n v="0.2"/>
    <n v="-7.2672000000000043"/>
  </r>
  <r>
    <n v="530"/>
    <x v="243"/>
    <x v="1"/>
    <x v="37"/>
    <d v="2012-09-07T00:00:00"/>
    <s v="Standard Class"/>
    <s v="MG-18145"/>
    <s v="Mike Gockenbach"/>
    <s v="Consumer"/>
    <s v="United States"/>
    <s v="Philadelphia"/>
    <x v="9"/>
    <n v="19134"/>
    <s v="East"/>
    <s v="OFF-SU-10002881"/>
    <x v="1"/>
    <x v="14"/>
    <s v="Martin Yale Chadless Opener Electric Letter Opener"/>
    <n v="666.24800000000005"/>
    <n v="1"/>
    <n v="0.2"/>
    <n v="-149.9058"/>
  </r>
  <r>
    <n v="531"/>
    <x v="243"/>
    <x v="1"/>
    <x v="37"/>
    <d v="2012-09-07T00:00:00"/>
    <s v="Standard Class"/>
    <s v="MG-18145"/>
    <s v="Mike Gockenbach"/>
    <s v="Consumer"/>
    <s v="United States"/>
    <s v="Philadelphia"/>
    <x v="9"/>
    <n v="19134"/>
    <s v="East"/>
    <s v="OFF-EN-10001335"/>
    <x v="1"/>
    <x v="12"/>
    <s v="White Business Envelopes with Contemporary Seam, Recycled White Business Envelopes"/>
    <n v="52.512"/>
    <n v="6"/>
    <n v="0.2"/>
    <n v="19.692"/>
  </r>
  <r>
    <n v="532"/>
    <x v="244"/>
    <x v="1"/>
    <x v="209"/>
    <d v="2012-11-09T00:00:00"/>
    <s v="Second Class"/>
    <s v="KB-16240"/>
    <s v="Karen Bern"/>
    <s v="Corporate"/>
    <s v="United States"/>
    <s v="Los Angeles"/>
    <x v="1"/>
    <n v="90036"/>
    <s v="West"/>
    <s v="FUR-CH-10000595"/>
    <x v="0"/>
    <x v="1"/>
    <s v="Safco Contoured Stacking Chairs"/>
    <n v="190.72000000000003"/>
    <n v="1"/>
    <n v="0.2"/>
    <n v="11.919999999999987"/>
  </r>
  <r>
    <n v="533"/>
    <x v="245"/>
    <x v="3"/>
    <x v="210"/>
    <d v="2014-09-12T00:00:00"/>
    <s v="Standard Class"/>
    <s v="JC-15340"/>
    <s v="Jasper Cacioppo"/>
    <s v="Consumer"/>
    <s v="United States"/>
    <s v="Los Angeles"/>
    <x v="1"/>
    <n v="90032"/>
    <s v="West"/>
    <s v="FUR-FU-10000448"/>
    <x v="0"/>
    <x v="5"/>
    <s v="Tenex Chairmats For Use With Carpeted Floors"/>
    <n v="47.94"/>
    <n v="3"/>
    <n v="0"/>
    <n v="2.3969999999999985"/>
  </r>
  <r>
    <n v="534"/>
    <x v="246"/>
    <x v="0"/>
    <x v="211"/>
    <d v="2013-06-02T00:00:00"/>
    <s v="Second Class"/>
    <s v="RL-19615"/>
    <s v="Rob Lucas"/>
    <s v="Consumer"/>
    <s v="United States"/>
    <s v="Montgomery"/>
    <x v="19"/>
    <n v="36116"/>
    <s v="South"/>
    <s v="TEC-PH-10000984"/>
    <x v="2"/>
    <x v="7"/>
    <s v="Panasonic KX-TG9471B"/>
    <n v="979.95"/>
    <n v="5"/>
    <n v="0"/>
    <n v="274.38600000000008"/>
  </r>
  <r>
    <n v="535"/>
    <x v="246"/>
    <x v="0"/>
    <x v="211"/>
    <d v="2013-06-02T00:00:00"/>
    <s v="Second Class"/>
    <s v="RL-19615"/>
    <s v="Rob Lucas"/>
    <s v="Consumer"/>
    <s v="United States"/>
    <s v="Montgomery"/>
    <x v="19"/>
    <n v="36116"/>
    <s v="South"/>
    <s v="OFF-BI-10002557"/>
    <x v="1"/>
    <x v="8"/>
    <s v="Presstex Flexible Ring Binders"/>
    <n v="22.75"/>
    <n v="5"/>
    <n v="0"/>
    <n v="11.375"/>
  </r>
  <r>
    <n v="536"/>
    <x v="247"/>
    <x v="0"/>
    <x v="212"/>
    <d v="2013-07-17T00:00:00"/>
    <s v="Standard Class"/>
    <s v="AA-10375"/>
    <s v="Allen Armold"/>
    <s v="Consumer"/>
    <s v="United States"/>
    <s v="Mesa"/>
    <x v="16"/>
    <n v="85204"/>
    <s v="West"/>
    <s v="OFF-ST-10001325"/>
    <x v="1"/>
    <x v="4"/>
    <s v="Sterilite Officeware Hinged File Box"/>
    <n v="16.768000000000001"/>
    <n v="2"/>
    <n v="0.2"/>
    <n v="1.4672000000000001"/>
  </r>
  <r>
    <n v="537"/>
    <x v="248"/>
    <x v="3"/>
    <x v="213"/>
    <d v="2014-09-09T00:00:00"/>
    <s v="Second Class"/>
    <s v="EP-13915"/>
    <s v="Emily Phan"/>
    <s v="Consumer"/>
    <s v="United States"/>
    <s v="Chicago"/>
    <x v="10"/>
    <n v="60653"/>
    <s v="Central"/>
    <s v="OFF-BI-10002429"/>
    <x v="1"/>
    <x v="8"/>
    <s v="Premier Elliptical Ring Binder, Black"/>
    <n v="42.615999999999993"/>
    <n v="7"/>
    <n v="0.8"/>
    <n v="-68.185600000000022"/>
  </r>
  <r>
    <n v="538"/>
    <x v="249"/>
    <x v="1"/>
    <x v="155"/>
    <d v="2012-12-08T00:00:00"/>
    <s v="Standard Class"/>
    <s v="MP-17470"/>
    <s v="Mark Packer"/>
    <s v="Home Office"/>
    <s v="United States"/>
    <s v="New York City"/>
    <x v="15"/>
    <n v="10009"/>
    <s v="East"/>
    <s v="OFF-BI-10004528"/>
    <x v="1"/>
    <x v="8"/>
    <s v="Cardinal Poly Pocket Divider Pockets for Ring Binders"/>
    <n v="10.752000000000001"/>
    <n v="4"/>
    <n v="0.2"/>
    <n v="3.359999999999999"/>
  </r>
  <r>
    <n v="539"/>
    <x v="250"/>
    <x v="1"/>
    <x v="214"/>
    <d v="2012-12-11T00:00:00"/>
    <s v="Standard Class"/>
    <s v="DK-12985"/>
    <s v="Darren Koutras"/>
    <s v="Consumer"/>
    <s v="United States"/>
    <s v="Henderson"/>
    <x v="0"/>
    <n v="42420"/>
    <s v="South"/>
    <s v="OFF-AP-10001271"/>
    <x v="1"/>
    <x v="9"/>
    <s v="Eureka The Boss Cordless Rechargeable Stick Vac"/>
    <n v="152.94"/>
    <n v="3"/>
    <n v="0"/>
    <n v="41.293800000000005"/>
  </r>
  <r>
    <n v="540"/>
    <x v="250"/>
    <x v="1"/>
    <x v="214"/>
    <d v="2012-12-11T00:00:00"/>
    <s v="Standard Class"/>
    <s v="DK-12985"/>
    <s v="Darren Koutras"/>
    <s v="Consumer"/>
    <s v="United States"/>
    <s v="Henderson"/>
    <x v="0"/>
    <n v="42420"/>
    <s v="South"/>
    <s v="FUR-CH-10002647"/>
    <x v="0"/>
    <x v="1"/>
    <s v="Situations Contoured Folding Chairs, 4/Set"/>
    <n v="283.92"/>
    <n v="4"/>
    <n v="0"/>
    <n v="70.980000000000018"/>
  </r>
  <r>
    <n v="541"/>
    <x v="251"/>
    <x v="2"/>
    <x v="215"/>
    <d v="2011-02-04T00:00:00"/>
    <s v="First Class"/>
    <s v="BD-11500"/>
    <s v="Bradley Drucker"/>
    <s v="Consumer"/>
    <s v="United States"/>
    <s v="Green Bay"/>
    <x v="6"/>
    <n v="54302"/>
    <s v="Central"/>
    <s v="TEC-AC-10001432"/>
    <x v="2"/>
    <x v="11"/>
    <s v="Enermax Aurora Lite Keyboard"/>
    <n v="468.90000000000003"/>
    <n v="6"/>
    <n v="0"/>
    <n v="206.31600000000006"/>
  </r>
  <r>
    <n v="542"/>
    <x v="252"/>
    <x v="0"/>
    <x v="216"/>
    <d v="2013-07-18T00:00:00"/>
    <s v="First Class"/>
    <s v="ES-14080"/>
    <s v="Erin Smith"/>
    <s v="Corporate"/>
    <s v="United States"/>
    <s v="Tucson"/>
    <x v="16"/>
    <n v="85705"/>
    <s v="West"/>
    <s v="TEC-PH-10002262"/>
    <x v="2"/>
    <x v="7"/>
    <s v="LG Electronics Tone+ HBS-730 Bluetooth Headset"/>
    <n v="380.86400000000003"/>
    <n v="8"/>
    <n v="0.2"/>
    <n v="38.086400000000026"/>
  </r>
  <r>
    <n v="543"/>
    <x v="253"/>
    <x v="1"/>
    <x v="217"/>
    <d v="2012-12-23T00:00:00"/>
    <s v="Standard Class"/>
    <s v="LM-17065"/>
    <s v="Liz MacKendrick"/>
    <s v="Consumer"/>
    <s v="United States"/>
    <s v="Springfield"/>
    <x v="24"/>
    <n v="45503"/>
    <s v="East"/>
    <s v="OFF-ST-10001809"/>
    <x v="1"/>
    <x v="4"/>
    <s v="Fellowes Officeware Wire Shelving"/>
    <n v="646.77600000000007"/>
    <n v="9"/>
    <n v="0.2"/>
    <n v="-145.52460000000002"/>
  </r>
  <r>
    <n v="544"/>
    <x v="254"/>
    <x v="2"/>
    <x v="218"/>
    <d v="2011-05-16T00:00:00"/>
    <s v="Standard Class"/>
    <s v="PG-18895"/>
    <s v="Paul Gonzalez"/>
    <s v="Consumer"/>
    <s v="United States"/>
    <s v="Fort Worth"/>
    <x v="5"/>
    <n v="76106"/>
    <s v="Central"/>
    <s v="TEC-AC-10001465"/>
    <x v="2"/>
    <x v="11"/>
    <s v="SanDisk Cruzer 64 GB USB Flash Drive"/>
    <n v="58.112000000000002"/>
    <n v="2"/>
    <n v="0.2"/>
    <n v="7.263999999999994"/>
  </r>
  <r>
    <n v="545"/>
    <x v="254"/>
    <x v="2"/>
    <x v="218"/>
    <d v="2011-05-16T00:00:00"/>
    <s v="Standard Class"/>
    <s v="PG-18895"/>
    <s v="Paul Gonzalez"/>
    <s v="Consumer"/>
    <s v="United States"/>
    <s v="Fort Worth"/>
    <x v="5"/>
    <n v="76106"/>
    <s v="Central"/>
    <s v="TEC-PH-10002597"/>
    <x v="2"/>
    <x v="7"/>
    <s v="Xblue XB-1670-86 X16 Small Office Telephone - Titanium"/>
    <n v="100.792"/>
    <n v="1"/>
    <n v="0.2"/>
    <n v="6.2995000000000019"/>
  </r>
  <r>
    <n v="546"/>
    <x v="254"/>
    <x v="2"/>
    <x v="218"/>
    <d v="2011-05-16T00:00:00"/>
    <s v="Standard Class"/>
    <s v="PG-18895"/>
    <s v="Paul Gonzalez"/>
    <s v="Consumer"/>
    <s v="United States"/>
    <s v="Fort Worth"/>
    <x v="5"/>
    <n v="76106"/>
    <s v="Central"/>
    <s v="FUR-FU-10000723"/>
    <x v="0"/>
    <x v="5"/>
    <s v="Deflect-o EconoMat Studded, No Bevel Mat for Low Pile Carpeting"/>
    <n v="66.112000000000009"/>
    <n v="4"/>
    <n v="0.6"/>
    <n v="-84.292799999999986"/>
  </r>
  <r>
    <n v="547"/>
    <x v="255"/>
    <x v="3"/>
    <x v="123"/>
    <d v="2014-11-23T00:00:00"/>
    <s v="First Class"/>
    <s v="AS-10135"/>
    <s v="Adrian Shami"/>
    <s v="Home Office"/>
    <s v="United States"/>
    <s v="New York City"/>
    <x v="15"/>
    <n v="10035"/>
    <s v="East"/>
    <s v="OFF-BI-10000404"/>
    <x v="1"/>
    <x v="8"/>
    <s v="Avery Printable Repositionable Plastic Tabs"/>
    <n v="41.28"/>
    <n v="6"/>
    <n v="0.2"/>
    <n v="13.931999999999999"/>
  </r>
  <r>
    <n v="548"/>
    <x v="255"/>
    <x v="3"/>
    <x v="123"/>
    <d v="2014-11-23T00:00:00"/>
    <s v="First Class"/>
    <s v="AS-10135"/>
    <s v="Adrian Shami"/>
    <s v="Home Office"/>
    <s v="United States"/>
    <s v="New York City"/>
    <x v="15"/>
    <n v="10035"/>
    <s v="East"/>
    <s v="OFF-PA-10002986"/>
    <x v="1"/>
    <x v="10"/>
    <s v="Xerox 1898"/>
    <n v="13.36"/>
    <n v="2"/>
    <n v="0"/>
    <n v="6.4127999999999998"/>
  </r>
  <r>
    <n v="549"/>
    <x v="256"/>
    <x v="1"/>
    <x v="219"/>
    <d v="2012-11-17T00:00:00"/>
    <s v="Second Class"/>
    <s v="DK-13225"/>
    <s v="Dean Katz"/>
    <s v="Corporate"/>
    <s v="United States"/>
    <s v="Chicago"/>
    <x v="10"/>
    <n v="60653"/>
    <s v="Central"/>
    <s v="OFF-ST-10000604"/>
    <x v="1"/>
    <x v="4"/>
    <s v="Home/Office Personal File Carts"/>
    <n v="250.27199999999999"/>
    <n v="9"/>
    <n v="0.2"/>
    <n v="15.641999999999982"/>
  </r>
  <r>
    <n v="550"/>
    <x v="256"/>
    <x v="1"/>
    <x v="219"/>
    <d v="2012-11-17T00:00:00"/>
    <s v="Second Class"/>
    <s v="DK-13225"/>
    <s v="Dean Katz"/>
    <s v="Corporate"/>
    <s v="United States"/>
    <s v="Chicago"/>
    <x v="10"/>
    <n v="60653"/>
    <s v="Central"/>
    <s v="OFF-BI-10004738"/>
    <x v="1"/>
    <x v="8"/>
    <s v="Flexible Leather- Look Classic Collection Ring Binder"/>
    <n v="11.363999999999997"/>
    <n v="3"/>
    <n v="0.8"/>
    <n v="-17.045999999999999"/>
  </r>
  <r>
    <n v="551"/>
    <x v="256"/>
    <x v="1"/>
    <x v="219"/>
    <d v="2012-11-17T00:00:00"/>
    <s v="Second Class"/>
    <s v="DK-13225"/>
    <s v="Dean Katz"/>
    <s v="Corporate"/>
    <s v="United States"/>
    <s v="Chicago"/>
    <x v="10"/>
    <n v="60653"/>
    <s v="Central"/>
    <s v="OFF-SU-10001935"/>
    <x v="1"/>
    <x v="14"/>
    <s v="Staples"/>
    <n v="8.7200000000000006"/>
    <n v="5"/>
    <n v="0.2"/>
    <n v="-1.7440000000000015"/>
  </r>
  <r>
    <n v="552"/>
    <x v="257"/>
    <x v="0"/>
    <x v="173"/>
    <d v="2013-04-18T00:00:00"/>
    <s v="Second Class"/>
    <s v="BD-11320"/>
    <s v="Bill Donatelli"/>
    <s v="Consumer"/>
    <s v="United States"/>
    <s v="San Francisco"/>
    <x v="1"/>
    <n v="94110"/>
    <s v="West"/>
    <s v="FUR-CH-10002024"/>
    <x v="0"/>
    <x v="1"/>
    <s v="HON 5400 Series Task Chairs for Big and Tall"/>
    <n v="1121.568"/>
    <n v="2"/>
    <n v="0.2"/>
    <n v="0"/>
  </r>
  <r>
    <n v="553"/>
    <x v="258"/>
    <x v="3"/>
    <x v="220"/>
    <d v="2014-09-13T00:00:00"/>
    <s v="First Class"/>
    <s v="RC-19960"/>
    <s v="Ryan Crowe"/>
    <s v="Consumer"/>
    <s v="United States"/>
    <s v="Jacksonville"/>
    <x v="2"/>
    <n v="32216"/>
    <s v="South"/>
    <s v="FUR-FU-10003039"/>
    <x v="0"/>
    <x v="5"/>
    <s v="Howard Miller 11-1/2&quot; Diameter Grantwood Wall Clock"/>
    <n v="34.504000000000005"/>
    <n v="1"/>
    <n v="0.2"/>
    <n v="6.0381999999999998"/>
  </r>
  <r>
    <n v="554"/>
    <x v="259"/>
    <x v="3"/>
    <x v="221"/>
    <d v="2014-11-29T00:00:00"/>
    <s v="Standard Class"/>
    <s v="GT-14710"/>
    <s v="Greg Tran"/>
    <s v="Consumer"/>
    <s v="United States"/>
    <s v="Houston"/>
    <x v="5"/>
    <n v="77070"/>
    <s v="Central"/>
    <s v="OFF-FA-10004248"/>
    <x v="1"/>
    <x v="13"/>
    <s v="Advantus T-Pin Paper Clips"/>
    <n v="10.824"/>
    <n v="3"/>
    <n v="0.2"/>
    <n v="2.5707"/>
  </r>
  <r>
    <n v="555"/>
    <x v="260"/>
    <x v="3"/>
    <x v="222"/>
    <d v="2014-07-04T00:00:00"/>
    <s v="Second Class"/>
    <s v="DK-13225"/>
    <s v="Dean Katz"/>
    <s v="Corporate"/>
    <s v="United States"/>
    <s v="Anaheim"/>
    <x v="1"/>
    <n v="92804"/>
    <s v="West"/>
    <s v="OFF-ST-10001780"/>
    <x v="1"/>
    <x v="4"/>
    <s v="Tennsco 16-Compartment Lockers with Coat Rack"/>
    <n v="1295.78"/>
    <n v="2"/>
    <n v="0"/>
    <n v="310.98720000000003"/>
  </r>
  <r>
    <n v="556"/>
    <x v="261"/>
    <x v="2"/>
    <x v="223"/>
    <d v="2011-03-07T00:00:00"/>
    <s v="Second Class"/>
    <s v="AJ-10945"/>
    <s v="Ashley Jarboe"/>
    <s v="Consumer"/>
    <s v="United States"/>
    <s v="Wilmington"/>
    <x v="3"/>
    <n v="28403"/>
    <s v="South"/>
    <s v="OFF-AR-10003560"/>
    <x v="1"/>
    <x v="6"/>
    <s v="Zebra Zazzle Fluorescent Highlighters"/>
    <n v="19.456000000000003"/>
    <n v="4"/>
    <n v="0.2"/>
    <n v="3.4047999999999981"/>
  </r>
  <r>
    <n v="557"/>
    <x v="262"/>
    <x v="0"/>
    <x v="224"/>
    <d v="2013-06-16T00:00:00"/>
    <s v="Standard Class"/>
    <s v="OT-18730"/>
    <s v="Olvera Toch"/>
    <s v="Consumer"/>
    <s v="United States"/>
    <s v="Los Angeles"/>
    <x v="1"/>
    <n v="90045"/>
    <s v="West"/>
    <s v="OFF-LA-10001297"/>
    <x v="1"/>
    <x v="2"/>
    <s v="Avery 473"/>
    <n v="20.7"/>
    <n v="2"/>
    <n v="0"/>
    <n v="9.9359999999999999"/>
  </r>
  <r>
    <n v="558"/>
    <x v="262"/>
    <x v="0"/>
    <x v="224"/>
    <d v="2013-06-16T00:00:00"/>
    <s v="Standard Class"/>
    <s v="OT-18730"/>
    <s v="Olvera Toch"/>
    <s v="Consumer"/>
    <s v="United States"/>
    <s v="Los Angeles"/>
    <x v="1"/>
    <n v="90045"/>
    <s v="West"/>
    <s v="FUR-TA-10004256"/>
    <x v="0"/>
    <x v="3"/>
    <s v="Bretford “Just In Time” Height-Adjustable Multi-Task Work Tables"/>
    <n v="1335.68"/>
    <n v="4"/>
    <n v="0.2"/>
    <n v="-217.04800000000017"/>
  </r>
  <r>
    <n v="559"/>
    <x v="262"/>
    <x v="0"/>
    <x v="224"/>
    <d v="2013-06-16T00:00:00"/>
    <s v="Standard Class"/>
    <s v="OT-18730"/>
    <s v="Olvera Toch"/>
    <s v="Consumer"/>
    <s v="United States"/>
    <s v="Los Angeles"/>
    <x v="1"/>
    <n v="90045"/>
    <s v="West"/>
    <s v="OFF-PA-10003441"/>
    <x v="1"/>
    <x v="10"/>
    <s v="Xerox 226"/>
    <n v="32.400000000000006"/>
    <n v="5"/>
    <n v="0"/>
    <n v="15.552000000000001"/>
  </r>
  <r>
    <n v="560"/>
    <x v="263"/>
    <x v="3"/>
    <x v="225"/>
    <d v="2014-11-23T00:00:00"/>
    <s v="Second Class"/>
    <s v="LP-17080"/>
    <s v="Liz Pelletier"/>
    <s v="Consumer"/>
    <s v="United States"/>
    <s v="San Francisco"/>
    <x v="1"/>
    <n v="94110"/>
    <s v="West"/>
    <s v="FUR-FU-10003347"/>
    <x v="0"/>
    <x v="5"/>
    <s v="Coloredge Poster Frame"/>
    <n v="42.599999999999994"/>
    <n v="3"/>
    <n v="0"/>
    <n v="16.614000000000001"/>
  </r>
  <r>
    <n v="561"/>
    <x v="263"/>
    <x v="3"/>
    <x v="225"/>
    <d v="2014-11-23T00:00:00"/>
    <s v="Second Class"/>
    <s v="LP-17080"/>
    <s v="Liz Pelletier"/>
    <s v="Consumer"/>
    <s v="United States"/>
    <s v="San Francisco"/>
    <x v="1"/>
    <n v="94110"/>
    <s v="West"/>
    <s v="OFF-BI-10000069"/>
    <x v="1"/>
    <x v="8"/>
    <s v="GBC Prepunched Paper, 19-Hole, for Binding Systems, 24-lb"/>
    <n v="84.056000000000012"/>
    <n v="7"/>
    <n v="0.2"/>
    <n v="27.318199999999983"/>
  </r>
  <r>
    <n v="562"/>
    <x v="264"/>
    <x v="2"/>
    <x v="80"/>
    <d v="2011-09-18T00:00:00"/>
    <s v="Second Class"/>
    <s v="CA-12775"/>
    <s v="Cynthia Arntzen"/>
    <s v="Consumer"/>
    <s v="United States"/>
    <s v="Tampa"/>
    <x v="2"/>
    <n v="33614"/>
    <s v="South"/>
    <s v="OFF-AP-10003914"/>
    <x v="1"/>
    <x v="9"/>
    <s v="Sanitaire Vibra Groomer IR Commercial Upright Vacuum, Replacement Belts"/>
    <n v="13"/>
    <n v="5"/>
    <n v="0.2"/>
    <n v="1.3000000000000007"/>
  </r>
  <r>
    <n v="563"/>
    <x v="264"/>
    <x v="2"/>
    <x v="80"/>
    <d v="2011-09-18T00:00:00"/>
    <s v="Second Class"/>
    <s v="CA-12775"/>
    <s v="Cynthia Arntzen"/>
    <s v="Consumer"/>
    <s v="United States"/>
    <s v="Tampa"/>
    <x v="2"/>
    <n v="33614"/>
    <s v="South"/>
    <s v="FUR-FU-10004020"/>
    <x v="0"/>
    <x v="5"/>
    <s v="Advantus Panel Wall Acrylic Frame"/>
    <n v="13.128"/>
    <n v="3"/>
    <n v="0.2"/>
    <n v="3.7743000000000002"/>
  </r>
  <r>
    <n v="564"/>
    <x v="265"/>
    <x v="1"/>
    <x v="214"/>
    <d v="2012-12-09T00:00:00"/>
    <s v="First Class"/>
    <s v="JF-15490"/>
    <s v="Jeremy Farry"/>
    <s v="Consumer"/>
    <s v="United States"/>
    <s v="Seattle"/>
    <x v="4"/>
    <n v="98105"/>
    <s v="West"/>
    <s v="OFF-FA-10003467"/>
    <x v="1"/>
    <x v="13"/>
    <s v="Alliance Big Bands Rubber Bands, 12/Pack"/>
    <n v="3.96"/>
    <n v="2"/>
    <n v="0"/>
    <n v="0"/>
  </r>
  <r>
    <n v="565"/>
    <x v="265"/>
    <x v="1"/>
    <x v="214"/>
    <d v="2012-12-09T00:00:00"/>
    <s v="First Class"/>
    <s v="JF-15490"/>
    <s v="Jeremy Farry"/>
    <s v="Consumer"/>
    <s v="United States"/>
    <s v="Seattle"/>
    <x v="4"/>
    <n v="98105"/>
    <s v="West"/>
    <s v="OFF-LA-10000634"/>
    <x v="1"/>
    <x v="2"/>
    <s v="Avery 509"/>
    <n v="2.61"/>
    <n v="1"/>
    <n v="0"/>
    <n v="1.2005999999999999"/>
  </r>
  <r>
    <n v="566"/>
    <x v="266"/>
    <x v="3"/>
    <x v="226"/>
    <d v="2014-12-11T00:00:00"/>
    <s v="First Class"/>
    <s v="FP-14320"/>
    <s v="Frank Preis"/>
    <s v="Consumer"/>
    <s v="United States"/>
    <s v="Los Angeles"/>
    <x v="1"/>
    <n v="90008"/>
    <s v="West"/>
    <s v="TEC-PH-10002496"/>
    <x v="2"/>
    <x v="7"/>
    <s v="Cisco SPA301"/>
    <n v="374.37600000000003"/>
    <n v="3"/>
    <n v="0.2"/>
    <n v="46.796999999999983"/>
  </r>
  <r>
    <n v="567"/>
    <x v="267"/>
    <x v="3"/>
    <x v="172"/>
    <d v="2014-10-09T00:00:00"/>
    <s v="Standard Class"/>
    <s v="EB-13840"/>
    <s v="Ellis Ballard"/>
    <s v="Corporate"/>
    <s v="United States"/>
    <s v="Seattle"/>
    <x v="4"/>
    <n v="98105"/>
    <s v="West"/>
    <s v="OFF-PA-10004530"/>
    <x v="1"/>
    <x v="10"/>
    <s v="Personal Creations Ink Jet Cards and Labels"/>
    <n v="91.84"/>
    <n v="8"/>
    <n v="0"/>
    <n v="45.001600000000003"/>
  </r>
  <r>
    <n v="568"/>
    <x v="267"/>
    <x v="3"/>
    <x v="172"/>
    <d v="2014-10-09T00:00:00"/>
    <s v="Standard Class"/>
    <s v="EB-13840"/>
    <s v="Ellis Ballard"/>
    <s v="Corporate"/>
    <s v="United States"/>
    <s v="Seattle"/>
    <x v="4"/>
    <n v="98105"/>
    <s v="West"/>
    <s v="OFF-BI-10001107"/>
    <x v="1"/>
    <x v="8"/>
    <s v="GBC White Gloss Covers, Plain Front"/>
    <n v="81.088000000000008"/>
    <n v="7"/>
    <n v="0.2"/>
    <n v="27.3672"/>
  </r>
  <r>
    <n v="569"/>
    <x v="267"/>
    <x v="3"/>
    <x v="172"/>
    <d v="2014-10-09T00:00:00"/>
    <s v="Standard Class"/>
    <s v="EB-13840"/>
    <s v="Ellis Ballard"/>
    <s v="Corporate"/>
    <s v="United States"/>
    <s v="Seattle"/>
    <x v="4"/>
    <n v="98105"/>
    <s v="West"/>
    <s v="OFF-PA-10004451"/>
    <x v="1"/>
    <x v="10"/>
    <s v="Xerox 222"/>
    <n v="19.440000000000001"/>
    <n v="3"/>
    <n v="0"/>
    <n v="9.3312000000000008"/>
  </r>
  <r>
    <n v="570"/>
    <x v="267"/>
    <x v="3"/>
    <x v="172"/>
    <d v="2014-10-09T00:00:00"/>
    <s v="Standard Class"/>
    <s v="EB-13840"/>
    <s v="Ellis Ballard"/>
    <s v="Corporate"/>
    <s v="United States"/>
    <s v="Seattle"/>
    <x v="4"/>
    <n v="98105"/>
    <s v="West"/>
    <s v="FUR-CH-10004997"/>
    <x v="0"/>
    <x v="1"/>
    <s v="Hon Every-Day Series Multi-Task Chairs"/>
    <n v="451.15199999999993"/>
    <n v="3"/>
    <n v="0.2"/>
    <n v="0"/>
  </r>
  <r>
    <n v="571"/>
    <x v="268"/>
    <x v="3"/>
    <x v="116"/>
    <d v="2015-01-05T00:00:00"/>
    <s v="Standard Class"/>
    <s v="JF-15415"/>
    <s v="Jennifer Ferguson"/>
    <s v="Consumer"/>
    <s v="United States"/>
    <s v="New York City"/>
    <x v="15"/>
    <n v="10024"/>
    <s v="East"/>
    <s v="OFF-LA-10001297"/>
    <x v="1"/>
    <x v="2"/>
    <s v="Avery 473"/>
    <n v="72.45"/>
    <n v="7"/>
    <n v="0"/>
    <n v="34.775999999999996"/>
  </r>
  <r>
    <n v="572"/>
    <x v="268"/>
    <x v="3"/>
    <x v="116"/>
    <d v="2015-01-05T00:00:00"/>
    <s v="Standard Class"/>
    <s v="JF-15415"/>
    <s v="Jennifer Ferguson"/>
    <s v="Consumer"/>
    <s v="United States"/>
    <s v="New York City"/>
    <x v="15"/>
    <n v="10024"/>
    <s v="East"/>
    <s v="OFF-FA-10000585"/>
    <x v="1"/>
    <x v="13"/>
    <s v="OIC Bulk Pack Metal Binder Clips"/>
    <n v="13.96"/>
    <n v="4"/>
    <n v="0"/>
    <n v="6.4215999999999998"/>
  </r>
  <r>
    <n v="573"/>
    <x v="268"/>
    <x v="3"/>
    <x v="116"/>
    <d v="2015-01-05T00:00:00"/>
    <s v="Standard Class"/>
    <s v="JF-15415"/>
    <s v="Jennifer Ferguson"/>
    <s v="Consumer"/>
    <s v="United States"/>
    <s v="New York City"/>
    <x v="15"/>
    <n v="10024"/>
    <s v="East"/>
    <s v="OFF-BI-10001922"/>
    <x v="1"/>
    <x v="8"/>
    <s v="Storex Dura Pro Binders"/>
    <n v="33.264000000000003"/>
    <n v="7"/>
    <n v="0.2"/>
    <n v="11.226599999999999"/>
  </r>
  <r>
    <n v="574"/>
    <x v="268"/>
    <x v="3"/>
    <x v="116"/>
    <d v="2015-01-05T00:00:00"/>
    <s v="Standard Class"/>
    <s v="JF-15415"/>
    <s v="Jennifer Ferguson"/>
    <s v="Consumer"/>
    <s v="United States"/>
    <s v="New York City"/>
    <x v="15"/>
    <n v="10024"/>
    <s v="East"/>
    <s v="TEC-PH-10000347"/>
    <x v="2"/>
    <x v="7"/>
    <s v="Cush Cases Heavy Duty Rugged Cover Case for Samsung Galaxy S5 - Purple"/>
    <n v="14.850000000000001"/>
    <n v="3"/>
    <n v="0"/>
    <n v="4.0095000000000001"/>
  </r>
  <r>
    <n v="575"/>
    <x v="269"/>
    <x v="0"/>
    <x v="54"/>
    <d v="2013-11-08T00:00:00"/>
    <s v="Standard Class"/>
    <s v="SF-20200"/>
    <s v="Sarah Foster"/>
    <s v="Consumer"/>
    <s v="United States"/>
    <s v="Marysville"/>
    <x v="4"/>
    <n v="98270"/>
    <s v="West"/>
    <s v="OFF-AR-10003394"/>
    <x v="1"/>
    <x v="6"/>
    <s v="Newell 332"/>
    <n v="8.82"/>
    <n v="3"/>
    <n v="0"/>
    <n v="2.3814000000000002"/>
  </r>
  <r>
    <n v="576"/>
    <x v="270"/>
    <x v="1"/>
    <x v="227"/>
    <d v="2012-09-22T00:00:00"/>
    <s v="Second Class"/>
    <s v="TG-21640"/>
    <s v="Trudy Glocke"/>
    <s v="Consumer"/>
    <s v="United States"/>
    <s v="Long Beach"/>
    <x v="1"/>
    <n v="90805"/>
    <s v="West"/>
    <s v="OFF-PA-10004530"/>
    <x v="1"/>
    <x v="10"/>
    <s v="Personal Creations Ink Jet Cards and Labels"/>
    <n v="160.72"/>
    <n v="14"/>
    <n v="0"/>
    <n v="78.752800000000008"/>
  </r>
  <r>
    <n v="577"/>
    <x v="270"/>
    <x v="1"/>
    <x v="227"/>
    <d v="2012-09-22T00:00:00"/>
    <s v="Second Class"/>
    <s v="TG-21640"/>
    <s v="Trudy Glocke"/>
    <s v="Consumer"/>
    <s v="United States"/>
    <s v="Long Beach"/>
    <x v="1"/>
    <n v="90805"/>
    <s v="West"/>
    <s v="OFF-PA-10001450"/>
    <x v="1"/>
    <x v="10"/>
    <s v="Rediform S.O.S. Phone Message Books"/>
    <n v="19.920000000000002"/>
    <n v="4"/>
    <n v="0"/>
    <n v="9.7608000000000015"/>
  </r>
  <r>
    <n v="578"/>
    <x v="270"/>
    <x v="1"/>
    <x v="227"/>
    <d v="2012-09-22T00:00:00"/>
    <s v="Second Class"/>
    <s v="TG-21640"/>
    <s v="Trudy Glocke"/>
    <s v="Consumer"/>
    <s v="United States"/>
    <s v="Long Beach"/>
    <x v="1"/>
    <n v="90805"/>
    <s v="West"/>
    <s v="OFF-SU-10001574"/>
    <x v="1"/>
    <x v="14"/>
    <s v="Acme Value Line Scissors"/>
    <n v="7.3"/>
    <n v="2"/>
    <n v="0"/>
    <n v="2.1899999999999995"/>
  </r>
  <r>
    <n v="579"/>
    <x v="271"/>
    <x v="3"/>
    <x v="228"/>
    <d v="2014-07-27T00:00:00"/>
    <s v="Standard Class"/>
    <s v="CS-11950"/>
    <s v="Carlos Soltero"/>
    <s v="Consumer"/>
    <s v="United States"/>
    <s v="Chicago"/>
    <x v="10"/>
    <n v="60610"/>
    <s v="Central"/>
    <s v="OFF-ST-10002974"/>
    <x v="1"/>
    <x v="4"/>
    <s v="Trav-L-File Heavy-Duty Shuttle II, Black"/>
    <n v="69.712000000000003"/>
    <n v="2"/>
    <n v="0.2"/>
    <n v="8.7139999999999951"/>
  </r>
  <r>
    <n v="580"/>
    <x v="271"/>
    <x v="3"/>
    <x v="228"/>
    <d v="2014-07-27T00:00:00"/>
    <s v="Standard Class"/>
    <s v="CS-11950"/>
    <s v="Carlos Soltero"/>
    <s v="Consumer"/>
    <s v="United States"/>
    <s v="Chicago"/>
    <x v="10"/>
    <n v="60610"/>
    <s v="Central"/>
    <s v="FUR-FU-10001475"/>
    <x v="0"/>
    <x v="5"/>
    <s v="Contract Clock, 14&quot;, Brown"/>
    <n v="8.7919999999999998"/>
    <n v="1"/>
    <n v="0.6"/>
    <n v="-5.7148000000000003"/>
  </r>
  <r>
    <n v="581"/>
    <x v="272"/>
    <x v="1"/>
    <x v="229"/>
    <d v="2012-09-14T00:00:00"/>
    <s v="Standard Class"/>
    <s v="CC-12145"/>
    <s v="Charles Crestani"/>
    <s v="Consumer"/>
    <s v="United States"/>
    <s v="Los Angeles"/>
    <x v="1"/>
    <n v="90004"/>
    <s v="West"/>
    <s v="OFF-SU-10004498"/>
    <x v="1"/>
    <x v="14"/>
    <s v="Martin-Yale Premier Letter Opener"/>
    <n v="51.52"/>
    <n v="4"/>
    <n v="0"/>
    <n v="1.5456000000000003"/>
  </r>
  <r>
    <n v="582"/>
    <x v="273"/>
    <x v="3"/>
    <x v="96"/>
    <d v="2014-12-06T00:00:00"/>
    <s v="Standard Class"/>
    <s v="DV-13465"/>
    <s v="Dianna Vittorini"/>
    <s v="Consumer"/>
    <s v="United States"/>
    <s v="Denver"/>
    <x v="22"/>
    <n v="80219"/>
    <s v="West"/>
    <s v="TEC-PH-10004977"/>
    <x v="2"/>
    <x v="7"/>
    <s v="GE 30524EE4"/>
    <n v="470.37600000000009"/>
    <n v="3"/>
    <n v="0.2"/>
    <n v="52.917299999999955"/>
  </r>
  <r>
    <n v="583"/>
    <x v="273"/>
    <x v="3"/>
    <x v="96"/>
    <d v="2014-12-06T00:00:00"/>
    <s v="Standard Class"/>
    <s v="DV-13465"/>
    <s v="Dianna Vittorini"/>
    <s v="Consumer"/>
    <s v="United States"/>
    <s v="Denver"/>
    <x v="22"/>
    <n v="80219"/>
    <s v="West"/>
    <s v="TEC-PH-10000586"/>
    <x v="2"/>
    <x v="7"/>
    <s v="AT&amp;T SB67148 SynJ"/>
    <n v="105.584"/>
    <n v="2"/>
    <n v="0.2"/>
    <n v="9.2386000000000053"/>
  </r>
  <r>
    <n v="584"/>
    <x v="273"/>
    <x v="3"/>
    <x v="96"/>
    <d v="2014-12-06T00:00:00"/>
    <s v="Standard Class"/>
    <s v="DV-13465"/>
    <s v="Dianna Vittorini"/>
    <s v="Consumer"/>
    <s v="United States"/>
    <s v="Denver"/>
    <x v="22"/>
    <n v="80219"/>
    <s v="West"/>
    <s v="OFF-AP-10000358"/>
    <x v="1"/>
    <x v="9"/>
    <s v="Fellowes Basic Home/Office Series Surge Protectors"/>
    <n v="31.152000000000001"/>
    <n v="3"/>
    <n v="0.2"/>
    <n v="3.5045999999999964"/>
  </r>
  <r>
    <n v="585"/>
    <x v="273"/>
    <x v="3"/>
    <x v="96"/>
    <d v="2014-12-06T00:00:00"/>
    <s v="Standard Class"/>
    <s v="DV-13465"/>
    <s v="Dianna Vittorini"/>
    <s v="Consumer"/>
    <s v="United States"/>
    <s v="Denver"/>
    <x v="22"/>
    <n v="80219"/>
    <s v="West"/>
    <s v="OFF-BI-10002764"/>
    <x v="1"/>
    <x v="8"/>
    <s v="Recycled Pressboard Report Cover with Reinforced Top Hinge"/>
    <n v="6.7830000000000004"/>
    <n v="7"/>
    <n v="0.7"/>
    <n v="-4.7480999999999973"/>
  </r>
  <r>
    <n v="586"/>
    <x v="273"/>
    <x v="3"/>
    <x v="96"/>
    <d v="2014-12-06T00:00:00"/>
    <s v="Standard Class"/>
    <s v="DV-13465"/>
    <s v="Dianna Vittorini"/>
    <s v="Consumer"/>
    <s v="United States"/>
    <s v="Denver"/>
    <x v="22"/>
    <n v="80219"/>
    <s v="West"/>
    <s v="TEC-PH-10001254"/>
    <x v="2"/>
    <x v="7"/>
    <s v="Jabra BIZ 2300 Duo QD Duo Corded Headset"/>
    <n v="406.36799999999999"/>
    <n v="4"/>
    <n v="0.2"/>
    <n v="30.477599999999981"/>
  </r>
  <r>
    <n v="587"/>
    <x v="274"/>
    <x v="1"/>
    <x v="230"/>
    <d v="2012-07-09T00:00:00"/>
    <s v="Standard Class"/>
    <s v="BD-11725"/>
    <s v="Bruce Degenhardt"/>
    <s v="Consumer"/>
    <s v="United States"/>
    <s v="Richmond"/>
    <x v="0"/>
    <n v="40475"/>
    <s v="South"/>
    <s v="FUR-CH-10003956"/>
    <x v="0"/>
    <x v="1"/>
    <s v="Novimex High-Tech Fabric Mesh Task Chair"/>
    <n v="70.98"/>
    <n v="1"/>
    <n v="0"/>
    <n v="4.968599999999995"/>
  </r>
  <r>
    <n v="588"/>
    <x v="274"/>
    <x v="1"/>
    <x v="230"/>
    <d v="2012-07-09T00:00:00"/>
    <s v="Standard Class"/>
    <s v="BD-11725"/>
    <s v="Bruce Degenhardt"/>
    <s v="Consumer"/>
    <s v="United States"/>
    <s v="Richmond"/>
    <x v="0"/>
    <n v="40475"/>
    <s v="South"/>
    <s v="OFF-LA-10003930"/>
    <x v="1"/>
    <x v="2"/>
    <s v="Dot Matrix Printer Tape Reel Labels, White, 5000/Box"/>
    <n v="294.93"/>
    <n v="3"/>
    <n v="0"/>
    <n v="144.51570000000001"/>
  </r>
  <r>
    <n v="589"/>
    <x v="275"/>
    <x v="0"/>
    <x v="231"/>
    <d v="2013-03-25T00:00:00"/>
    <s v="Standard Class"/>
    <s v="ZC-21910"/>
    <s v="Zuschuss Carroll"/>
    <s v="Consumer"/>
    <s v="United States"/>
    <s v="Salem"/>
    <x v="21"/>
    <n v="97301"/>
    <s v="West"/>
    <s v="TEC-PH-10003800"/>
    <x v="2"/>
    <x v="7"/>
    <s v="i.Sound Portable Power - 8000 mAh"/>
    <n v="84.784000000000006"/>
    <n v="2"/>
    <n v="0.2"/>
    <n v="-20.136200000000006"/>
  </r>
  <r>
    <n v="590"/>
    <x v="275"/>
    <x v="0"/>
    <x v="231"/>
    <d v="2013-03-25T00:00:00"/>
    <s v="Standard Class"/>
    <s v="ZC-21910"/>
    <s v="Zuschuss Carroll"/>
    <s v="Consumer"/>
    <s v="United States"/>
    <s v="Salem"/>
    <x v="21"/>
    <n v="97301"/>
    <s v="West"/>
    <s v="OFF-PA-10002005"/>
    <x v="1"/>
    <x v="10"/>
    <s v="Xerox 225"/>
    <n v="20.736000000000004"/>
    <n v="4"/>
    <n v="0.2"/>
    <n v="7.2576000000000001"/>
  </r>
  <r>
    <n v="591"/>
    <x v="275"/>
    <x v="0"/>
    <x v="231"/>
    <d v="2013-03-25T00:00:00"/>
    <s v="Standard Class"/>
    <s v="ZC-21910"/>
    <s v="Zuschuss Carroll"/>
    <s v="Consumer"/>
    <s v="United States"/>
    <s v="Salem"/>
    <x v="21"/>
    <n v="97301"/>
    <s v="West"/>
    <s v="OFF-BI-10002498"/>
    <x v="1"/>
    <x v="8"/>
    <s v="Clear Mylar Reinforcing Strips"/>
    <n v="16.821000000000005"/>
    <n v="3"/>
    <n v="0.7"/>
    <n v="-12.896100000000004"/>
  </r>
  <r>
    <n v="592"/>
    <x v="275"/>
    <x v="0"/>
    <x v="231"/>
    <d v="2013-03-25T00:00:00"/>
    <s v="Standard Class"/>
    <s v="ZC-21910"/>
    <s v="Zuschuss Carroll"/>
    <s v="Consumer"/>
    <s v="United States"/>
    <s v="Salem"/>
    <x v="21"/>
    <n v="97301"/>
    <s v="West"/>
    <s v="OFF-PA-10004101"/>
    <x v="1"/>
    <x v="10"/>
    <s v="Xerox 1894"/>
    <n v="10.368000000000002"/>
    <n v="2"/>
    <n v="0.2"/>
    <n v="3.6288"/>
  </r>
  <r>
    <n v="593"/>
    <x v="276"/>
    <x v="2"/>
    <x v="232"/>
    <d v="2011-01-14T00:00:00"/>
    <s v="Standard Class"/>
    <s v="MS-17830"/>
    <s v="Melanie Seite"/>
    <s v="Consumer"/>
    <s v="United States"/>
    <s v="Laredo"/>
    <x v="5"/>
    <n v="78041"/>
    <s v="Central"/>
    <s v="OFF-AR-10004078"/>
    <x v="1"/>
    <x v="6"/>
    <s v="Newell 312"/>
    <n v="9.3439999999999994"/>
    <n v="2"/>
    <n v="0.2"/>
    <n v="1.1679999999999997"/>
  </r>
  <r>
    <n v="594"/>
    <x v="276"/>
    <x v="2"/>
    <x v="232"/>
    <d v="2011-01-14T00:00:00"/>
    <s v="Standard Class"/>
    <s v="MS-17830"/>
    <s v="Melanie Seite"/>
    <s v="Consumer"/>
    <s v="United States"/>
    <s v="Laredo"/>
    <x v="5"/>
    <n v="78041"/>
    <s v="Central"/>
    <s v="TEC-AC-10001266"/>
    <x v="2"/>
    <x v="11"/>
    <s v="Memorex Micro Travel Drive 8 GB"/>
    <n v="31.200000000000003"/>
    <n v="3"/>
    <n v="0.2"/>
    <n v="9.7499999999999964"/>
  </r>
  <r>
    <n v="595"/>
    <x v="277"/>
    <x v="2"/>
    <x v="233"/>
    <d v="2011-08-15T00:00:00"/>
    <s v="Standard Class"/>
    <s v="LR-16915"/>
    <s v="Lena Radford"/>
    <s v="Consumer"/>
    <s v="United States"/>
    <s v="San Diego"/>
    <x v="1"/>
    <n v="92024"/>
    <s v="West"/>
    <s v="OFF-AP-10004708"/>
    <x v="1"/>
    <x v="9"/>
    <s v="Fellowes Superior 10 Outlet Split Surge Protector"/>
    <n v="76.12"/>
    <n v="2"/>
    <n v="0"/>
    <n v="22.074799999999996"/>
  </r>
  <r>
    <n v="596"/>
    <x v="277"/>
    <x v="2"/>
    <x v="233"/>
    <d v="2011-08-15T00:00:00"/>
    <s v="Standard Class"/>
    <s v="LR-16915"/>
    <s v="Lena Radford"/>
    <s v="Consumer"/>
    <s v="United States"/>
    <s v="San Diego"/>
    <x v="1"/>
    <n v="92024"/>
    <s v="West"/>
    <s v="TEC-CO-10004115"/>
    <x v="2"/>
    <x v="16"/>
    <s v="Sharp AL-1530CS Digital Copier"/>
    <n v="1199.9760000000001"/>
    <n v="3"/>
    <n v="0.2"/>
    <n v="434.99130000000002"/>
  </r>
  <r>
    <n v="597"/>
    <x v="277"/>
    <x v="2"/>
    <x v="233"/>
    <d v="2011-08-15T00:00:00"/>
    <s v="Standard Class"/>
    <s v="LR-16915"/>
    <s v="Lena Radford"/>
    <s v="Consumer"/>
    <s v="United States"/>
    <s v="San Diego"/>
    <x v="1"/>
    <n v="92024"/>
    <s v="West"/>
    <s v="TEC-PH-10002398"/>
    <x v="2"/>
    <x v="7"/>
    <s v="AT&amp;T 1070 Corded Phone"/>
    <n v="445.96000000000004"/>
    <n v="5"/>
    <n v="0.2"/>
    <n v="55.744999999999948"/>
  </r>
  <r>
    <n v="598"/>
    <x v="277"/>
    <x v="2"/>
    <x v="233"/>
    <d v="2011-08-15T00:00:00"/>
    <s v="Standard Class"/>
    <s v="LR-16915"/>
    <s v="Lena Radford"/>
    <s v="Consumer"/>
    <s v="United States"/>
    <s v="San Diego"/>
    <x v="1"/>
    <n v="92024"/>
    <s v="West"/>
    <s v="FUR-FU-10001979"/>
    <x v="0"/>
    <x v="5"/>
    <s v="Dana Halogen Swing-Arm Architect Lamp"/>
    <n v="327.76"/>
    <n v="8"/>
    <n v="0"/>
    <n v="91.772800000000018"/>
  </r>
  <r>
    <n v="599"/>
    <x v="278"/>
    <x v="0"/>
    <x v="216"/>
    <d v="2013-07-17T00:00:00"/>
    <s v="First Class"/>
    <s v="TP-21130"/>
    <s v="Theone Pippenger"/>
    <s v="Consumer"/>
    <s v="United States"/>
    <s v="Philadelphia"/>
    <x v="9"/>
    <n v="19134"/>
    <s v="East"/>
    <s v="OFF-SU-10004115"/>
    <x v="1"/>
    <x v="14"/>
    <s v="Acme Stainless Steel Office Snips"/>
    <n v="11.632"/>
    <n v="2"/>
    <n v="0.2"/>
    <n v="1.0178000000000007"/>
  </r>
  <r>
    <n v="600"/>
    <x v="279"/>
    <x v="0"/>
    <x v="87"/>
    <d v="2013-07-22T00:00:00"/>
    <s v="Standard Class"/>
    <s v="CK-12205"/>
    <s v="Chloris Kastensmidt"/>
    <s v="Consumer"/>
    <s v="United States"/>
    <s v="Philadelphia"/>
    <x v="9"/>
    <n v="19120"/>
    <s v="East"/>
    <s v="TEC-PH-10001425"/>
    <x v="2"/>
    <x v="7"/>
    <s v="Mophie Juice Pack Helium for iPhone"/>
    <n v="143.98199999999997"/>
    <n v="3"/>
    <n v="0.4"/>
    <n v="-28.796400000000006"/>
  </r>
  <r>
    <n v="601"/>
    <x v="279"/>
    <x v="0"/>
    <x v="87"/>
    <d v="2013-07-22T00:00:00"/>
    <s v="Standard Class"/>
    <s v="CK-12205"/>
    <s v="Chloris Kastensmidt"/>
    <s v="Consumer"/>
    <s v="United States"/>
    <s v="Philadelphia"/>
    <x v="9"/>
    <n v="19120"/>
    <s v="East"/>
    <s v="TEC-PH-10003963"/>
    <x v="2"/>
    <x v="7"/>
    <s v="GE 2-Jack Phone Line Splitter"/>
    <n v="494.37599999999998"/>
    <n v="4"/>
    <n v="0.4"/>
    <n v="-115.35440000000006"/>
  </r>
  <r>
    <n v="602"/>
    <x v="279"/>
    <x v="0"/>
    <x v="87"/>
    <d v="2013-07-22T00:00:00"/>
    <s v="Standard Class"/>
    <s v="CK-12205"/>
    <s v="Chloris Kastensmidt"/>
    <s v="Consumer"/>
    <s v="United States"/>
    <s v="Philadelphia"/>
    <x v="9"/>
    <n v="19120"/>
    <s v="East"/>
    <s v="OFF-SU-10001574"/>
    <x v="1"/>
    <x v="14"/>
    <s v="Acme Value Line Scissors"/>
    <n v="5.84"/>
    <n v="2"/>
    <n v="0.2"/>
    <n v="0.72999999999999954"/>
  </r>
  <r>
    <n v="603"/>
    <x v="280"/>
    <x v="2"/>
    <x v="234"/>
    <d v="2011-03-19T00:00:00"/>
    <s v="Standard Class"/>
    <s v="AS-10240"/>
    <s v="Alan Shonely"/>
    <s v="Consumer"/>
    <s v="United States"/>
    <s v="Tampa"/>
    <x v="2"/>
    <n v="33614"/>
    <s v="South"/>
    <s v="OFF-ST-10001490"/>
    <x v="1"/>
    <x v="4"/>
    <s v="Hot File 7-Pocket, Floor Stand"/>
    <n v="142.77600000000001"/>
    <n v="1"/>
    <n v="0.2"/>
    <n v="17.84699999999998"/>
  </r>
  <r>
    <n v="604"/>
    <x v="280"/>
    <x v="2"/>
    <x v="234"/>
    <d v="2011-03-19T00:00:00"/>
    <s v="Standard Class"/>
    <s v="AS-10240"/>
    <s v="Alan Shonely"/>
    <s v="Consumer"/>
    <s v="United States"/>
    <s v="Tampa"/>
    <x v="2"/>
    <n v="33614"/>
    <s v="South"/>
    <s v="FUR-FU-10001756"/>
    <x v="0"/>
    <x v="5"/>
    <s v="Eldon Expressions Desk Accessory, Wood Photo Frame, Mahogany"/>
    <n v="45.695999999999998"/>
    <n v="3"/>
    <n v="0.2"/>
    <n v="5.1407999999999916"/>
  </r>
  <r>
    <n v="605"/>
    <x v="280"/>
    <x v="2"/>
    <x v="234"/>
    <d v="2011-03-19T00:00:00"/>
    <s v="Standard Class"/>
    <s v="AS-10240"/>
    <s v="Alan Shonely"/>
    <s v="Consumer"/>
    <s v="United States"/>
    <s v="Tampa"/>
    <x v="2"/>
    <n v="33614"/>
    <s v="South"/>
    <s v="OFF-BI-10000773"/>
    <x v="1"/>
    <x v="8"/>
    <s v="Insertable Tab Post Binder Dividers"/>
    <n v="7.218"/>
    <n v="3"/>
    <n v="0.7"/>
    <n v="-5.5338000000000012"/>
  </r>
  <r>
    <n v="606"/>
    <x v="280"/>
    <x v="2"/>
    <x v="234"/>
    <d v="2011-03-19T00:00:00"/>
    <s v="Standard Class"/>
    <s v="AS-10240"/>
    <s v="Alan Shonely"/>
    <s v="Consumer"/>
    <s v="United States"/>
    <s v="Tampa"/>
    <x v="2"/>
    <n v="33614"/>
    <s v="South"/>
    <s v="OFF-BI-10001543"/>
    <x v="1"/>
    <x v="8"/>
    <s v="GBC VeloBinder Manual Binding System"/>
    <n v="43.188000000000009"/>
    <n v="4"/>
    <n v="0.7"/>
    <n v="-31.671199999999999"/>
  </r>
  <r>
    <n v="607"/>
    <x v="280"/>
    <x v="2"/>
    <x v="234"/>
    <d v="2011-03-19T00:00:00"/>
    <s v="Standard Class"/>
    <s v="AS-10240"/>
    <s v="Alan Shonely"/>
    <s v="Consumer"/>
    <s v="United States"/>
    <s v="Tampa"/>
    <x v="2"/>
    <n v="33614"/>
    <s v="South"/>
    <s v="OFF-PA-10002120"/>
    <x v="1"/>
    <x v="10"/>
    <s v="Xerox 1889"/>
    <n v="131.904"/>
    <n v="3"/>
    <n v="0.2"/>
    <n v="47.815200000000004"/>
  </r>
  <r>
    <n v="608"/>
    <x v="281"/>
    <x v="2"/>
    <x v="235"/>
    <d v="2011-05-27T00:00:00"/>
    <s v="Standard Class"/>
    <s v="AR-10510"/>
    <s v="Andrew Roberts"/>
    <s v="Consumer"/>
    <s v="United States"/>
    <s v="Philadelphia"/>
    <x v="9"/>
    <n v="19134"/>
    <s v="East"/>
    <s v="OFF-BI-10000848"/>
    <x v="1"/>
    <x v="8"/>
    <s v="Angle-D Ring Binders"/>
    <n v="3.2820000000000005"/>
    <n v="2"/>
    <n v="0.7"/>
    <n v="-2.6256000000000004"/>
  </r>
  <r>
    <n v="609"/>
    <x v="281"/>
    <x v="2"/>
    <x v="235"/>
    <d v="2011-05-27T00:00:00"/>
    <s v="Standard Class"/>
    <s v="AR-10510"/>
    <s v="Andrew Roberts"/>
    <s v="Consumer"/>
    <s v="United States"/>
    <s v="Philadelphia"/>
    <x v="9"/>
    <n v="19134"/>
    <s v="East"/>
    <s v="OFF-AR-10001246"/>
    <x v="1"/>
    <x v="6"/>
    <s v="Newell 317"/>
    <n v="21.167999999999999"/>
    <n v="9"/>
    <n v="0.2"/>
    <n v="2.3813999999999984"/>
  </r>
  <r>
    <n v="610"/>
    <x v="281"/>
    <x v="2"/>
    <x v="235"/>
    <d v="2011-05-27T00:00:00"/>
    <s v="Standard Class"/>
    <s v="AR-10510"/>
    <s v="Andrew Roberts"/>
    <s v="Consumer"/>
    <s v="United States"/>
    <s v="Philadelphia"/>
    <x v="9"/>
    <n v="19134"/>
    <s v="East"/>
    <s v="TEC-PH-10003092"/>
    <x v="2"/>
    <x v="7"/>
    <s v="Motorola L804"/>
    <n v="55.188000000000002"/>
    <n v="2"/>
    <n v="0.4"/>
    <n v="-10.117800000000003"/>
  </r>
  <r>
    <n v="611"/>
    <x v="282"/>
    <x v="0"/>
    <x v="236"/>
    <d v="2013-05-02T00:00:00"/>
    <s v="First Class"/>
    <s v="NB-18655"/>
    <s v="Nona Balk"/>
    <s v="Corporate"/>
    <s v="United States"/>
    <s v="Dallas"/>
    <x v="5"/>
    <n v="75217"/>
    <s v="Central"/>
    <s v="TEC-PH-10003012"/>
    <x v="2"/>
    <x v="7"/>
    <s v="Nortel Meridian M3904 Professional Digital phone"/>
    <n v="369.57600000000002"/>
    <n v="3"/>
    <n v="0.2"/>
    <n v="41.577299999999951"/>
  </r>
  <r>
    <n v="612"/>
    <x v="282"/>
    <x v="0"/>
    <x v="236"/>
    <d v="2013-05-02T00:00:00"/>
    <s v="First Class"/>
    <s v="NB-18655"/>
    <s v="Nona Balk"/>
    <s v="Corporate"/>
    <s v="United States"/>
    <s v="Dallas"/>
    <x v="5"/>
    <n v="75217"/>
    <s v="Central"/>
    <s v="OFF-LA-10004345"/>
    <x v="1"/>
    <x v="2"/>
    <s v="Avery 493"/>
    <n v="15.712000000000002"/>
    <n v="4"/>
    <n v="0.2"/>
    <n v="5.6955999999999989"/>
  </r>
  <r>
    <n v="613"/>
    <x v="283"/>
    <x v="0"/>
    <x v="108"/>
    <d v="2013-09-14T00:00:00"/>
    <s v="Second Class"/>
    <s v="GD-14590"/>
    <s v="Giulietta Dortch"/>
    <s v="Corporate"/>
    <s v="United States"/>
    <s v="Philadelphia"/>
    <x v="9"/>
    <n v="19143"/>
    <s v="East"/>
    <s v="OFF-PA-10001204"/>
    <x v="1"/>
    <x v="10"/>
    <s v="Xerox 1972"/>
    <n v="8.4480000000000004"/>
    <n v="2"/>
    <n v="0.2"/>
    <n v="2.6399999999999997"/>
  </r>
  <r>
    <n v="614"/>
    <x v="283"/>
    <x v="0"/>
    <x v="108"/>
    <d v="2013-09-14T00:00:00"/>
    <s v="Second Class"/>
    <s v="GD-14590"/>
    <s v="Giulietta Dortch"/>
    <s v="Corporate"/>
    <s v="United States"/>
    <s v="Philadelphia"/>
    <x v="9"/>
    <n v="19143"/>
    <s v="East"/>
    <s v="TEC-PH-10004667"/>
    <x v="2"/>
    <x v="7"/>
    <s v="Cisco 8x8 Inc. 6753i IP Business Phone System"/>
    <n v="728.94600000000003"/>
    <n v="9"/>
    <n v="0.4"/>
    <n v="-157.93830000000008"/>
  </r>
  <r>
    <n v="615"/>
    <x v="284"/>
    <x v="3"/>
    <x v="237"/>
    <d v="2014-11-18T00:00:00"/>
    <s v="Second Class"/>
    <s v="CK-12595"/>
    <s v="Clytie Kelty"/>
    <s v="Consumer"/>
    <s v="United States"/>
    <s v="Grove City"/>
    <x v="24"/>
    <n v="43123"/>
    <s v="East"/>
    <s v="TEC-PH-10000011"/>
    <x v="2"/>
    <x v="7"/>
    <s v="PureGear Roll-On Screen Protector"/>
    <n v="119.93999999999998"/>
    <n v="10"/>
    <n v="0.4"/>
    <n v="15.99199999999999"/>
  </r>
  <r>
    <n v="616"/>
    <x v="284"/>
    <x v="3"/>
    <x v="237"/>
    <d v="2014-11-18T00:00:00"/>
    <s v="Second Class"/>
    <s v="CK-12595"/>
    <s v="Clytie Kelty"/>
    <s v="Consumer"/>
    <s v="United States"/>
    <s v="Grove City"/>
    <x v="24"/>
    <n v="43123"/>
    <s v="East"/>
    <s v="OFF-BI-10002949"/>
    <x v="1"/>
    <x v="8"/>
    <s v="Prestige Round Ring Binders"/>
    <n v="3.6480000000000006"/>
    <n v="2"/>
    <n v="0.7"/>
    <n v="-2.7967999999999993"/>
  </r>
  <r>
    <n v="617"/>
    <x v="285"/>
    <x v="3"/>
    <x v="238"/>
    <d v="2014-08-24T00:00:00"/>
    <s v="Second Class"/>
    <s v="NG-18355"/>
    <s v="Nat Gilpin"/>
    <s v="Corporate"/>
    <s v="United States"/>
    <s v="New York City"/>
    <x v="15"/>
    <n v="10011"/>
    <s v="East"/>
    <s v="FUR-FU-10003849"/>
    <x v="0"/>
    <x v="5"/>
    <s v="DAX Metal Frame, Desktop, Stepped-Edge"/>
    <n v="40.479999999999997"/>
    <n v="2"/>
    <n v="0"/>
    <n v="15.787199999999999"/>
  </r>
  <r>
    <n v="618"/>
    <x v="285"/>
    <x v="3"/>
    <x v="238"/>
    <d v="2014-08-24T00:00:00"/>
    <s v="Second Class"/>
    <s v="NG-18355"/>
    <s v="Nat Gilpin"/>
    <s v="Corporate"/>
    <s v="United States"/>
    <s v="New York City"/>
    <x v="15"/>
    <n v="10011"/>
    <s v="East"/>
    <s v="FUR-FU-10000010"/>
    <x v="0"/>
    <x v="5"/>
    <s v="DAX Value U-Channel Document Frames, Easel Back"/>
    <n v="9.94"/>
    <n v="2"/>
    <n v="0"/>
    <n v="3.0813999999999995"/>
  </r>
  <r>
    <n v="619"/>
    <x v="285"/>
    <x v="3"/>
    <x v="238"/>
    <d v="2014-08-24T00:00:00"/>
    <s v="Second Class"/>
    <s v="NG-18355"/>
    <s v="Nat Gilpin"/>
    <s v="Corporate"/>
    <s v="United States"/>
    <s v="New York City"/>
    <x v="15"/>
    <n v="10011"/>
    <s v="East"/>
    <s v="OFF-BI-10002824"/>
    <x v="1"/>
    <x v="8"/>
    <s v="Recycled Easel Ring Binders"/>
    <n v="107.42400000000001"/>
    <n v="9"/>
    <n v="0.2"/>
    <n v="33.569999999999986"/>
  </r>
  <r>
    <n v="620"/>
    <x v="285"/>
    <x v="3"/>
    <x v="238"/>
    <d v="2014-08-24T00:00:00"/>
    <s v="Second Class"/>
    <s v="NG-18355"/>
    <s v="Nat Gilpin"/>
    <s v="Corporate"/>
    <s v="United States"/>
    <s v="New York City"/>
    <x v="15"/>
    <n v="10011"/>
    <s v="East"/>
    <s v="TEC-PH-10002538"/>
    <x v="2"/>
    <x v="7"/>
    <s v="Grandstream GXP1160 VoIP phone"/>
    <n v="37.909999999999997"/>
    <n v="1"/>
    <n v="0"/>
    <n v="10.993899999999996"/>
  </r>
  <r>
    <n v="621"/>
    <x v="285"/>
    <x v="3"/>
    <x v="238"/>
    <d v="2014-08-24T00:00:00"/>
    <s v="Second Class"/>
    <s v="NG-18355"/>
    <s v="Nat Gilpin"/>
    <s v="Corporate"/>
    <s v="United States"/>
    <s v="New York City"/>
    <x v="15"/>
    <n v="10011"/>
    <s v="East"/>
    <s v="FUR-FU-10000521"/>
    <x v="0"/>
    <x v="5"/>
    <s v="Seth Thomas 14&quot; Putty-Colored Wall Clock"/>
    <n v="88.02"/>
    <n v="3"/>
    <n v="0"/>
    <n v="27.286199999999994"/>
  </r>
  <r>
    <n v="622"/>
    <x v="286"/>
    <x v="2"/>
    <x v="58"/>
    <d v="2011-12-31T00:00:00"/>
    <s v="Standard Class"/>
    <s v="CA-12265"/>
    <s v="Christina Anderson"/>
    <s v="Consumer"/>
    <s v="United States"/>
    <s v="Chicago"/>
    <x v="10"/>
    <n v="60610"/>
    <s v="Central"/>
    <s v="OFF-BI-10002103"/>
    <x v="1"/>
    <x v="8"/>
    <s v="Cardinal Slant-D Ring Binder, Heavy Gauge Vinyl"/>
    <n v="8.6899999999999977"/>
    <n v="5"/>
    <n v="0.8"/>
    <n v="-14.773"/>
  </r>
  <r>
    <n v="623"/>
    <x v="287"/>
    <x v="1"/>
    <x v="239"/>
    <d v="2012-12-03T00:00:00"/>
    <s v="Standard Class"/>
    <s v="SF-20965"/>
    <s v="Sylvia Foulston"/>
    <s v="Corporate"/>
    <s v="United States"/>
    <s v="Dearborn"/>
    <x v="12"/>
    <n v="48126"/>
    <s v="Central"/>
    <s v="FUR-CH-10004853"/>
    <x v="0"/>
    <x v="1"/>
    <s v="Global Manager's Adjustable Task Chair, Storm"/>
    <n v="301.95999999999998"/>
    <n v="2"/>
    <n v="0"/>
    <n v="87.568399999999968"/>
  </r>
  <r>
    <n v="624"/>
    <x v="287"/>
    <x v="1"/>
    <x v="239"/>
    <d v="2012-12-03T00:00:00"/>
    <s v="Standard Class"/>
    <s v="SF-20965"/>
    <s v="Sylvia Foulston"/>
    <s v="Corporate"/>
    <s v="United States"/>
    <s v="Dearborn"/>
    <x v="12"/>
    <n v="48126"/>
    <s v="Central"/>
    <s v="OFF-AP-10000179"/>
    <x v="1"/>
    <x v="9"/>
    <s v="Honeywell Enviracaire Portable HEPA Air Cleaner for up to 10 x 16 Room"/>
    <n v="555.21"/>
    <n v="5"/>
    <n v="0.1"/>
    <n v="178.90100000000001"/>
  </r>
  <r>
    <n v="625"/>
    <x v="287"/>
    <x v="1"/>
    <x v="239"/>
    <d v="2012-12-03T00:00:00"/>
    <s v="Standard Class"/>
    <s v="SF-20965"/>
    <s v="Sylvia Foulston"/>
    <s v="Corporate"/>
    <s v="United States"/>
    <s v="Dearborn"/>
    <x v="12"/>
    <n v="48126"/>
    <s v="Central"/>
    <s v="OFF-ST-10001272"/>
    <x v="1"/>
    <x v="4"/>
    <s v="Mini 13-1/2 Capacity Data Binder Rack, Pearl"/>
    <n v="523.48"/>
    <n v="4"/>
    <n v="0"/>
    <n v="130.87"/>
  </r>
  <r>
    <n v="626"/>
    <x v="287"/>
    <x v="1"/>
    <x v="239"/>
    <d v="2012-12-03T00:00:00"/>
    <s v="Standard Class"/>
    <s v="SF-20965"/>
    <s v="Sylvia Foulston"/>
    <s v="Corporate"/>
    <s v="United States"/>
    <s v="Dearborn"/>
    <x v="12"/>
    <n v="48126"/>
    <s v="Central"/>
    <s v="OFF-AR-10004042"/>
    <x v="1"/>
    <x v="6"/>
    <s v="BOSTON Model 1800 Electric Pencil Sharpeners, Putty/Woodgrain"/>
    <n v="161.82"/>
    <n v="9"/>
    <n v="0"/>
    <n v="46.927799999999984"/>
  </r>
  <r>
    <n v="627"/>
    <x v="288"/>
    <x v="3"/>
    <x v="175"/>
    <d v="2014-09-20T00:00:00"/>
    <s v="Standard Class"/>
    <s v="MO-17800"/>
    <s v="Meg O'Connel"/>
    <s v="Home Office"/>
    <s v="United States"/>
    <s v="New York City"/>
    <x v="15"/>
    <n v="10009"/>
    <s v="East"/>
    <s v="FUR-FU-10000221"/>
    <x v="0"/>
    <x v="5"/>
    <s v="Master Caster Door Stop, Brown"/>
    <n v="35.56"/>
    <n v="7"/>
    <n v="0"/>
    <n v="12.090399999999999"/>
  </r>
  <r>
    <n v="628"/>
    <x v="289"/>
    <x v="3"/>
    <x v="240"/>
    <d v="2014-05-24T00:00:00"/>
    <s v="Standard Class"/>
    <s v="AT-10735"/>
    <s v="Annie Thurman"/>
    <s v="Consumer"/>
    <s v="United States"/>
    <s v="Seattle"/>
    <x v="4"/>
    <n v="98115"/>
    <s v="West"/>
    <s v="OFF-AP-10001563"/>
    <x v="1"/>
    <x v="9"/>
    <s v="Belkin Premiere Surge Master II 8-outlet surge protector"/>
    <n v="97.16"/>
    <n v="2"/>
    <n v="0"/>
    <n v="28.176399999999987"/>
  </r>
  <r>
    <n v="629"/>
    <x v="290"/>
    <x v="3"/>
    <x v="94"/>
    <d v="2014-12-22T00:00:00"/>
    <s v="Standard Class"/>
    <s v="LC-17140"/>
    <s v="Logan Currie"/>
    <s v="Consumer"/>
    <s v="United States"/>
    <s v="San Francisco"/>
    <x v="1"/>
    <n v="94122"/>
    <s v="West"/>
    <s v="OFF-BI-10000605"/>
    <x v="1"/>
    <x v="8"/>
    <s v="Acco Pressboard Covers with Storage Hooks, 9 1/2&quot; x 11&quot;, Executive Red"/>
    <n v="15.24"/>
    <n v="5"/>
    <n v="0.2"/>
    <n v="5.1434999999999977"/>
  </r>
  <r>
    <n v="630"/>
    <x v="290"/>
    <x v="3"/>
    <x v="94"/>
    <d v="2014-12-22T00:00:00"/>
    <s v="Standard Class"/>
    <s v="LC-17140"/>
    <s v="Logan Currie"/>
    <s v="Consumer"/>
    <s v="United States"/>
    <s v="San Francisco"/>
    <x v="1"/>
    <n v="94122"/>
    <s v="West"/>
    <s v="OFF-PA-10002615"/>
    <x v="1"/>
    <x v="10"/>
    <s v="Ampad Gold Fibre Wirebound Steno Books, 6&quot; x 9&quot;, Gregg Ruled"/>
    <n v="13.23"/>
    <n v="3"/>
    <n v="0"/>
    <n v="6.0857999999999999"/>
  </r>
  <r>
    <n v="631"/>
    <x v="291"/>
    <x v="0"/>
    <x v="25"/>
    <d v="2013-12-14T00:00:00"/>
    <s v="Second Class"/>
    <s v="FM-14380"/>
    <s v="Fred McMath"/>
    <s v="Consumer"/>
    <s v="United States"/>
    <s v="Aurora"/>
    <x v="22"/>
    <n v="80013"/>
    <s v="West"/>
    <s v="OFF-ST-10001963"/>
    <x v="1"/>
    <x v="4"/>
    <s v="Tennsco Regal Shelving Units"/>
    <n v="243.38400000000001"/>
    <n v="3"/>
    <n v="0.2"/>
    <n v="-51.719100000000012"/>
  </r>
  <r>
    <n v="632"/>
    <x v="291"/>
    <x v="0"/>
    <x v="25"/>
    <d v="2013-12-14T00:00:00"/>
    <s v="Second Class"/>
    <s v="FM-14380"/>
    <s v="Fred McMath"/>
    <s v="Consumer"/>
    <s v="United States"/>
    <s v="Aurora"/>
    <x v="22"/>
    <n v="80013"/>
    <s v="West"/>
    <s v="TEC-AC-10001267"/>
    <x v="2"/>
    <x v="11"/>
    <s v="Imation 32GB Pocket Pro USB 3.0 Flash Drive - 32 GB - Black - 1 P ..."/>
    <n v="119.80000000000001"/>
    <n v="5"/>
    <n v="0.2"/>
    <n v="29.950000000000003"/>
  </r>
  <r>
    <n v="633"/>
    <x v="291"/>
    <x v="0"/>
    <x v="25"/>
    <d v="2013-12-14T00:00:00"/>
    <s v="Second Class"/>
    <s v="FM-14380"/>
    <s v="Fred McMath"/>
    <s v="Consumer"/>
    <s v="United States"/>
    <s v="Aurora"/>
    <x v="22"/>
    <n v="80013"/>
    <s v="West"/>
    <s v="TEC-PH-10002103"/>
    <x v="2"/>
    <x v="7"/>
    <s v="Jabra SPEAK 410"/>
    <n v="300.76799999999997"/>
    <n v="4"/>
    <n v="0.2"/>
    <n v="30.076800000000006"/>
  </r>
  <r>
    <n v="634"/>
    <x v="292"/>
    <x v="3"/>
    <x v="241"/>
    <d v="2014-09-27T00:00:00"/>
    <s v="Second Class"/>
    <s v="BD-11605"/>
    <s v="Brian Dahlen"/>
    <s v="Consumer"/>
    <s v="United States"/>
    <s v="Miami"/>
    <x v="2"/>
    <n v="33180"/>
    <s v="South"/>
    <s v="TEC-AC-10002857"/>
    <x v="2"/>
    <x v="11"/>
    <s v="Verbatim 25 GB 6x Blu-ray Single Layer Recordable Disc, 1/Pack"/>
    <n v="17.880000000000003"/>
    <n v="3"/>
    <n v="0.2"/>
    <n v="2.458499999999999"/>
  </r>
  <r>
    <n v="635"/>
    <x v="292"/>
    <x v="3"/>
    <x v="241"/>
    <d v="2014-09-27T00:00:00"/>
    <s v="Second Class"/>
    <s v="BD-11605"/>
    <s v="Brian Dahlen"/>
    <s v="Consumer"/>
    <s v="United States"/>
    <s v="Miami"/>
    <x v="2"/>
    <n v="33180"/>
    <s v="South"/>
    <s v="OFF-LA-10003930"/>
    <x v="1"/>
    <x v="2"/>
    <s v="Dot Matrix Printer Tape Reel Labels, White, 5000/Box"/>
    <n v="235.94400000000002"/>
    <n v="3"/>
    <n v="0.2"/>
    <n v="85.529700000000005"/>
  </r>
  <r>
    <n v="636"/>
    <x v="293"/>
    <x v="1"/>
    <x v="242"/>
    <d v="2012-10-09T00:00:00"/>
    <s v="Second Class"/>
    <s v="DJ-13420"/>
    <s v="Denny Joy"/>
    <s v="Corporate"/>
    <s v="United States"/>
    <s v="Warner Robins"/>
    <x v="32"/>
    <n v="31088"/>
    <s v="South"/>
    <s v="FUR-CH-10001482"/>
    <x v="0"/>
    <x v="1"/>
    <s v="Office Star - Mesh Screen back chair with Vinyl seat"/>
    <n v="392.93999999999994"/>
    <n v="3"/>
    <n v="0"/>
    <n v="43.223399999999984"/>
  </r>
  <r>
    <n v="637"/>
    <x v="294"/>
    <x v="0"/>
    <x v="243"/>
    <d v="2013-08-22T00:00:00"/>
    <s v="Standard Class"/>
    <s v="ME-17725"/>
    <s v="Max Engle"/>
    <s v="Consumer"/>
    <s v="United States"/>
    <s v="Aurora"/>
    <x v="22"/>
    <n v="80013"/>
    <s v="West"/>
    <s v="OFF-BI-10001989"/>
    <x v="1"/>
    <x v="8"/>
    <s v="Premium Transparent Presentation Covers by GBC"/>
    <n v="18.882000000000005"/>
    <n v="3"/>
    <n v="0.7"/>
    <n v="-13.846800000000002"/>
  </r>
  <r>
    <n v="638"/>
    <x v="294"/>
    <x v="0"/>
    <x v="243"/>
    <d v="2013-08-22T00:00:00"/>
    <s v="Standard Class"/>
    <s v="ME-17725"/>
    <s v="Max Engle"/>
    <s v="Consumer"/>
    <s v="United States"/>
    <s v="Aurora"/>
    <x v="22"/>
    <n v="80013"/>
    <s v="West"/>
    <s v="OFF-AP-10003287"/>
    <x v="1"/>
    <x v="9"/>
    <s v="Tripp Lite TLP810NET Broadband Surge for Modem/Fax"/>
    <n v="122.328"/>
    <n v="3"/>
    <n v="0.2"/>
    <n v="12.232799999999997"/>
  </r>
  <r>
    <n v="639"/>
    <x v="295"/>
    <x v="0"/>
    <x v="244"/>
    <d v="2013-05-26T00:00:00"/>
    <s v="Standard Class"/>
    <s v="RB-19465"/>
    <s v="Rick Bensley"/>
    <s v="Home Office"/>
    <s v="United States"/>
    <s v="Vallejo"/>
    <x v="1"/>
    <n v="94591"/>
    <s v="West"/>
    <s v="FUR-FU-10000576"/>
    <x v="0"/>
    <x v="5"/>
    <s v="Luxo Professional Fluorescent Magnifier Lamp with Clamp-Mount Base"/>
    <n v="1049.2"/>
    <n v="5"/>
    <n v="0"/>
    <n v="272.79200000000003"/>
  </r>
  <r>
    <n v="640"/>
    <x v="295"/>
    <x v="0"/>
    <x v="244"/>
    <d v="2013-05-26T00:00:00"/>
    <s v="Standard Class"/>
    <s v="RB-19465"/>
    <s v="Rick Bensley"/>
    <s v="Home Office"/>
    <s v="United States"/>
    <s v="Vallejo"/>
    <x v="1"/>
    <n v="94591"/>
    <s v="West"/>
    <s v="OFF-BI-10004728"/>
    <x v="1"/>
    <x v="8"/>
    <s v="Wilson Jones Turn Tabs Binder Tool for Ring Binders"/>
    <n v="15.424000000000001"/>
    <n v="4"/>
    <n v="0.2"/>
    <n v="5.0128000000000004"/>
  </r>
  <r>
    <n v="641"/>
    <x v="296"/>
    <x v="0"/>
    <x v="122"/>
    <d v="2013-12-23T00:00:00"/>
    <s v="Standard Class"/>
    <s v="JD-16150"/>
    <s v="Justin Deggeller"/>
    <s v="Corporate"/>
    <s v="United States"/>
    <s v="Minneapolis"/>
    <x v="11"/>
    <n v="55407"/>
    <s v="Central"/>
    <s v="FUR-FU-10000732"/>
    <x v="0"/>
    <x v="5"/>
    <s v="Eldon 200 Class Desk Accessories"/>
    <n v="18.84"/>
    <n v="3"/>
    <n v="0"/>
    <n v="6.0287999999999995"/>
  </r>
  <r>
    <n v="642"/>
    <x v="297"/>
    <x v="3"/>
    <x v="245"/>
    <d v="2014-08-04T00:00:00"/>
    <s v="Second Class"/>
    <s v="JL-15835"/>
    <s v="John Lee"/>
    <s v="Consumer"/>
    <s v="United States"/>
    <s v="Mission Viejo"/>
    <x v="1"/>
    <n v="92691"/>
    <s v="West"/>
    <s v="OFF-ST-10000585"/>
    <x v="1"/>
    <x v="4"/>
    <s v="Economy Rollaway Files"/>
    <n v="330.4"/>
    <n v="2"/>
    <n v="0"/>
    <n v="85.903999999999996"/>
  </r>
  <r>
    <n v="643"/>
    <x v="297"/>
    <x v="3"/>
    <x v="245"/>
    <d v="2014-08-04T00:00:00"/>
    <s v="Second Class"/>
    <s v="JL-15835"/>
    <s v="John Lee"/>
    <s v="Consumer"/>
    <s v="United States"/>
    <s v="Mission Viejo"/>
    <x v="1"/>
    <n v="92691"/>
    <s v="West"/>
    <s v="OFF-LA-10002787"/>
    <x v="1"/>
    <x v="2"/>
    <s v="Avery 480"/>
    <n v="26.25"/>
    <n v="7"/>
    <n v="0"/>
    <n v="12.599999999999998"/>
  </r>
  <r>
    <n v="644"/>
    <x v="298"/>
    <x v="3"/>
    <x v="193"/>
    <d v="2014-06-16T00:00:00"/>
    <s v="Standard Class"/>
    <s v="SC-20305"/>
    <s v="Sean Christensen"/>
    <s v="Consumer"/>
    <s v="United States"/>
    <s v="Rochester Hills"/>
    <x v="12"/>
    <n v="48307"/>
    <s v="Central"/>
    <s v="TEC-AC-10003832"/>
    <x v="2"/>
    <x v="11"/>
    <s v="Imation 16GB Mini TravelDrive USB 2.0 Flash Drive"/>
    <n v="132.52000000000001"/>
    <n v="4"/>
    <n v="0"/>
    <n v="54.333200000000005"/>
  </r>
  <r>
    <n v="645"/>
    <x v="299"/>
    <x v="3"/>
    <x v="246"/>
    <d v="2014-07-26T00:00:00"/>
    <s v="Standard Class"/>
    <s v="TW-21025"/>
    <s v="Tamara Willingham"/>
    <s v="Home Office"/>
    <s v="United States"/>
    <s v="Plainfield"/>
    <x v="30"/>
    <n v="7060"/>
    <s v="East"/>
    <s v="OFF-PA-10001934"/>
    <x v="1"/>
    <x v="10"/>
    <s v="Xerox 1993"/>
    <n v="6.48"/>
    <n v="1"/>
    <n v="0"/>
    <n v="3.1752000000000002"/>
  </r>
  <r>
    <n v="646"/>
    <x v="300"/>
    <x v="3"/>
    <x v="247"/>
    <d v="2015-01-06T00:00:00"/>
    <s v="Standard Class"/>
    <s v="CC-12430"/>
    <s v="Chuck Clark"/>
    <s v="Home Office"/>
    <s v="United States"/>
    <s v="Columbus"/>
    <x v="14"/>
    <n v="47201"/>
    <s v="Central"/>
    <s v="OFF-AP-10002457"/>
    <x v="1"/>
    <x v="9"/>
    <s v="Eureka The Boss Plus 12-Amp Hard Box Upright Vacuum, Red"/>
    <n v="209.3"/>
    <n v="2"/>
    <n v="0"/>
    <n v="56.510999999999996"/>
  </r>
  <r>
    <n v="647"/>
    <x v="301"/>
    <x v="0"/>
    <x v="178"/>
    <d v="2013-04-09T00:00:00"/>
    <s v="Standard Class"/>
    <s v="BB-10990"/>
    <s v="Barry Blumstein"/>
    <s v="Corporate"/>
    <s v="United States"/>
    <s v="Sierra Vista"/>
    <x v="16"/>
    <n v="85635"/>
    <s v="West"/>
    <s v="OFF-FA-10003112"/>
    <x v="1"/>
    <x v="13"/>
    <s v="Staples"/>
    <n v="31.560000000000002"/>
    <n v="5"/>
    <n v="0.2"/>
    <n v="9.8624999999999972"/>
  </r>
  <r>
    <n v="648"/>
    <x v="301"/>
    <x v="0"/>
    <x v="178"/>
    <d v="2013-04-09T00:00:00"/>
    <s v="Standard Class"/>
    <s v="BB-10990"/>
    <s v="Barry Blumstein"/>
    <s v="Corporate"/>
    <s v="United States"/>
    <s v="Sierra Vista"/>
    <x v="16"/>
    <n v="85635"/>
    <s v="West"/>
    <s v="OFF-AP-10002350"/>
    <x v="1"/>
    <x v="9"/>
    <s v="Belkin F9H710-06 7 Outlet SurgeMaster Surge Protector"/>
    <n v="30.144000000000002"/>
    <n v="2"/>
    <n v="0.2"/>
    <n v="3.0143999999999993"/>
  </r>
  <r>
    <n v="649"/>
    <x v="302"/>
    <x v="0"/>
    <x v="25"/>
    <d v="2013-12-17T00:00:00"/>
    <s v="Second Class"/>
    <s v="AR-10825"/>
    <s v="Anthony Rawles"/>
    <s v="Corporate"/>
    <s v="United States"/>
    <s v="Vancouver"/>
    <x v="4"/>
    <n v="98661"/>
    <s v="West"/>
    <s v="FUR-FU-10001935"/>
    <x v="0"/>
    <x v="5"/>
    <s v="3M Hangers With Command Adhesive"/>
    <n v="14.8"/>
    <n v="4"/>
    <n v="0"/>
    <n v="6.0680000000000014"/>
  </r>
  <r>
    <n v="650"/>
    <x v="302"/>
    <x v="0"/>
    <x v="25"/>
    <d v="2013-12-17T00:00:00"/>
    <s v="Second Class"/>
    <s v="AR-10825"/>
    <s v="Anthony Rawles"/>
    <s v="Corporate"/>
    <s v="United States"/>
    <s v="Vancouver"/>
    <x v="4"/>
    <n v="98661"/>
    <s v="West"/>
    <s v="TEC-PH-10003273"/>
    <x v="2"/>
    <x v="7"/>
    <s v="AT&amp;T TR1909W"/>
    <n v="302.37599999999998"/>
    <n v="3"/>
    <n v="0.2"/>
    <n v="22.678200000000018"/>
  </r>
  <r>
    <n v="651"/>
    <x v="302"/>
    <x v="0"/>
    <x v="25"/>
    <d v="2013-12-17T00:00:00"/>
    <s v="Second Class"/>
    <s v="AR-10825"/>
    <s v="Anthony Rawles"/>
    <s v="Corporate"/>
    <s v="United States"/>
    <s v="Vancouver"/>
    <x v="4"/>
    <n v="98661"/>
    <s v="West"/>
    <s v="TEC-AC-10001142"/>
    <x v="2"/>
    <x v="11"/>
    <s v="First Data FD10 PIN Pad"/>
    <n v="316"/>
    <n v="4"/>
    <n v="0"/>
    <n v="31.599999999999966"/>
  </r>
  <r>
    <n v="652"/>
    <x v="303"/>
    <x v="0"/>
    <x v="248"/>
    <d v="2013-10-30T00:00:00"/>
    <s v="Standard Class"/>
    <s v="SR-20740"/>
    <s v="Steven Roelle"/>
    <s v="Home Office"/>
    <s v="United States"/>
    <s v="New York City"/>
    <x v="15"/>
    <n v="10024"/>
    <s v="East"/>
    <s v="OFF-PA-10000482"/>
    <x v="1"/>
    <x v="10"/>
    <s v="Snap-A-Way Black Print Carbonless Ruled Speed Letter, Triplicate"/>
    <n v="379.4"/>
    <n v="10"/>
    <n v="0"/>
    <n v="178.31799999999998"/>
  </r>
  <r>
    <n v="653"/>
    <x v="304"/>
    <x v="3"/>
    <x v="249"/>
    <d v="2014-06-24T00:00:00"/>
    <s v="Standard Class"/>
    <s v="AR-10405"/>
    <s v="Allen Rosenblatt"/>
    <s v="Corporate"/>
    <s v="United States"/>
    <s v="New York City"/>
    <x v="15"/>
    <n v="10035"/>
    <s v="East"/>
    <s v="OFF-PA-10003892"/>
    <x v="1"/>
    <x v="10"/>
    <s v="Xerox 1943"/>
    <n v="97.82"/>
    <n v="2"/>
    <n v="0"/>
    <n v="45.975399999999993"/>
  </r>
  <r>
    <n v="654"/>
    <x v="304"/>
    <x v="3"/>
    <x v="249"/>
    <d v="2014-06-24T00:00:00"/>
    <s v="Standard Class"/>
    <s v="AR-10405"/>
    <s v="Allen Rosenblatt"/>
    <s v="Corporate"/>
    <s v="United States"/>
    <s v="New York City"/>
    <x v="15"/>
    <n v="10035"/>
    <s v="East"/>
    <s v="TEC-AC-10001101"/>
    <x v="2"/>
    <x v="11"/>
    <s v="Sony 16GB Class 10 Micro SDHC R40 Memory Card"/>
    <n v="103.12"/>
    <n v="8"/>
    <n v="0"/>
    <n v="10.311999999999998"/>
  </r>
  <r>
    <n v="655"/>
    <x v="305"/>
    <x v="0"/>
    <x v="250"/>
    <d v="2013-08-29T00:00:00"/>
    <s v="Standard Class"/>
    <s v="CR-12730"/>
    <s v="Craig Reiter"/>
    <s v="Consumer"/>
    <s v="United States"/>
    <s v="Columbus"/>
    <x v="24"/>
    <n v="43229"/>
    <s v="East"/>
    <s v="OFF-AP-10002439"/>
    <x v="1"/>
    <x v="9"/>
    <s v="Tripp Lite Isotel 8 Ultra 8 Outlet Metal Surge"/>
    <n v="113.55200000000001"/>
    <n v="2"/>
    <n v="0.2"/>
    <n v="8.5163999999999938"/>
  </r>
  <r>
    <n v="656"/>
    <x v="305"/>
    <x v="0"/>
    <x v="250"/>
    <d v="2013-08-29T00:00:00"/>
    <s v="Standard Class"/>
    <s v="CR-12730"/>
    <s v="Craig Reiter"/>
    <s v="Consumer"/>
    <s v="United States"/>
    <s v="Columbus"/>
    <x v="24"/>
    <n v="43229"/>
    <s v="East"/>
    <s v="OFF-BI-10002827"/>
    <x v="1"/>
    <x v="8"/>
    <s v="Avery Durable Poly Binders"/>
    <n v="3.3180000000000005"/>
    <n v="2"/>
    <n v="0.7"/>
    <n v="-2.6543999999999999"/>
  </r>
  <r>
    <n v="657"/>
    <x v="305"/>
    <x v="0"/>
    <x v="250"/>
    <d v="2013-08-29T00:00:00"/>
    <s v="Standard Class"/>
    <s v="CR-12730"/>
    <s v="Craig Reiter"/>
    <s v="Consumer"/>
    <s v="United States"/>
    <s v="Columbus"/>
    <x v="24"/>
    <n v="43229"/>
    <s v="East"/>
    <s v="OFF-EN-10002230"/>
    <x v="1"/>
    <x v="12"/>
    <s v="Airmail Envelopes"/>
    <n v="134.28800000000001"/>
    <n v="2"/>
    <n v="0.2"/>
    <n v="45.322199999999995"/>
  </r>
  <r>
    <n v="658"/>
    <x v="306"/>
    <x v="0"/>
    <x v="251"/>
    <d v="2013-09-20T00:00:00"/>
    <s v="Same Day"/>
    <s v="EH-14125"/>
    <s v="Eugene Hildebrand"/>
    <s v="Home Office"/>
    <s v="United States"/>
    <s v="Aurora"/>
    <x v="10"/>
    <n v="60505"/>
    <s v="Central"/>
    <s v="FUR-CH-10001215"/>
    <x v="0"/>
    <x v="1"/>
    <s v="Global Troy Executive Leather Low-Back Tilter"/>
    <n v="701.37199999999996"/>
    <n v="2"/>
    <n v="0.3"/>
    <n v="-50.098000000000013"/>
  </r>
  <r>
    <n v="659"/>
    <x v="306"/>
    <x v="0"/>
    <x v="251"/>
    <d v="2013-09-20T00:00:00"/>
    <s v="Same Day"/>
    <s v="EH-14125"/>
    <s v="Eugene Hildebrand"/>
    <s v="Home Office"/>
    <s v="United States"/>
    <s v="Aurora"/>
    <x v="10"/>
    <n v="60505"/>
    <s v="Central"/>
    <s v="OFF-BI-10004654"/>
    <x v="1"/>
    <x v="8"/>
    <s v="Avery Binding System Hidden Tab Executive Style Index Sets"/>
    <n v="2.3079999999999994"/>
    <n v="2"/>
    <n v="0.8"/>
    <n v="-3.4619999999999997"/>
  </r>
  <r>
    <n v="660"/>
    <x v="307"/>
    <x v="1"/>
    <x v="252"/>
    <d v="2012-08-28T00:00:00"/>
    <s v="Standard Class"/>
    <s v="CB-12025"/>
    <s v="Cassandra Brandow"/>
    <s v="Consumer"/>
    <s v="United States"/>
    <s v="Arlington"/>
    <x v="5"/>
    <n v="76017"/>
    <s v="Central"/>
    <s v="OFF-ST-10001490"/>
    <x v="1"/>
    <x v="4"/>
    <s v="Hot File 7-Pocket, Floor Stand"/>
    <n v="999.43200000000002"/>
    <n v="7"/>
    <n v="0.2"/>
    <n v="124.92899999999986"/>
  </r>
  <r>
    <n v="661"/>
    <x v="307"/>
    <x v="1"/>
    <x v="252"/>
    <d v="2012-08-28T00:00:00"/>
    <s v="Standard Class"/>
    <s v="CB-12025"/>
    <s v="Cassandra Brandow"/>
    <s v="Consumer"/>
    <s v="United States"/>
    <s v="Arlington"/>
    <x v="5"/>
    <n v="76017"/>
    <s v="Central"/>
    <s v="OFF-ST-10001511"/>
    <x v="1"/>
    <x v="4"/>
    <s v="Space Solutions Commercial Steel Shelving"/>
    <n v="724.08"/>
    <n v="14"/>
    <n v="0.2"/>
    <n v="-135.7650000000001"/>
  </r>
  <r>
    <n v="662"/>
    <x v="307"/>
    <x v="1"/>
    <x v="252"/>
    <d v="2012-08-28T00:00:00"/>
    <s v="Standard Class"/>
    <s v="CB-12025"/>
    <s v="Cassandra Brandow"/>
    <s v="Consumer"/>
    <s v="United States"/>
    <s v="Arlington"/>
    <x v="5"/>
    <n v="76017"/>
    <s v="Central"/>
    <s v="FUR-TA-10001768"/>
    <x v="0"/>
    <x v="3"/>
    <s v="Hon Racetrack Conference Tables"/>
    <n v="918.78499999999985"/>
    <n v="5"/>
    <n v="0.3"/>
    <n v="-118.12950000000006"/>
  </r>
  <r>
    <n v="663"/>
    <x v="307"/>
    <x v="1"/>
    <x v="252"/>
    <d v="2012-08-28T00:00:00"/>
    <s v="Standard Class"/>
    <s v="CB-12025"/>
    <s v="Cassandra Brandow"/>
    <s v="Consumer"/>
    <s v="United States"/>
    <s v="Arlington"/>
    <x v="5"/>
    <n v="76017"/>
    <s v="Central"/>
    <s v="OFF-BI-10003981"/>
    <x v="1"/>
    <x v="8"/>
    <s v="Avery Durable Plastic 1&quot; Binders"/>
    <n v="2.7239999999999993"/>
    <n v="3"/>
    <n v="0.8"/>
    <n v="-4.2222000000000008"/>
  </r>
  <r>
    <n v="664"/>
    <x v="308"/>
    <x v="0"/>
    <x v="253"/>
    <d v="2013-03-31T00:00:00"/>
    <s v="Standard Class"/>
    <s v="SP-20545"/>
    <s v="Sibella Parks"/>
    <s v="Corporate"/>
    <s v="United States"/>
    <s v="New York City"/>
    <x v="15"/>
    <n v="10011"/>
    <s v="East"/>
    <s v="OFF-ST-10001522"/>
    <x v="1"/>
    <x v="4"/>
    <s v="Gould Plastics 18-Pocket Panel Bin, 34w x 5-1/4d x 20-1/2h"/>
    <n v="459.95"/>
    <n v="5"/>
    <n v="0"/>
    <n v="18.397999999999968"/>
  </r>
  <r>
    <n v="665"/>
    <x v="309"/>
    <x v="0"/>
    <x v="254"/>
    <d v="2013-11-05T00:00:00"/>
    <s v="Same Day"/>
    <s v="RC-19825"/>
    <s v="Roy Collins"/>
    <s v="Consumer"/>
    <s v="United States"/>
    <s v="Louisville"/>
    <x v="0"/>
    <n v="40214"/>
    <s v="South"/>
    <s v="OFF-FA-10000621"/>
    <x v="1"/>
    <x v="13"/>
    <s v="OIC Colored Binder Clips, Assorted Sizes"/>
    <n v="10.74"/>
    <n v="3"/>
    <n v="0"/>
    <n v="5.2625999999999999"/>
  </r>
  <r>
    <n v="666"/>
    <x v="310"/>
    <x v="3"/>
    <x v="110"/>
    <d v="2014-06-11T00:00:00"/>
    <s v="Second Class"/>
    <s v="TH-21235"/>
    <s v="Tiffany House"/>
    <s v="Corporate"/>
    <s v="United States"/>
    <s v="Dallas"/>
    <x v="5"/>
    <n v="75081"/>
    <s v="Central"/>
    <s v="OFF-SU-10004231"/>
    <x v="1"/>
    <x v="14"/>
    <s v="Acme Tagit Stainless Steel Antibacterial Scissors"/>
    <n v="23.76"/>
    <n v="3"/>
    <n v="0.2"/>
    <n v="2.0789999999999997"/>
  </r>
  <r>
    <n v="667"/>
    <x v="310"/>
    <x v="3"/>
    <x v="110"/>
    <d v="2014-06-11T00:00:00"/>
    <s v="Second Class"/>
    <s v="TH-21235"/>
    <s v="Tiffany House"/>
    <s v="Corporate"/>
    <s v="United States"/>
    <s v="Dallas"/>
    <x v="5"/>
    <n v="75081"/>
    <s v="Central"/>
    <s v="OFF-PA-10000474"/>
    <x v="1"/>
    <x v="10"/>
    <s v="Staples"/>
    <n v="85.055999999999997"/>
    <n v="3"/>
    <n v="0.2"/>
    <n v="28.706399999999991"/>
  </r>
  <r>
    <n v="668"/>
    <x v="310"/>
    <x v="3"/>
    <x v="110"/>
    <d v="2014-06-11T00:00:00"/>
    <s v="Second Class"/>
    <s v="TH-21235"/>
    <s v="Tiffany House"/>
    <s v="Corporate"/>
    <s v="United States"/>
    <s v="Dallas"/>
    <x v="5"/>
    <n v="75081"/>
    <s v="Central"/>
    <s v="TEC-PH-10004042"/>
    <x v="2"/>
    <x v="7"/>
    <s v="ClearOne Communications CHAT 70 OC Speaker Phone"/>
    <n v="381.57600000000002"/>
    <n v="3"/>
    <n v="0.2"/>
    <n v="28.618200000000002"/>
  </r>
  <r>
    <n v="669"/>
    <x v="311"/>
    <x v="2"/>
    <x v="163"/>
    <d v="2011-12-26T00:00:00"/>
    <s v="First Class"/>
    <s v="RP-19390"/>
    <s v="Resi Pölking"/>
    <s v="Consumer"/>
    <s v="United States"/>
    <s v="Cleveland"/>
    <x v="24"/>
    <n v="44105"/>
    <s v="East"/>
    <s v="FUR-FU-10003096"/>
    <x v="0"/>
    <x v="5"/>
    <s v="Master Giant Foot Doorstop, Safety Yellow"/>
    <n v="30.36"/>
    <n v="5"/>
    <n v="0.2"/>
    <n v="8.7285000000000004"/>
  </r>
  <r>
    <n v="670"/>
    <x v="312"/>
    <x v="3"/>
    <x v="255"/>
    <d v="2014-06-14T00:00:00"/>
    <s v="Standard Class"/>
    <s v="MO-17800"/>
    <s v="Meg O'Connel"/>
    <s v="Home Office"/>
    <s v="United States"/>
    <s v="Chicago"/>
    <x v="10"/>
    <n v="60653"/>
    <s v="Central"/>
    <s v="FUR-FU-10002759"/>
    <x v="0"/>
    <x v="5"/>
    <s v="12-1/2 Diameter Round Wall Clock"/>
    <n v="23.976000000000003"/>
    <n v="3"/>
    <n v="0.6"/>
    <n v="-14.385599999999997"/>
  </r>
  <r>
    <n v="671"/>
    <x v="312"/>
    <x v="3"/>
    <x v="255"/>
    <d v="2014-06-14T00:00:00"/>
    <s v="Standard Class"/>
    <s v="MO-17800"/>
    <s v="Meg O'Connel"/>
    <s v="Home Office"/>
    <s v="United States"/>
    <s v="Chicago"/>
    <x v="10"/>
    <n v="60653"/>
    <s v="Central"/>
    <s v="FUR-TA-10000688"/>
    <x v="0"/>
    <x v="3"/>
    <s v="Chromcraft Bull-Nose Wood Round Conference Table Top, Wood Base"/>
    <n v="108.925"/>
    <n v="1"/>
    <n v="0.5"/>
    <n v="-71.890500000000017"/>
  </r>
  <r>
    <n v="672"/>
    <x v="312"/>
    <x v="3"/>
    <x v="255"/>
    <d v="2014-06-14T00:00:00"/>
    <s v="Standard Class"/>
    <s v="MO-17800"/>
    <s v="Meg O'Connel"/>
    <s v="Home Office"/>
    <s v="United States"/>
    <s v="Chicago"/>
    <x v="10"/>
    <n v="60653"/>
    <s v="Central"/>
    <s v="OFF-PA-10002377"/>
    <x v="1"/>
    <x v="10"/>
    <s v="Adams Telephone Message Book W/Dividers/Space For Phone Numbers, 5 1/4&quot;X8 1/2&quot;, 200/Messages"/>
    <n v="36.351999999999997"/>
    <n v="8"/>
    <n v="0.2"/>
    <n v="11.359999999999998"/>
  </r>
  <r>
    <n v="673"/>
    <x v="313"/>
    <x v="3"/>
    <x v="140"/>
    <d v="2014-06-23T00:00:00"/>
    <s v="Standard Class"/>
    <s v="TD-20995"/>
    <s v="Tamara Dahlen"/>
    <s v="Consumer"/>
    <s v="United States"/>
    <s v="Quincy"/>
    <x v="10"/>
    <n v="62301"/>
    <s v="Central"/>
    <s v="OFF-AR-10001954"/>
    <x v="1"/>
    <x v="6"/>
    <s v="Newell 331"/>
    <n v="19.559999999999999"/>
    <n v="5"/>
    <n v="0.2"/>
    <n v="1.7115"/>
  </r>
  <r>
    <n v="674"/>
    <x v="314"/>
    <x v="3"/>
    <x v="256"/>
    <d v="2014-12-09T00:00:00"/>
    <s v="First Class"/>
    <s v="RB-19570"/>
    <s v="Rob Beeghly"/>
    <s v="Consumer"/>
    <s v="United States"/>
    <s v="Columbus"/>
    <x v="14"/>
    <n v="47201"/>
    <s v="Central"/>
    <s v="OFF-AP-10004532"/>
    <x v="1"/>
    <x v="9"/>
    <s v="Kensington 6 Outlet Guardian Standard Surge Protector"/>
    <n v="61.44"/>
    <n v="3"/>
    <n v="0"/>
    <n v="16.588799999999999"/>
  </r>
  <r>
    <n v="675"/>
    <x v="314"/>
    <x v="3"/>
    <x v="256"/>
    <d v="2014-12-09T00:00:00"/>
    <s v="First Class"/>
    <s v="RB-19570"/>
    <s v="Rob Beeghly"/>
    <s v="Consumer"/>
    <s v="United States"/>
    <s v="Columbus"/>
    <x v="14"/>
    <n v="47201"/>
    <s v="Central"/>
    <s v="OFF-PA-10002137"/>
    <x v="1"/>
    <x v="10"/>
    <s v="Southworth 100% Résumé Paper, 24lb."/>
    <n v="38.9"/>
    <n v="5"/>
    <n v="0"/>
    <n v="17.504999999999995"/>
  </r>
  <r>
    <n v="676"/>
    <x v="314"/>
    <x v="3"/>
    <x v="256"/>
    <d v="2014-12-09T00:00:00"/>
    <s v="First Class"/>
    <s v="RB-19570"/>
    <s v="Rob Beeghly"/>
    <s v="Consumer"/>
    <s v="United States"/>
    <s v="Columbus"/>
    <x v="14"/>
    <n v="47201"/>
    <s v="Central"/>
    <s v="TEC-AC-10003832"/>
    <x v="2"/>
    <x v="11"/>
    <s v="Imation 16GB Mini TravelDrive USB 2.0 Flash Drive"/>
    <n v="99.390000000000015"/>
    <n v="3"/>
    <n v="0"/>
    <n v="40.749900000000004"/>
  </r>
  <r>
    <n v="677"/>
    <x v="315"/>
    <x v="3"/>
    <x v="257"/>
    <d v="2014-03-24T00:00:00"/>
    <s v="Standard Class"/>
    <s v="CD-11980"/>
    <s v="Carol Darley"/>
    <s v="Consumer"/>
    <s v="United States"/>
    <s v="Tyler"/>
    <x v="5"/>
    <n v="75701"/>
    <s v="Central"/>
    <s v="OFF-AP-10000804"/>
    <x v="1"/>
    <x v="9"/>
    <s v="Hoover Portapower Portable Vacuum"/>
    <n v="2.6879999999999997"/>
    <n v="3"/>
    <n v="0.8"/>
    <n v="-7.3920000000000021"/>
  </r>
  <r>
    <n v="678"/>
    <x v="315"/>
    <x v="3"/>
    <x v="257"/>
    <d v="2014-03-24T00:00:00"/>
    <s v="Standard Class"/>
    <s v="CD-11980"/>
    <s v="Carol Darley"/>
    <s v="Consumer"/>
    <s v="United States"/>
    <s v="Tyler"/>
    <x v="5"/>
    <n v="75701"/>
    <s v="Central"/>
    <s v="TEC-AC-10003614"/>
    <x v="2"/>
    <x v="11"/>
    <s v="Verbatim 25 GB 6x Blu-ray Single Layer Recordable Disc, 10/Pack"/>
    <n v="27.816000000000003"/>
    <n v="3"/>
    <n v="0.2"/>
    <n v="4.5200999999999958"/>
  </r>
  <r>
    <n v="679"/>
    <x v="315"/>
    <x v="3"/>
    <x v="257"/>
    <d v="2014-03-24T00:00:00"/>
    <s v="Standard Class"/>
    <s v="CD-11980"/>
    <s v="Carol Darley"/>
    <s v="Consumer"/>
    <s v="United States"/>
    <s v="Tyler"/>
    <x v="5"/>
    <n v="75701"/>
    <s v="Central"/>
    <s v="FUR-FU-10003553"/>
    <x v="0"/>
    <x v="5"/>
    <s v="Howard Miller 13-1/2&quot; Diameter Rosebrook Wall Clock"/>
    <n v="82.524000000000001"/>
    <n v="3"/>
    <n v="0.6"/>
    <n v="-41.261999999999972"/>
  </r>
  <r>
    <n v="680"/>
    <x v="315"/>
    <x v="3"/>
    <x v="257"/>
    <d v="2014-03-24T00:00:00"/>
    <s v="Standard Class"/>
    <s v="CD-11980"/>
    <s v="Carol Darley"/>
    <s v="Consumer"/>
    <s v="United States"/>
    <s v="Tyler"/>
    <x v="5"/>
    <n v="75701"/>
    <s v="Central"/>
    <s v="OFF-BI-10004632"/>
    <x v="1"/>
    <x v="8"/>
    <s v="Ibico Hi-Tech Manual Binding System"/>
    <n v="182.99399999999997"/>
    <n v="3"/>
    <n v="0.8"/>
    <n v="-320.23950000000013"/>
  </r>
  <r>
    <n v="681"/>
    <x v="316"/>
    <x v="0"/>
    <x v="258"/>
    <d v="2013-11-25T00:00:00"/>
    <s v="Standard Class"/>
    <s v="DJ-13630"/>
    <s v="Doug Jacobs"/>
    <s v="Consumer"/>
    <s v="United States"/>
    <s v="New York City"/>
    <x v="15"/>
    <n v="10024"/>
    <s v="East"/>
    <s v="OFF-BI-10003305"/>
    <x v="1"/>
    <x v="8"/>
    <s v="Avery Hanging File Binders"/>
    <n v="14.352000000000002"/>
    <n v="3"/>
    <n v="0.2"/>
    <n v="4.6643999999999988"/>
  </r>
  <r>
    <n v="682"/>
    <x v="316"/>
    <x v="0"/>
    <x v="258"/>
    <d v="2013-11-25T00:00:00"/>
    <s v="Standard Class"/>
    <s v="DJ-13630"/>
    <s v="Doug Jacobs"/>
    <s v="Consumer"/>
    <s v="United States"/>
    <s v="New York City"/>
    <x v="15"/>
    <n v="10024"/>
    <s v="East"/>
    <s v="OFF-ST-10002583"/>
    <x v="1"/>
    <x v="4"/>
    <s v="Fellowes Neat Ideas Storage Cubes"/>
    <n v="64.959999999999994"/>
    <n v="2"/>
    <n v="0"/>
    <n v="2.598399999999998"/>
  </r>
  <r>
    <n v="683"/>
    <x v="316"/>
    <x v="0"/>
    <x v="258"/>
    <d v="2013-11-25T00:00:00"/>
    <s v="Standard Class"/>
    <s v="DJ-13630"/>
    <s v="Doug Jacobs"/>
    <s v="Consumer"/>
    <s v="United States"/>
    <s v="New York City"/>
    <x v="15"/>
    <n v="10024"/>
    <s v="East"/>
    <s v="OFF-ST-10004507"/>
    <x v="1"/>
    <x v="4"/>
    <s v="Advantus Rolling Storage Box"/>
    <n v="68.599999999999994"/>
    <n v="4"/>
    <n v="0"/>
    <n v="18.521999999999998"/>
  </r>
  <r>
    <n v="684"/>
    <x v="317"/>
    <x v="3"/>
    <x v="259"/>
    <d v="2014-11-05T00:00:00"/>
    <s v="Same Day"/>
    <s v="GT-14635"/>
    <s v="Grant Thornton"/>
    <s v="Corporate"/>
    <s v="United States"/>
    <s v="Burlington"/>
    <x v="3"/>
    <n v="27217"/>
    <s v="South"/>
    <s v="TEC-MA-10004125"/>
    <x v="2"/>
    <x v="15"/>
    <s v="Cubify CubeX 3D Printer Triple Head Print"/>
    <n v="7999.98"/>
    <n v="4"/>
    <n v="0.5"/>
    <n v="-3839.9903999999988"/>
  </r>
  <r>
    <n v="685"/>
    <x v="317"/>
    <x v="3"/>
    <x v="259"/>
    <d v="2014-11-05T00:00:00"/>
    <s v="Same Day"/>
    <s v="GT-14635"/>
    <s v="Grant Thornton"/>
    <s v="Corporate"/>
    <s v="United States"/>
    <s v="Burlington"/>
    <x v="3"/>
    <n v="27217"/>
    <s v="South"/>
    <s v="OFF-AP-10002457"/>
    <x v="1"/>
    <x v="9"/>
    <s v="Eureka The Boss Plus 12-Amp Hard Box Upright Vacuum, Red"/>
    <n v="167.44000000000003"/>
    <n v="2"/>
    <n v="0.2"/>
    <n v="14.650999999999989"/>
  </r>
  <r>
    <n v="686"/>
    <x v="318"/>
    <x v="2"/>
    <x v="260"/>
    <d v="2011-07-08T00:00:00"/>
    <s v="First Class"/>
    <s v="MC-17845"/>
    <s v="Michael Chen"/>
    <s v="Consumer"/>
    <s v="United States"/>
    <s v="Jackson"/>
    <x v="35"/>
    <n v="39212"/>
    <s v="South"/>
    <s v="TEC-AC-10003911"/>
    <x v="2"/>
    <x v="11"/>
    <s v="NETGEAR AC1750 Dual Band Gigabit Smart WiFi Router"/>
    <n v="479.97"/>
    <n v="3"/>
    <n v="0"/>
    <n v="163.18979999999999"/>
  </r>
  <r>
    <n v="687"/>
    <x v="318"/>
    <x v="2"/>
    <x v="260"/>
    <d v="2011-07-08T00:00:00"/>
    <s v="First Class"/>
    <s v="MC-17845"/>
    <s v="Michael Chen"/>
    <s v="Consumer"/>
    <s v="United States"/>
    <s v="Jackson"/>
    <x v="35"/>
    <n v="39212"/>
    <s v="South"/>
    <s v="OFF-LA-10001934"/>
    <x v="1"/>
    <x v="2"/>
    <s v="Avery 516"/>
    <n v="14.62"/>
    <n v="2"/>
    <n v="0"/>
    <n v="6.8713999999999995"/>
  </r>
  <r>
    <n v="688"/>
    <x v="318"/>
    <x v="2"/>
    <x v="260"/>
    <d v="2011-07-08T00:00:00"/>
    <s v="First Class"/>
    <s v="MC-17845"/>
    <s v="Michael Chen"/>
    <s v="Consumer"/>
    <s v="United States"/>
    <s v="Jackson"/>
    <x v="35"/>
    <n v="39212"/>
    <s v="South"/>
    <s v="OFF-PA-10000304"/>
    <x v="1"/>
    <x v="10"/>
    <s v="Xerox 1995"/>
    <n v="19.440000000000001"/>
    <n v="3"/>
    <n v="0"/>
    <n v="9.3312000000000008"/>
  </r>
  <r>
    <n v="689"/>
    <x v="319"/>
    <x v="3"/>
    <x v="53"/>
    <d v="2014-12-30T00:00:00"/>
    <s v="Standard Class"/>
    <s v="RA-19285"/>
    <s v="Ralph Arnett"/>
    <s v="Consumer"/>
    <s v="United States"/>
    <s v="New York City"/>
    <x v="15"/>
    <n v="10035"/>
    <s v="East"/>
    <s v="FUR-BO-10004015"/>
    <x v="0"/>
    <x v="0"/>
    <s v="Bush Andora Bookcase, Maple/Graphite Gray Finish"/>
    <n v="191.98400000000001"/>
    <n v="2"/>
    <n v="0.2"/>
    <n v="4.7995999999999768"/>
  </r>
  <r>
    <n v="690"/>
    <x v="320"/>
    <x v="2"/>
    <x v="261"/>
    <d v="2011-06-23T00:00:00"/>
    <s v="Second Class"/>
    <s v="NP-18325"/>
    <s v="Naresj Patel"/>
    <s v="Consumer"/>
    <s v="United States"/>
    <s v="Waynesboro"/>
    <x v="17"/>
    <n v="22980"/>
    <s v="South"/>
    <s v="FUR-FU-10004071"/>
    <x v="0"/>
    <x v="5"/>
    <s v="Luxo Professional Magnifying Clamp-On Fluorescent Lamps"/>
    <n v="104.01"/>
    <n v="1"/>
    <n v="0"/>
    <n v="14.561400000000006"/>
  </r>
  <r>
    <n v="691"/>
    <x v="320"/>
    <x v="2"/>
    <x v="261"/>
    <d v="2011-06-23T00:00:00"/>
    <s v="Second Class"/>
    <s v="NP-18325"/>
    <s v="Naresj Patel"/>
    <s v="Consumer"/>
    <s v="United States"/>
    <s v="Waynesboro"/>
    <x v="17"/>
    <n v="22980"/>
    <s v="South"/>
    <s v="TEC-PH-10002033"/>
    <x v="2"/>
    <x v="7"/>
    <s v="Konftel 250 Conference phone - Charcoal black"/>
    <n v="284.82"/>
    <n v="1"/>
    <n v="0"/>
    <n v="74.053200000000004"/>
  </r>
  <r>
    <n v="692"/>
    <x v="320"/>
    <x v="2"/>
    <x v="261"/>
    <d v="2011-06-23T00:00:00"/>
    <s v="Second Class"/>
    <s v="NP-18325"/>
    <s v="Naresj Patel"/>
    <s v="Consumer"/>
    <s v="United States"/>
    <s v="Waynesboro"/>
    <x v="17"/>
    <n v="22980"/>
    <s v="South"/>
    <s v="OFF-ST-10002444"/>
    <x v="1"/>
    <x v="4"/>
    <s v="Recycled Eldon Regeneration Jumbo File"/>
    <n v="36.839999999999996"/>
    <n v="3"/>
    <n v="0"/>
    <n v="10.315199999999999"/>
  </r>
  <r>
    <n v="693"/>
    <x v="321"/>
    <x v="1"/>
    <x v="262"/>
    <d v="2012-04-02T00:00:00"/>
    <s v="Standard Class"/>
    <s v="AB-10165"/>
    <s v="Alan Barnes"/>
    <s v="Consumer"/>
    <s v="United States"/>
    <s v="Los Angeles"/>
    <x v="1"/>
    <n v="90036"/>
    <s v="West"/>
    <s v="TEC-AC-10002253"/>
    <x v="2"/>
    <x v="11"/>
    <s v="Imation Bio 8GB USB Flash Drive Imation Corp"/>
    <n v="166.24"/>
    <n v="1"/>
    <n v="0"/>
    <n v="24.936000000000007"/>
  </r>
  <r>
    <n v="694"/>
    <x v="321"/>
    <x v="1"/>
    <x v="262"/>
    <d v="2012-04-02T00:00:00"/>
    <s v="Standard Class"/>
    <s v="AB-10165"/>
    <s v="Alan Barnes"/>
    <s v="Consumer"/>
    <s v="United States"/>
    <s v="Los Angeles"/>
    <x v="1"/>
    <n v="90036"/>
    <s v="West"/>
    <s v="OFF-PA-10000743"/>
    <x v="1"/>
    <x v="10"/>
    <s v="Xerox 1977"/>
    <n v="33.4"/>
    <n v="5"/>
    <n v="0"/>
    <n v="16.032"/>
  </r>
  <r>
    <n v="695"/>
    <x v="322"/>
    <x v="1"/>
    <x v="263"/>
    <d v="2012-05-17T00:00:00"/>
    <s v="First Class"/>
    <s v="JO-15550"/>
    <s v="Jesus Ocampo"/>
    <s v="Home Office"/>
    <s v="United States"/>
    <s v="Chester"/>
    <x v="9"/>
    <n v="19013"/>
    <s v="East"/>
    <s v="OFF-AR-10003373"/>
    <x v="1"/>
    <x v="6"/>
    <s v="Boston School Pro Electric Pencil Sharpener, 1670"/>
    <n v="198.27200000000002"/>
    <n v="8"/>
    <n v="0.2"/>
    <n v="17.34879999999999"/>
  </r>
  <r>
    <n v="696"/>
    <x v="322"/>
    <x v="1"/>
    <x v="263"/>
    <d v="2012-05-17T00:00:00"/>
    <s v="First Class"/>
    <s v="JO-15550"/>
    <s v="Jesus Ocampo"/>
    <s v="Home Office"/>
    <s v="United States"/>
    <s v="Chester"/>
    <x v="9"/>
    <n v="19013"/>
    <s v="East"/>
    <s v="OFF-LA-10002312"/>
    <x v="1"/>
    <x v="2"/>
    <s v="Avery 490"/>
    <n v="47.360000000000007"/>
    <n v="4"/>
    <n v="0.2"/>
    <n v="17.759999999999998"/>
  </r>
  <r>
    <n v="697"/>
    <x v="322"/>
    <x v="1"/>
    <x v="263"/>
    <d v="2012-05-17T00:00:00"/>
    <s v="First Class"/>
    <s v="JO-15550"/>
    <s v="Jesus Ocampo"/>
    <s v="Home Office"/>
    <s v="United States"/>
    <s v="Chester"/>
    <x v="9"/>
    <n v="19013"/>
    <s v="East"/>
    <s v="OFF-EN-10000927"/>
    <x v="1"/>
    <x v="12"/>
    <s v="Jet-Pak Recycled Peel 'N' Seal Padded Mailers"/>
    <n v="200.98400000000004"/>
    <n v="7"/>
    <n v="0.2"/>
    <n v="62.807499999999976"/>
  </r>
  <r>
    <n v="698"/>
    <x v="322"/>
    <x v="1"/>
    <x v="263"/>
    <d v="2012-05-17T00:00:00"/>
    <s v="First Class"/>
    <s v="JO-15550"/>
    <s v="Jesus Ocampo"/>
    <s v="Home Office"/>
    <s v="United States"/>
    <s v="Chester"/>
    <x v="9"/>
    <n v="19013"/>
    <s v="East"/>
    <s v="OFF-LA-10003510"/>
    <x v="1"/>
    <x v="2"/>
    <s v="Avery 4027 File Folder Labels for Dot Matrix Printers, 5000 Labels per Box, White"/>
    <n v="97.696000000000012"/>
    <n v="4"/>
    <n v="0.2"/>
    <n v="31.751200000000001"/>
  </r>
  <r>
    <n v="699"/>
    <x v="322"/>
    <x v="1"/>
    <x v="263"/>
    <d v="2012-05-17T00:00:00"/>
    <s v="First Class"/>
    <s v="JO-15550"/>
    <s v="Jesus Ocampo"/>
    <s v="Home Office"/>
    <s v="United States"/>
    <s v="Chester"/>
    <x v="9"/>
    <n v="19013"/>
    <s v="East"/>
    <s v="OFF-AR-10001118"/>
    <x v="1"/>
    <x v="6"/>
    <s v="Binney &amp; Smith Crayola Metallic Crayons, 16-Color Pack"/>
    <n v="2.6960000000000002"/>
    <n v="1"/>
    <n v="0.2"/>
    <n v="0.8088000000000003"/>
  </r>
  <r>
    <n v="700"/>
    <x v="322"/>
    <x v="1"/>
    <x v="263"/>
    <d v="2012-05-17T00:00:00"/>
    <s v="First Class"/>
    <s v="JO-15550"/>
    <s v="Jesus Ocampo"/>
    <s v="Home Office"/>
    <s v="United States"/>
    <s v="Chester"/>
    <x v="9"/>
    <n v="19013"/>
    <s v="East"/>
    <s v="OFF-BI-10001575"/>
    <x v="1"/>
    <x v="8"/>
    <s v="GBC Linen Binding Covers"/>
    <n v="18.588000000000005"/>
    <n v="2"/>
    <n v="0.7"/>
    <n v="-13.6312"/>
  </r>
  <r>
    <n v="701"/>
    <x v="322"/>
    <x v="1"/>
    <x v="263"/>
    <d v="2012-05-17T00:00:00"/>
    <s v="First Class"/>
    <s v="JO-15550"/>
    <s v="Jesus Ocampo"/>
    <s v="Home Office"/>
    <s v="United States"/>
    <s v="Chester"/>
    <x v="9"/>
    <n v="19013"/>
    <s v="East"/>
    <s v="OFF-BI-10001982"/>
    <x v="1"/>
    <x v="8"/>
    <s v="Wilson Jones Custom Binder Spines &amp; Labels"/>
    <n v="4.8960000000000008"/>
    <n v="3"/>
    <n v="0.7"/>
    <n v="-3.4271999999999991"/>
  </r>
  <r>
    <n v="702"/>
    <x v="323"/>
    <x v="3"/>
    <x v="264"/>
    <d v="2014-09-09T00:00:00"/>
    <s v="Standard Class"/>
    <s v="Dl-13600"/>
    <s v="Dorris liebe"/>
    <s v="Corporate"/>
    <s v="United States"/>
    <s v="Cleveland"/>
    <x v="24"/>
    <n v="44105"/>
    <s v="East"/>
    <s v="FUR-FU-10002960"/>
    <x v="0"/>
    <x v="5"/>
    <s v="Eldon 200 Class Desk Accessories, Burgundy"/>
    <n v="15.072000000000003"/>
    <n v="3"/>
    <n v="0.2"/>
    <n v="4.1448"/>
  </r>
  <r>
    <n v="703"/>
    <x v="324"/>
    <x v="0"/>
    <x v="254"/>
    <d v="2013-11-09T00:00:00"/>
    <s v="Second Class"/>
    <s v="AS-10285"/>
    <s v="Alejandro Savely"/>
    <s v="Corporate"/>
    <s v="United States"/>
    <s v="Seattle"/>
    <x v="4"/>
    <n v="98103"/>
    <s v="West"/>
    <s v="FUR-FU-10003394"/>
    <x v="0"/>
    <x v="5"/>
    <s v="Tenex &quot;The Solids&quot; Textured Chair Mats"/>
    <n v="209.88"/>
    <n v="3"/>
    <n v="0"/>
    <n v="35.679599999999979"/>
  </r>
  <r>
    <n v="704"/>
    <x v="325"/>
    <x v="1"/>
    <x v="265"/>
    <d v="2012-04-14T00:00:00"/>
    <s v="Standard Class"/>
    <s v="JK-15370"/>
    <s v="Jay Kimmel"/>
    <s v="Consumer"/>
    <s v="United States"/>
    <s v="Long Beach"/>
    <x v="1"/>
    <n v="90805"/>
    <s v="West"/>
    <s v="FUR-TA-10002774"/>
    <x v="0"/>
    <x v="3"/>
    <s v="Laminate Occasional Tables"/>
    <n v="369.91200000000003"/>
    <n v="3"/>
    <n v="0.2"/>
    <n v="-13.871700000000047"/>
  </r>
  <r>
    <n v="705"/>
    <x v="326"/>
    <x v="2"/>
    <x v="171"/>
    <d v="2011-09-17T00:00:00"/>
    <s v="Standard Class"/>
    <s v="BN-11470"/>
    <s v="Brad Norvell"/>
    <s v="Corporate"/>
    <s v="United States"/>
    <s v="Cary"/>
    <x v="3"/>
    <n v="27511"/>
    <s v="South"/>
    <s v="OFF-PA-10001800"/>
    <x v="1"/>
    <x v="10"/>
    <s v="Xerox 220"/>
    <n v="10.368000000000002"/>
    <n v="2"/>
    <n v="0.2"/>
    <n v="3.6288"/>
  </r>
  <r>
    <n v="706"/>
    <x v="326"/>
    <x v="2"/>
    <x v="171"/>
    <d v="2011-09-17T00:00:00"/>
    <s v="Standard Class"/>
    <s v="BN-11470"/>
    <s v="Brad Norvell"/>
    <s v="Corporate"/>
    <s v="United States"/>
    <s v="Cary"/>
    <x v="3"/>
    <n v="27511"/>
    <s v="South"/>
    <s v="OFF-AP-10001469"/>
    <x v="1"/>
    <x v="9"/>
    <s v="Fellowes 8 Outlet Superior Workstation Surge Protector"/>
    <n v="166.84"/>
    <n v="5"/>
    <n v="0.2"/>
    <n v="18.769499999999987"/>
  </r>
  <r>
    <n v="707"/>
    <x v="326"/>
    <x v="2"/>
    <x v="171"/>
    <d v="2011-09-17T00:00:00"/>
    <s v="Standard Class"/>
    <s v="BN-11470"/>
    <s v="Brad Norvell"/>
    <s v="Corporate"/>
    <s v="United States"/>
    <s v="Cary"/>
    <x v="3"/>
    <n v="27511"/>
    <s v="South"/>
    <s v="TEC-AC-10002399"/>
    <x v="2"/>
    <x v="11"/>
    <s v="SanDisk Cruzer 32 GB USB Flash Drive"/>
    <n v="15.216000000000001"/>
    <n v="1"/>
    <n v="0.2"/>
    <n v="2.2823999999999991"/>
  </r>
  <r>
    <n v="708"/>
    <x v="327"/>
    <x v="2"/>
    <x v="266"/>
    <d v="2011-12-04T00:00:00"/>
    <s v="First Class"/>
    <s v="DP-13165"/>
    <s v="David Philippe"/>
    <s v="Consumer"/>
    <s v="United States"/>
    <s v="New York City"/>
    <x v="15"/>
    <n v="10035"/>
    <s v="East"/>
    <s v="TEC-AC-10003628"/>
    <x v="2"/>
    <x v="11"/>
    <s v="Logitech 910-002974 M325 Wireless Mouse for Web Scrolling"/>
    <n v="119.96"/>
    <n v="4"/>
    <n v="0"/>
    <n v="52.78240000000001"/>
  </r>
  <r>
    <n v="709"/>
    <x v="327"/>
    <x v="2"/>
    <x v="266"/>
    <d v="2011-12-04T00:00:00"/>
    <s v="First Class"/>
    <s v="DP-13165"/>
    <s v="David Philippe"/>
    <s v="Consumer"/>
    <s v="United States"/>
    <s v="New York City"/>
    <x v="15"/>
    <n v="10035"/>
    <s v="East"/>
    <s v="FUR-BO-10003272"/>
    <x v="0"/>
    <x v="0"/>
    <s v="O'Sullivan Living Dimensions 5-Shelf Bookcases"/>
    <n v="883.92"/>
    <n v="5"/>
    <n v="0.2"/>
    <n v="-110.49000000000007"/>
  </r>
  <r>
    <n v="710"/>
    <x v="327"/>
    <x v="2"/>
    <x v="266"/>
    <d v="2011-12-04T00:00:00"/>
    <s v="First Class"/>
    <s v="DP-13165"/>
    <s v="David Philippe"/>
    <s v="Consumer"/>
    <s v="United States"/>
    <s v="New York City"/>
    <x v="15"/>
    <n v="10035"/>
    <s v="East"/>
    <s v="OFF-BI-10000050"/>
    <x v="1"/>
    <x v="8"/>
    <s v="Angle-D Binders with Locking Rings, Label Holders"/>
    <n v="46.72"/>
    <n v="8"/>
    <n v="0.2"/>
    <n v="15.767999999999997"/>
  </r>
  <r>
    <n v="711"/>
    <x v="328"/>
    <x v="2"/>
    <x v="267"/>
    <d v="2011-04-07T00:00:00"/>
    <s v="First Class"/>
    <s v="TH-21550"/>
    <s v="Tracy Hopkins"/>
    <s v="Home Office"/>
    <s v="United States"/>
    <s v="New York City"/>
    <x v="15"/>
    <n v="10035"/>
    <s v="East"/>
    <s v="OFF-PA-10004071"/>
    <x v="1"/>
    <x v="10"/>
    <s v="Eaton Premium Continuous-Feed Paper, 25% Cotton, Letter Size, White, 1000 Shts/Box"/>
    <n v="55.48"/>
    <n v="1"/>
    <n v="0"/>
    <n v="26.630399999999998"/>
  </r>
  <r>
    <n v="712"/>
    <x v="329"/>
    <x v="3"/>
    <x v="213"/>
    <d v="2014-09-08T00:00:00"/>
    <s v="Standard Class"/>
    <s v="AP-10915"/>
    <s v="Arthur Prichep"/>
    <s v="Consumer"/>
    <s v="United States"/>
    <s v="Palm Coast"/>
    <x v="2"/>
    <n v="32137"/>
    <s v="South"/>
    <s v="OFF-EN-10001219"/>
    <x v="1"/>
    <x v="12"/>
    <s v="#10- 4 1/8&quot; x 9 1/2&quot; Security-Tint Envelopes"/>
    <n v="24.448"/>
    <n v="4"/>
    <n v="0.2"/>
    <n v="8.8623999999999992"/>
  </r>
  <r>
    <n v="713"/>
    <x v="330"/>
    <x v="3"/>
    <x v="240"/>
    <d v="2014-05-25T00:00:00"/>
    <s v="Standard Class"/>
    <s v="RS-19765"/>
    <s v="Roland Schwarz"/>
    <s v="Corporate"/>
    <s v="United States"/>
    <s v="Mount Vernon"/>
    <x v="15"/>
    <n v="10550"/>
    <s v="East"/>
    <s v="OFF-AP-10001154"/>
    <x v="1"/>
    <x v="9"/>
    <s v="Bionaire Personal Warm Mist Humidifier/Vaporizer"/>
    <n v="281.34000000000003"/>
    <n v="6"/>
    <n v="0"/>
    <n v="109.72260000000001"/>
  </r>
  <r>
    <n v="714"/>
    <x v="330"/>
    <x v="3"/>
    <x v="240"/>
    <d v="2014-05-25T00:00:00"/>
    <s v="Standard Class"/>
    <s v="RS-19765"/>
    <s v="Roland Schwarz"/>
    <s v="Corporate"/>
    <s v="United States"/>
    <s v="Mount Vernon"/>
    <x v="15"/>
    <n v="10550"/>
    <s v="East"/>
    <s v="TEC-PH-10003012"/>
    <x v="2"/>
    <x v="7"/>
    <s v="Nortel Meridian M3904 Professional Digital phone"/>
    <n v="307.98"/>
    <n v="2"/>
    <n v="0"/>
    <n v="89.314199999999971"/>
  </r>
  <r>
    <n v="715"/>
    <x v="330"/>
    <x v="3"/>
    <x v="240"/>
    <d v="2014-05-25T00:00:00"/>
    <s v="Standard Class"/>
    <s v="RS-19765"/>
    <s v="Roland Schwarz"/>
    <s v="Corporate"/>
    <s v="United States"/>
    <s v="Mount Vernon"/>
    <x v="15"/>
    <n v="10550"/>
    <s v="East"/>
    <s v="TEC-AC-10001606"/>
    <x v="2"/>
    <x v="11"/>
    <s v="Logitech Wireless Performance Mouse MX for PC and Mac"/>
    <n v="299.96999999999997"/>
    <n v="3"/>
    <n v="0"/>
    <n v="113.98860000000001"/>
  </r>
  <r>
    <n v="716"/>
    <x v="331"/>
    <x v="2"/>
    <x v="268"/>
    <d v="2011-07-06T00:00:00"/>
    <s v="Second Class"/>
    <s v="Dl-13600"/>
    <s v="Dorris liebe"/>
    <s v="Corporate"/>
    <s v="United States"/>
    <s v="Seattle"/>
    <x v="4"/>
    <n v="98105"/>
    <s v="West"/>
    <s v="OFF-BI-10003355"/>
    <x v="1"/>
    <x v="8"/>
    <s v="Cardinal Holdit Business Card Pockets"/>
    <n v="19.920000000000002"/>
    <n v="5"/>
    <n v="0.2"/>
    <n v="6.9719999999999995"/>
  </r>
  <r>
    <n v="717"/>
    <x v="332"/>
    <x v="2"/>
    <x v="269"/>
    <d v="2011-01-15T00:00:00"/>
    <s v="First Class"/>
    <s v="SV-20365"/>
    <s v="Seth Vernon"/>
    <s v="Consumer"/>
    <s v="United States"/>
    <s v="Dover"/>
    <x v="13"/>
    <n v="19901"/>
    <s v="East"/>
    <s v="FUR-FU-10000010"/>
    <x v="0"/>
    <x v="5"/>
    <s v="DAX Value U-Channel Document Frames, Easel Back"/>
    <n v="9.94"/>
    <n v="2"/>
    <n v="0"/>
    <n v="3.0813999999999995"/>
  </r>
  <r>
    <n v="718"/>
    <x v="333"/>
    <x v="3"/>
    <x v="241"/>
    <d v="2014-09-30T00:00:00"/>
    <s v="Standard Class"/>
    <s v="KC-16540"/>
    <s v="Kelly Collister"/>
    <s v="Consumer"/>
    <s v="United States"/>
    <s v="Newark"/>
    <x v="24"/>
    <n v="43055"/>
    <s v="East"/>
    <s v="FUR-FU-10002253"/>
    <x v="0"/>
    <x v="5"/>
    <s v="Howard Miller 13&quot; Diameter Pewter Finish Round Wall Clock"/>
    <n v="103.05599999999998"/>
    <n v="3"/>
    <n v="0.2"/>
    <n v="24.475800000000007"/>
  </r>
  <r>
    <n v="719"/>
    <x v="334"/>
    <x v="2"/>
    <x v="270"/>
    <d v="2011-06-07T00:00:00"/>
    <s v="Standard Class"/>
    <s v="CK-12325"/>
    <s v="Christine Kargatis"/>
    <s v="Home Office"/>
    <s v="United States"/>
    <s v="Orem"/>
    <x v="7"/>
    <n v="84057"/>
    <s v="West"/>
    <s v="OFF-BI-10001658"/>
    <x v="1"/>
    <x v="8"/>
    <s v="GBC Standard Therm-A-Bind Covers"/>
    <n v="59.808000000000007"/>
    <n v="3"/>
    <n v="0.2"/>
    <n v="19.4376"/>
  </r>
  <r>
    <n v="720"/>
    <x v="334"/>
    <x v="2"/>
    <x v="270"/>
    <d v="2011-06-07T00:00:00"/>
    <s v="Standard Class"/>
    <s v="CK-12325"/>
    <s v="Christine Kargatis"/>
    <s v="Home Office"/>
    <s v="United States"/>
    <s v="Orem"/>
    <x v="7"/>
    <n v="84057"/>
    <s v="West"/>
    <s v="FUR-FU-10000246"/>
    <x v="0"/>
    <x v="5"/>
    <s v="Aluminum Document Frame"/>
    <n v="73.320000000000007"/>
    <n v="6"/>
    <n v="0"/>
    <n v="21.995999999999992"/>
  </r>
  <r>
    <n v="721"/>
    <x v="335"/>
    <x v="0"/>
    <x v="271"/>
    <d v="2013-02-18T00:00:00"/>
    <s v="Standard Class"/>
    <s v="RD-19810"/>
    <s v="Ross DeVincentis"/>
    <s v="Home Office"/>
    <s v="United States"/>
    <s v="Los Angeles"/>
    <x v="1"/>
    <n v="90045"/>
    <s v="West"/>
    <s v="OFF-PA-10004092"/>
    <x v="1"/>
    <x v="10"/>
    <s v="Tops Green Bar Computer Printout Paper"/>
    <n v="146.82"/>
    <n v="3"/>
    <n v="0"/>
    <n v="73.41"/>
  </r>
  <r>
    <n v="722"/>
    <x v="336"/>
    <x v="0"/>
    <x v="272"/>
    <d v="2013-12-20T00:00:00"/>
    <s v="Standard Class"/>
    <s v="MP-17965"/>
    <s v="Michael Paige"/>
    <s v="Corporate"/>
    <s v="United States"/>
    <s v="Detroit"/>
    <x v="12"/>
    <n v="48205"/>
    <s v="Central"/>
    <s v="FUR-TA-10000198"/>
    <x v="0"/>
    <x v="3"/>
    <s v="Chromcraft Bull-Nose Wood Oval Conference Tables &amp; Bases"/>
    <n v="1652.94"/>
    <n v="3"/>
    <n v="0"/>
    <n v="231.41160000000002"/>
  </r>
  <r>
    <n v="723"/>
    <x v="336"/>
    <x v="0"/>
    <x v="272"/>
    <d v="2013-12-20T00:00:00"/>
    <s v="Standard Class"/>
    <s v="MP-17965"/>
    <s v="Michael Paige"/>
    <s v="Corporate"/>
    <s v="United States"/>
    <s v="Detroit"/>
    <x v="12"/>
    <n v="48205"/>
    <s v="Central"/>
    <s v="OFF-ST-10000036"/>
    <x v="1"/>
    <x v="4"/>
    <s v="Recycled Data-Pak for Archival Bound Computer Printouts, 12-1/2 x 12-1/2 x 16"/>
    <n v="296.37"/>
    <n v="3"/>
    <n v="0"/>
    <n v="80.019899999999993"/>
  </r>
  <r>
    <n v="724"/>
    <x v="337"/>
    <x v="2"/>
    <x v="273"/>
    <d v="2011-10-13T00:00:00"/>
    <s v="Standard Class"/>
    <s v="MR-17545"/>
    <s v="Mathew Reese"/>
    <s v="Home Office"/>
    <s v="United States"/>
    <s v="Philadelphia"/>
    <x v="9"/>
    <n v="19140"/>
    <s v="East"/>
    <s v="FUR-FU-10000222"/>
    <x v="0"/>
    <x v="5"/>
    <s v="Seth Thomas 16&quot; Steel Case Clock"/>
    <n v="129.91999999999999"/>
    <n v="5"/>
    <n v="0.2"/>
    <n v="21.112000000000002"/>
  </r>
  <r>
    <n v="725"/>
    <x v="338"/>
    <x v="0"/>
    <x v="274"/>
    <d v="2013-07-13T00:00:00"/>
    <s v="Standard Class"/>
    <s v="SC-20695"/>
    <s v="Steve Chapman"/>
    <s v="Corporate"/>
    <s v="United States"/>
    <s v="Hialeah"/>
    <x v="2"/>
    <n v="33012"/>
    <s v="South"/>
    <s v="OFF-SU-10004664"/>
    <x v="1"/>
    <x v="14"/>
    <s v="Acme Softgrip Scissors"/>
    <n v="45.584000000000003"/>
    <n v="7"/>
    <n v="0.2"/>
    <n v="5.1281999999999996"/>
  </r>
  <r>
    <n v="726"/>
    <x v="339"/>
    <x v="3"/>
    <x v="118"/>
    <d v="2014-09-21T00:00:00"/>
    <s v="Standard Class"/>
    <s v="JF-15355"/>
    <s v="Jay Fein"/>
    <s v="Consumer"/>
    <s v="United States"/>
    <s v="Austin"/>
    <x v="5"/>
    <n v="78745"/>
    <s v="Central"/>
    <s v="OFF-EN-10001141"/>
    <x v="1"/>
    <x v="12"/>
    <s v="Manila Recycled Extra-Heavyweight Clasp Envelopes, 6&quot; x 9&quot;"/>
    <n v="17.568000000000001"/>
    <n v="2"/>
    <n v="0.2"/>
    <n v="6.3684000000000003"/>
  </r>
  <r>
    <n v="727"/>
    <x v="339"/>
    <x v="3"/>
    <x v="118"/>
    <d v="2014-09-21T00:00:00"/>
    <s v="Standard Class"/>
    <s v="JF-15355"/>
    <s v="Jay Fein"/>
    <s v="Consumer"/>
    <s v="United States"/>
    <s v="Austin"/>
    <x v="5"/>
    <n v="78745"/>
    <s v="Central"/>
    <s v="TEC-PH-10002170"/>
    <x v="2"/>
    <x v="7"/>
    <s v="ClearSounds CSC500 Amplified Spirit Phone Corded phone"/>
    <n v="55.991999999999997"/>
    <n v="1"/>
    <n v="0.2"/>
    <n v="5.5992000000000015"/>
  </r>
  <r>
    <n v="728"/>
    <x v="340"/>
    <x v="0"/>
    <x v="275"/>
    <d v="2013-12-07T00:00:00"/>
    <s v="First Class"/>
    <s v="EG-13900"/>
    <s v="Emily Grady"/>
    <s v="Consumer"/>
    <s v="United States"/>
    <s v="Oceanside"/>
    <x v="15"/>
    <n v="11572"/>
    <s v="East"/>
    <s v="OFF-PA-10001954"/>
    <x v="1"/>
    <x v="10"/>
    <s v="Xerox 1964"/>
    <n v="182.72"/>
    <n v="8"/>
    <n v="0"/>
    <n v="84.051199999999994"/>
  </r>
  <r>
    <n v="729"/>
    <x v="340"/>
    <x v="0"/>
    <x v="275"/>
    <d v="2013-12-07T00:00:00"/>
    <s v="First Class"/>
    <s v="EG-13900"/>
    <s v="Emily Grady"/>
    <s v="Consumer"/>
    <s v="United States"/>
    <s v="Oceanside"/>
    <x v="15"/>
    <n v="11572"/>
    <s v="East"/>
    <s v="FUR-TA-10002228"/>
    <x v="0"/>
    <x v="3"/>
    <s v="Bevis Traditional Conference Table Top, Plinth Base"/>
    <n v="400.03199999999998"/>
    <n v="2"/>
    <n v="0.4"/>
    <n v="-153.34560000000005"/>
  </r>
  <r>
    <n v="730"/>
    <x v="340"/>
    <x v="0"/>
    <x v="275"/>
    <d v="2013-12-07T00:00:00"/>
    <s v="First Class"/>
    <s v="EG-13900"/>
    <s v="Emily Grady"/>
    <s v="Consumer"/>
    <s v="United States"/>
    <s v="Oceanside"/>
    <x v="15"/>
    <n v="11572"/>
    <s v="East"/>
    <s v="OFF-ST-10004634"/>
    <x v="1"/>
    <x v="4"/>
    <s v="Personal Folder Holder, Ebony"/>
    <n v="33.630000000000003"/>
    <n v="3"/>
    <n v="0"/>
    <n v="10.088999999999999"/>
  </r>
  <r>
    <n v="731"/>
    <x v="340"/>
    <x v="0"/>
    <x v="275"/>
    <d v="2013-12-07T00:00:00"/>
    <s v="First Class"/>
    <s v="EG-13900"/>
    <s v="Emily Grady"/>
    <s v="Consumer"/>
    <s v="United States"/>
    <s v="Oceanside"/>
    <x v="15"/>
    <n v="11572"/>
    <s v="East"/>
    <s v="FUR-CH-10002965"/>
    <x v="0"/>
    <x v="1"/>
    <s v="Global Leather Highback Executive Chair with Pneumatic Height Adjustment, Black"/>
    <n v="542.64599999999996"/>
    <n v="3"/>
    <n v="0.1"/>
    <n v="102.49980000000001"/>
  </r>
  <r>
    <n v="732"/>
    <x v="340"/>
    <x v="0"/>
    <x v="275"/>
    <d v="2013-12-07T00:00:00"/>
    <s v="First Class"/>
    <s v="EG-13900"/>
    <s v="Emily Grady"/>
    <s v="Consumer"/>
    <s v="United States"/>
    <s v="Oceanside"/>
    <x v="15"/>
    <n v="11572"/>
    <s v="East"/>
    <s v="OFF-LA-10001317"/>
    <x v="1"/>
    <x v="2"/>
    <s v="Avery 520"/>
    <n v="6.3"/>
    <n v="2"/>
    <n v="0"/>
    <n v="3.024"/>
  </r>
  <r>
    <n v="733"/>
    <x v="341"/>
    <x v="3"/>
    <x v="276"/>
    <d v="2014-01-26T00:00:00"/>
    <s v="Standard Class"/>
    <s v="DS-13030"/>
    <s v="Darrin Sayre"/>
    <s v="Home Office"/>
    <s v="United States"/>
    <s v="Seattle"/>
    <x v="4"/>
    <n v="98115"/>
    <s v="West"/>
    <s v="OFF-ST-10000736"/>
    <x v="1"/>
    <x v="4"/>
    <s v="Carina Double Wide Media Storage Towers in Natural &amp; Black"/>
    <n v="242.94"/>
    <n v="3"/>
    <n v="0"/>
    <n v="9.7175999999999902"/>
  </r>
  <r>
    <n v="734"/>
    <x v="341"/>
    <x v="3"/>
    <x v="276"/>
    <d v="2014-01-26T00:00:00"/>
    <s v="Standard Class"/>
    <s v="DS-13030"/>
    <s v="Darrin Sayre"/>
    <s v="Home Office"/>
    <s v="United States"/>
    <s v="Seattle"/>
    <x v="4"/>
    <n v="98115"/>
    <s v="West"/>
    <s v="TEC-AC-10003610"/>
    <x v="2"/>
    <x v="11"/>
    <s v="Logitech Illuminated - Keyboard"/>
    <n v="179.97"/>
    <n v="3"/>
    <n v="0"/>
    <n v="86.385600000000011"/>
  </r>
  <r>
    <n v="735"/>
    <x v="341"/>
    <x v="3"/>
    <x v="276"/>
    <d v="2014-01-26T00:00:00"/>
    <s v="Standard Class"/>
    <s v="DS-13030"/>
    <s v="Darrin Sayre"/>
    <s v="Home Office"/>
    <s v="United States"/>
    <s v="Seattle"/>
    <x v="4"/>
    <n v="98115"/>
    <s v="West"/>
    <s v="OFF-BI-10003982"/>
    <x v="1"/>
    <x v="8"/>
    <s v="Wilson Jones Century Plastic Molded Ring Binders"/>
    <n v="99.695999999999998"/>
    <n v="6"/>
    <n v="0.2"/>
    <n v="33.647399999999998"/>
  </r>
  <r>
    <n v="736"/>
    <x v="341"/>
    <x v="3"/>
    <x v="276"/>
    <d v="2014-01-26T00:00:00"/>
    <s v="Standard Class"/>
    <s v="DS-13030"/>
    <s v="Darrin Sayre"/>
    <s v="Home Office"/>
    <s v="United States"/>
    <s v="Seattle"/>
    <x v="4"/>
    <n v="98115"/>
    <s v="West"/>
    <s v="OFF-BI-10003291"/>
    <x v="1"/>
    <x v="8"/>
    <s v="Wilson Jones Leather-Like Binders with DublLock Round Rings"/>
    <n v="27.936000000000003"/>
    <n v="4"/>
    <n v="0.2"/>
    <n v="9.4283999999999963"/>
  </r>
  <r>
    <n v="737"/>
    <x v="341"/>
    <x v="3"/>
    <x v="276"/>
    <d v="2014-01-26T00:00:00"/>
    <s v="Standard Class"/>
    <s v="DS-13030"/>
    <s v="Darrin Sayre"/>
    <s v="Home Office"/>
    <s v="United States"/>
    <s v="Seattle"/>
    <x v="4"/>
    <n v="98115"/>
    <s v="West"/>
    <s v="FUR-BO-10001619"/>
    <x v="0"/>
    <x v="0"/>
    <s v="O'Sullivan Cherrywood Estates Traditional Bookcase"/>
    <n v="84.98"/>
    <n v="1"/>
    <n v="0"/>
    <n v="18.695599999999999"/>
  </r>
  <r>
    <n v="738"/>
    <x v="341"/>
    <x v="3"/>
    <x v="276"/>
    <d v="2014-01-26T00:00:00"/>
    <s v="Standard Class"/>
    <s v="DS-13030"/>
    <s v="Darrin Sayre"/>
    <s v="Home Office"/>
    <s v="United States"/>
    <s v="Seattle"/>
    <x v="4"/>
    <n v="98115"/>
    <s v="West"/>
    <s v="OFF-BI-10000138"/>
    <x v="1"/>
    <x v="8"/>
    <s v="Acco Translucent Poly Ring Binders"/>
    <n v="18.72"/>
    <n v="5"/>
    <n v="0.2"/>
    <n v="6.5519999999999996"/>
  </r>
  <r>
    <n v="739"/>
    <x v="342"/>
    <x v="2"/>
    <x v="78"/>
    <d v="2011-09-12T00:00:00"/>
    <s v="Standard Class"/>
    <s v="GZ-14470"/>
    <s v="Gary Zandusky"/>
    <s v="Consumer"/>
    <s v="United States"/>
    <s v="San Francisco"/>
    <x v="1"/>
    <n v="94110"/>
    <s v="West"/>
    <s v="TEC-AC-10001383"/>
    <x v="2"/>
    <x v="11"/>
    <s v="Logitech Wireless Touch Keyboard K400"/>
    <n v="49.98"/>
    <n v="2"/>
    <n v="0"/>
    <n v="8.4965999999999937"/>
  </r>
  <r>
    <n v="740"/>
    <x v="343"/>
    <x v="2"/>
    <x v="277"/>
    <d v="2011-01-09T00:00:00"/>
    <s v="Standard Class"/>
    <s v="PO-19195"/>
    <s v="Phillina Ober"/>
    <s v="Home Office"/>
    <s v="United States"/>
    <s v="Naperville"/>
    <x v="10"/>
    <n v="60540"/>
    <s v="Central"/>
    <s v="OFF-LA-10003223"/>
    <x v="1"/>
    <x v="2"/>
    <s v="Avery 508"/>
    <n v="11.784000000000001"/>
    <n v="3"/>
    <n v="0.2"/>
    <n v="4.2716999999999992"/>
  </r>
  <r>
    <n v="741"/>
    <x v="343"/>
    <x v="2"/>
    <x v="277"/>
    <d v="2011-01-09T00:00:00"/>
    <s v="Standard Class"/>
    <s v="PO-19195"/>
    <s v="Phillina Ober"/>
    <s v="Home Office"/>
    <s v="United States"/>
    <s v="Naperville"/>
    <x v="10"/>
    <n v="60540"/>
    <s v="Central"/>
    <s v="OFF-ST-10002743"/>
    <x v="1"/>
    <x v="4"/>
    <s v="SAFCO Boltless Steel Shelving"/>
    <n v="272.73599999999999"/>
    <n v="3"/>
    <n v="0.2"/>
    <n v="-64.774800000000013"/>
  </r>
  <r>
    <n v="742"/>
    <x v="343"/>
    <x v="2"/>
    <x v="277"/>
    <d v="2011-01-09T00:00:00"/>
    <s v="Standard Class"/>
    <s v="PO-19195"/>
    <s v="Phillina Ober"/>
    <s v="Home Office"/>
    <s v="United States"/>
    <s v="Naperville"/>
    <x v="10"/>
    <n v="60540"/>
    <s v="Central"/>
    <s v="OFF-BI-10004094"/>
    <x v="1"/>
    <x v="8"/>
    <s v="GBC Standard Plastic Binding Systems Combs"/>
    <n v="3.5399999999999991"/>
    <n v="2"/>
    <n v="0.8"/>
    <n v="-5.4870000000000001"/>
  </r>
  <r>
    <n v="743"/>
    <x v="344"/>
    <x v="0"/>
    <x v="278"/>
    <d v="2013-09-02T00:00:00"/>
    <s v="Standard Class"/>
    <s v="SS-20875"/>
    <s v="Sung Shariari"/>
    <s v="Consumer"/>
    <s v="United States"/>
    <s v="Dallas"/>
    <x v="5"/>
    <n v="75220"/>
    <s v="Central"/>
    <s v="OFF-SU-10004498"/>
    <x v="1"/>
    <x v="14"/>
    <s v="Martin-Yale Premier Letter Opener"/>
    <n v="51.52000000000001"/>
    <n v="5"/>
    <n v="0.2"/>
    <n v="-10.948000000000002"/>
  </r>
  <r>
    <n v="744"/>
    <x v="344"/>
    <x v="0"/>
    <x v="278"/>
    <d v="2013-09-02T00:00:00"/>
    <s v="Standard Class"/>
    <s v="SS-20875"/>
    <s v="Sung Shariari"/>
    <s v="Consumer"/>
    <s v="United States"/>
    <s v="Dallas"/>
    <x v="5"/>
    <n v="75220"/>
    <s v="Central"/>
    <s v="OFF-PA-10002615"/>
    <x v="1"/>
    <x v="10"/>
    <s v="Ampad Gold Fibre Wirebound Steno Books, 6&quot; x 9&quot;, Gregg Ruled"/>
    <n v="3.5280000000000005"/>
    <n v="1"/>
    <n v="0.2"/>
    <n v="1.1465999999999998"/>
  </r>
  <r>
    <n v="745"/>
    <x v="344"/>
    <x v="0"/>
    <x v="278"/>
    <d v="2013-09-02T00:00:00"/>
    <s v="Standard Class"/>
    <s v="SS-20875"/>
    <s v="Sung Shariari"/>
    <s v="Consumer"/>
    <s v="United States"/>
    <s v="Dallas"/>
    <x v="5"/>
    <n v="75220"/>
    <s v="Central"/>
    <s v="OFF-PA-10004971"/>
    <x v="1"/>
    <x v="10"/>
    <s v="Xerox 196"/>
    <n v="4.6240000000000006"/>
    <n v="1"/>
    <n v="0.2"/>
    <n v="1.6762000000000001"/>
  </r>
  <r>
    <n v="746"/>
    <x v="344"/>
    <x v="0"/>
    <x v="278"/>
    <d v="2013-09-02T00:00:00"/>
    <s v="Standard Class"/>
    <s v="SS-20875"/>
    <s v="Sung Shariari"/>
    <s v="Consumer"/>
    <s v="United States"/>
    <s v="Dallas"/>
    <x v="5"/>
    <n v="75220"/>
    <s v="Central"/>
    <s v="OFF-SU-10004261"/>
    <x v="1"/>
    <x v="14"/>
    <s v="Fiskars 8&quot; Scissors, 2/Pack"/>
    <n v="55.167999999999999"/>
    <n v="4"/>
    <n v="0.2"/>
    <n v="6.2063999999999897"/>
  </r>
  <r>
    <n v="747"/>
    <x v="345"/>
    <x v="2"/>
    <x v="279"/>
    <d v="2011-05-27T00:00:00"/>
    <s v="Same Day"/>
    <s v="MH-17785"/>
    <s v="Maya Herman"/>
    <s v="Corporate"/>
    <s v="United States"/>
    <s v="San Diego"/>
    <x v="1"/>
    <n v="92105"/>
    <s v="West"/>
    <s v="FUR-TA-10002607"/>
    <x v="0"/>
    <x v="3"/>
    <s v="KI Conference Tables"/>
    <n v="567.12"/>
    <n v="10"/>
    <n v="0.2"/>
    <n v="-28.355999999999952"/>
  </r>
  <r>
    <n v="748"/>
    <x v="345"/>
    <x v="2"/>
    <x v="279"/>
    <d v="2011-05-27T00:00:00"/>
    <s v="Same Day"/>
    <s v="MH-17785"/>
    <s v="Maya Herman"/>
    <s v="Corporate"/>
    <s v="United States"/>
    <s v="San Diego"/>
    <x v="1"/>
    <n v="92105"/>
    <s v="West"/>
    <s v="OFF-ST-10001809"/>
    <x v="1"/>
    <x v="4"/>
    <s v="Fellowes Officeware Wire Shelving"/>
    <n v="359.32"/>
    <n v="4"/>
    <n v="0"/>
    <n v="7.1863999999999919"/>
  </r>
  <r>
    <n v="749"/>
    <x v="346"/>
    <x v="0"/>
    <x v="231"/>
    <d v="2013-03-23T00:00:00"/>
    <s v="Second Class"/>
    <s v="PB-19105"/>
    <s v="Peter Bühler"/>
    <s v="Consumer"/>
    <s v="United States"/>
    <s v="Evanston"/>
    <x v="10"/>
    <n v="60201"/>
    <s v="Central"/>
    <s v="TEC-PH-10000004"/>
    <x v="2"/>
    <x v="7"/>
    <s v="Belkin iPhone and iPad Lightning Cable"/>
    <n v="11.992000000000001"/>
    <n v="1"/>
    <n v="0.2"/>
    <n v="0.89939999999999909"/>
  </r>
  <r>
    <n v="750"/>
    <x v="347"/>
    <x v="3"/>
    <x v="280"/>
    <d v="2014-10-07T00:00:00"/>
    <s v="Standard Class"/>
    <s v="RF-19735"/>
    <s v="Roland Fjeld"/>
    <s v="Consumer"/>
    <s v="United States"/>
    <s v="Trenton"/>
    <x v="12"/>
    <n v="48183"/>
    <s v="Central"/>
    <s v="OFF-BI-10003638"/>
    <x v="1"/>
    <x v="8"/>
    <s v="GBC Durable Plastic Covers"/>
    <n v="58.050000000000004"/>
    <n v="3"/>
    <n v="0"/>
    <n v="26.702999999999999"/>
  </r>
  <r>
    <n v="751"/>
    <x v="347"/>
    <x v="3"/>
    <x v="280"/>
    <d v="2014-10-07T00:00:00"/>
    <s v="Standard Class"/>
    <s v="RF-19735"/>
    <s v="Roland Fjeld"/>
    <s v="Consumer"/>
    <s v="United States"/>
    <s v="Trenton"/>
    <x v="12"/>
    <n v="48183"/>
    <s v="Central"/>
    <s v="FUR-FU-10003577"/>
    <x v="0"/>
    <x v="5"/>
    <s v="Nu-Dell Leatherette Frames"/>
    <n v="157.74"/>
    <n v="11"/>
    <n v="0"/>
    <n v="56.7864"/>
  </r>
  <r>
    <n v="752"/>
    <x v="347"/>
    <x v="3"/>
    <x v="280"/>
    <d v="2014-10-07T00:00:00"/>
    <s v="Standard Class"/>
    <s v="RF-19735"/>
    <s v="Roland Fjeld"/>
    <s v="Consumer"/>
    <s v="United States"/>
    <s v="Trenton"/>
    <x v="12"/>
    <n v="48183"/>
    <s v="Central"/>
    <s v="OFF-AR-10003478"/>
    <x v="1"/>
    <x v="6"/>
    <s v="Avery Hi-Liter EverBold Pen Style Fluorescent Highlighters, 4/Pack"/>
    <n v="56.980000000000004"/>
    <n v="7"/>
    <n v="0"/>
    <n v="22.792000000000002"/>
  </r>
  <r>
    <n v="753"/>
    <x v="347"/>
    <x v="3"/>
    <x v="280"/>
    <d v="2014-10-07T00:00:00"/>
    <s v="Standard Class"/>
    <s v="RF-19735"/>
    <s v="Roland Fjeld"/>
    <s v="Consumer"/>
    <s v="United States"/>
    <s v="Trenton"/>
    <x v="12"/>
    <n v="48183"/>
    <s v="Central"/>
    <s v="OFF-BI-10000546"/>
    <x v="1"/>
    <x v="8"/>
    <s v="Avery Durable Binders"/>
    <n v="2.88"/>
    <n v="1"/>
    <n v="0"/>
    <n v="1.4112"/>
  </r>
  <r>
    <n v="754"/>
    <x v="348"/>
    <x v="0"/>
    <x v="281"/>
    <d v="2013-04-10T00:00:00"/>
    <s v="First Class"/>
    <s v="YC-21895"/>
    <s v="Yoseph Carroll"/>
    <s v="Corporate"/>
    <s v="United States"/>
    <s v="San Francisco"/>
    <x v="1"/>
    <n v="94110"/>
    <s v="West"/>
    <s v="TEC-CO-10002095"/>
    <x v="2"/>
    <x v="16"/>
    <s v="Hewlett Packard 610 Color Digital Copier / Printer"/>
    <n v="1199.9760000000001"/>
    <n v="3"/>
    <n v="0.2"/>
    <n v="374.99249999999995"/>
  </r>
  <r>
    <n v="755"/>
    <x v="349"/>
    <x v="1"/>
    <x v="214"/>
    <d v="2012-12-12T00:00:00"/>
    <s v="Standard Class"/>
    <s v="MS-17830"/>
    <s v="Melanie Seite"/>
    <s v="Consumer"/>
    <s v="United States"/>
    <s v="Los Angeles"/>
    <x v="1"/>
    <n v="90036"/>
    <s v="West"/>
    <s v="FUR-FU-10002759"/>
    <x v="0"/>
    <x v="5"/>
    <s v="12-1/2 Diameter Round Wall Clock"/>
    <n v="79.92"/>
    <n v="4"/>
    <n v="0"/>
    <n v="28.7712"/>
  </r>
  <r>
    <n v="756"/>
    <x v="350"/>
    <x v="0"/>
    <x v="31"/>
    <d v="2013-09-23T00:00:00"/>
    <s v="Standard Class"/>
    <s v="NB-18655"/>
    <s v="Nona Balk"/>
    <s v="Corporate"/>
    <s v="United States"/>
    <s v="Jacksonville"/>
    <x v="2"/>
    <n v="32216"/>
    <s v="South"/>
    <s v="FUR-TA-10001095"/>
    <x v="0"/>
    <x v="3"/>
    <s v="Chromcraft Round Conference Tables"/>
    <n v="383.43799999999999"/>
    <n v="4"/>
    <n v="0.45"/>
    <n v="-167.3184"/>
  </r>
  <r>
    <n v="757"/>
    <x v="351"/>
    <x v="2"/>
    <x v="282"/>
    <d v="2012-01-02T00:00:00"/>
    <s v="Standard Class"/>
    <s v="DC-13285"/>
    <s v="Debra Catini"/>
    <s v="Consumer"/>
    <s v="United States"/>
    <s v="Cottage Grove"/>
    <x v="11"/>
    <n v="55016"/>
    <s v="Central"/>
    <s v="OFF-ST-10002444"/>
    <x v="1"/>
    <x v="4"/>
    <s v="Recycled Eldon Regeneration Jumbo File"/>
    <n v="24.56"/>
    <n v="2"/>
    <n v="0"/>
    <n v="6.8767999999999994"/>
  </r>
  <r>
    <n v="758"/>
    <x v="351"/>
    <x v="2"/>
    <x v="282"/>
    <d v="2012-01-02T00:00:00"/>
    <s v="Standard Class"/>
    <s v="DC-13285"/>
    <s v="Debra Catini"/>
    <s v="Consumer"/>
    <s v="United States"/>
    <s v="Cottage Grove"/>
    <x v="11"/>
    <n v="55016"/>
    <s v="Central"/>
    <s v="TEC-AC-10001267"/>
    <x v="2"/>
    <x v="11"/>
    <s v="Imation 32GB Pocket Pro USB 3.0 Flash Drive - 32 GB - Black - 1 P ..."/>
    <n v="119.8"/>
    <n v="4"/>
    <n v="0"/>
    <n v="47.92"/>
  </r>
  <r>
    <n v="759"/>
    <x v="352"/>
    <x v="3"/>
    <x v="283"/>
    <d v="2014-07-29T00:00:00"/>
    <s v="Standard Class"/>
    <s v="CP-12340"/>
    <s v="Christine Phan"/>
    <s v="Corporate"/>
    <s v="United States"/>
    <s v="New York City"/>
    <x v="15"/>
    <n v="10009"/>
    <s v="East"/>
    <s v="OFF-BI-10000848"/>
    <x v="1"/>
    <x v="8"/>
    <s v="Angle-D Ring Binders"/>
    <n v="13.128"/>
    <n v="3"/>
    <n v="0.2"/>
    <n v="4.2665999999999986"/>
  </r>
  <r>
    <n v="760"/>
    <x v="353"/>
    <x v="3"/>
    <x v="65"/>
    <d v="2014-09-23T00:00:00"/>
    <s v="Standard Class"/>
    <s v="BF-11020"/>
    <s v="Barry Französisch"/>
    <s v="Corporate"/>
    <s v="United States"/>
    <s v="Green Bay"/>
    <x v="6"/>
    <n v="54302"/>
    <s v="Central"/>
    <s v="OFF-PA-10002377"/>
    <x v="1"/>
    <x v="10"/>
    <s v="Adams Telephone Message Book W/Dividers/Space For Phone Numbers, 5 1/4&quot;X8 1/2&quot;, 200/Messages"/>
    <n v="22.72"/>
    <n v="4"/>
    <n v="0"/>
    <n v="10.223999999999998"/>
  </r>
  <r>
    <n v="761"/>
    <x v="354"/>
    <x v="1"/>
    <x v="284"/>
    <d v="2012-09-05T00:00:00"/>
    <s v="Standard Class"/>
    <s v="AR-10510"/>
    <s v="Andrew Roberts"/>
    <s v="Consumer"/>
    <s v="United States"/>
    <s v="Los Angeles"/>
    <x v="1"/>
    <n v="90004"/>
    <s v="West"/>
    <s v="OFF-PA-10003441"/>
    <x v="1"/>
    <x v="10"/>
    <s v="Xerox 226"/>
    <n v="58.320000000000007"/>
    <n v="9"/>
    <n v="0"/>
    <n v="27.993600000000001"/>
  </r>
  <r>
    <n v="762"/>
    <x v="355"/>
    <x v="3"/>
    <x v="132"/>
    <d v="2014-11-08T00:00:00"/>
    <s v="Standard Class"/>
    <s v="JC-16105"/>
    <s v="Julie Creighton"/>
    <s v="Corporate"/>
    <s v="United States"/>
    <s v="Atlanta"/>
    <x v="32"/>
    <n v="30318"/>
    <s v="South"/>
    <s v="OFF-LA-10004484"/>
    <x v="1"/>
    <x v="2"/>
    <s v="Avery 476"/>
    <n v="12.39"/>
    <n v="3"/>
    <n v="0"/>
    <n v="5.6993999999999998"/>
  </r>
  <r>
    <n v="763"/>
    <x v="356"/>
    <x v="1"/>
    <x v="285"/>
    <d v="2012-02-13T00:00:00"/>
    <s v="Standard Class"/>
    <s v="LH-17020"/>
    <s v="Lisa Hazard"/>
    <s v="Consumer"/>
    <s v="United States"/>
    <s v="Columbus"/>
    <x v="24"/>
    <n v="43229"/>
    <s v="East"/>
    <s v="TEC-PH-10003931"/>
    <x v="2"/>
    <x v="7"/>
    <s v="JBL Micro Wireless Portable Bluetooth Speaker"/>
    <n v="107.982"/>
    <n v="3"/>
    <n v="0.4"/>
    <n v="-26.995499999999993"/>
  </r>
  <r>
    <n v="764"/>
    <x v="357"/>
    <x v="2"/>
    <x v="286"/>
    <d v="2011-01-16T00:00:00"/>
    <s v="Second Class"/>
    <s v="CS-12250"/>
    <s v="Chris Selesnick"/>
    <s v="Corporate"/>
    <s v="United States"/>
    <s v="Bossier City"/>
    <x v="28"/>
    <n v="71111"/>
    <s v="South"/>
    <s v="OFF-EN-10001990"/>
    <x v="1"/>
    <x v="12"/>
    <s v="Staples"/>
    <n v="11.36"/>
    <n v="2"/>
    <n v="0"/>
    <n v="5.3391999999999991"/>
  </r>
  <r>
    <n v="765"/>
    <x v="357"/>
    <x v="2"/>
    <x v="286"/>
    <d v="2011-01-16T00:00:00"/>
    <s v="Second Class"/>
    <s v="CS-12250"/>
    <s v="Chris Selesnick"/>
    <s v="Corporate"/>
    <s v="United States"/>
    <s v="Bossier City"/>
    <x v="28"/>
    <n v="71111"/>
    <s v="South"/>
    <s v="OFF-EN-10001532"/>
    <x v="1"/>
    <x v="12"/>
    <s v="Brown Kraft Recycled Envelopes"/>
    <n v="50.94"/>
    <n v="3"/>
    <n v="0"/>
    <n v="25.47"/>
  </r>
  <r>
    <n v="766"/>
    <x v="357"/>
    <x v="2"/>
    <x v="286"/>
    <d v="2011-01-16T00:00:00"/>
    <s v="Second Class"/>
    <s v="CS-12250"/>
    <s v="Chris Selesnick"/>
    <s v="Corporate"/>
    <s v="United States"/>
    <s v="Bossier City"/>
    <x v="28"/>
    <n v="71111"/>
    <s v="South"/>
    <s v="TEC-AC-10003174"/>
    <x v="2"/>
    <x v="11"/>
    <s v="Plantronics S12 Corded Telephone Headset System"/>
    <n v="646.74"/>
    <n v="6"/>
    <n v="0"/>
    <n v="258.69600000000003"/>
  </r>
  <r>
    <n v="767"/>
    <x v="357"/>
    <x v="2"/>
    <x v="286"/>
    <d v="2011-01-16T00:00:00"/>
    <s v="Second Class"/>
    <s v="CS-12250"/>
    <s v="Chris Selesnick"/>
    <s v="Corporate"/>
    <s v="United States"/>
    <s v="Bossier City"/>
    <x v="28"/>
    <n v="71111"/>
    <s v="South"/>
    <s v="OFF-BI-10004187"/>
    <x v="1"/>
    <x v="8"/>
    <s v="Staples"/>
    <n v="5.64"/>
    <n v="3"/>
    <n v="0"/>
    <n v="2.7071999999999994"/>
  </r>
  <r>
    <n v="768"/>
    <x v="357"/>
    <x v="2"/>
    <x v="286"/>
    <d v="2011-01-16T00:00:00"/>
    <s v="Second Class"/>
    <s v="CS-12250"/>
    <s v="Chris Selesnick"/>
    <s v="Corporate"/>
    <s v="United States"/>
    <s v="Bossier City"/>
    <x v="28"/>
    <n v="71111"/>
    <s v="South"/>
    <s v="OFF-ST-10000025"/>
    <x v="1"/>
    <x v="4"/>
    <s v="Fellowes Stor/Drawer Steel Plus Storage Drawers"/>
    <n v="572.58000000000004"/>
    <n v="6"/>
    <n v="0"/>
    <n v="34.354799999999955"/>
  </r>
  <r>
    <n v="769"/>
    <x v="358"/>
    <x v="2"/>
    <x v="287"/>
    <d v="2011-05-20T00:00:00"/>
    <s v="Standard Class"/>
    <s v="AJ-10795"/>
    <s v="Anthony Johnson"/>
    <s v="Corporate"/>
    <s v="United States"/>
    <s v="Saint Petersburg"/>
    <x v="2"/>
    <n v="33710"/>
    <s v="South"/>
    <s v="FUR-FU-10004306"/>
    <x v="0"/>
    <x v="5"/>
    <s v="Electrix Halogen Magnifier Lamp"/>
    <n v="310.88000000000005"/>
    <n v="2"/>
    <n v="0.2"/>
    <n v="23.315999999999988"/>
  </r>
  <r>
    <n v="770"/>
    <x v="359"/>
    <x v="0"/>
    <x v="288"/>
    <d v="2013-05-25T00:00:00"/>
    <s v="Standard Class"/>
    <s v="LE-16810"/>
    <s v="Laurel Elliston"/>
    <s v="Consumer"/>
    <s v="United States"/>
    <s v="Arlington"/>
    <x v="17"/>
    <n v="22204"/>
    <s v="South"/>
    <s v="FUR-CH-10003746"/>
    <x v="0"/>
    <x v="1"/>
    <s v="Hon 4070 Series Pagoda Round Back Stacking Chairs"/>
    <n v="641.96"/>
    <n v="2"/>
    <n v="0"/>
    <n v="179.74880000000002"/>
  </r>
  <r>
    <n v="771"/>
    <x v="360"/>
    <x v="3"/>
    <x v="289"/>
    <d v="2014-02-06T00:00:00"/>
    <s v="Standard Class"/>
    <s v="BV-11245"/>
    <s v="Benjamin Venier"/>
    <s v="Corporate"/>
    <s v="United States"/>
    <s v="Des Moines"/>
    <x v="23"/>
    <n v="50315"/>
    <s v="Central"/>
    <s v="OFF-BI-10001036"/>
    <x v="1"/>
    <x v="8"/>
    <s v="Cardinal EasyOpen D-Ring Binders"/>
    <n v="18.28"/>
    <n v="2"/>
    <n v="0"/>
    <n v="9.14"/>
  </r>
  <r>
    <n v="772"/>
    <x v="360"/>
    <x v="3"/>
    <x v="289"/>
    <d v="2014-02-06T00:00:00"/>
    <s v="Standard Class"/>
    <s v="BV-11245"/>
    <s v="Benjamin Venier"/>
    <s v="Corporate"/>
    <s v="United States"/>
    <s v="Des Moines"/>
    <x v="23"/>
    <n v="50315"/>
    <s v="Central"/>
    <s v="TEC-PH-10004614"/>
    <x v="2"/>
    <x v="7"/>
    <s v="AT&amp;T 841000 Phone"/>
    <n v="207"/>
    <n v="3"/>
    <n v="0"/>
    <n v="51.75"/>
  </r>
  <r>
    <n v="773"/>
    <x v="360"/>
    <x v="3"/>
    <x v="289"/>
    <d v="2014-02-06T00:00:00"/>
    <s v="Standard Class"/>
    <s v="BV-11245"/>
    <s v="Benjamin Venier"/>
    <s v="Corporate"/>
    <s v="United States"/>
    <s v="Des Moines"/>
    <x v="23"/>
    <n v="50315"/>
    <s v="Central"/>
    <s v="OFF-BI-10000301"/>
    <x v="1"/>
    <x v="8"/>
    <s v="GBC Instant Report Kit"/>
    <n v="32.35"/>
    <n v="5"/>
    <n v="0"/>
    <n v="16.175000000000001"/>
  </r>
  <r>
    <n v="774"/>
    <x v="360"/>
    <x v="3"/>
    <x v="289"/>
    <d v="2014-02-06T00:00:00"/>
    <s v="Standard Class"/>
    <s v="BV-11245"/>
    <s v="Benjamin Venier"/>
    <s v="Corporate"/>
    <s v="United States"/>
    <s v="Des Moines"/>
    <x v="23"/>
    <n v="50315"/>
    <s v="Central"/>
    <s v="OFF-BI-10003910"/>
    <x v="1"/>
    <x v="8"/>
    <s v="DXL Angle-View Binders with Locking Rings by Samsill"/>
    <n v="7.71"/>
    <n v="1"/>
    <n v="0"/>
    <n v="3.4695"/>
  </r>
  <r>
    <n v="775"/>
    <x v="360"/>
    <x v="3"/>
    <x v="289"/>
    <d v="2014-02-06T00:00:00"/>
    <s v="Standard Class"/>
    <s v="BV-11245"/>
    <s v="Benjamin Venier"/>
    <s v="Corporate"/>
    <s v="United States"/>
    <s v="Des Moines"/>
    <x v="23"/>
    <n v="50315"/>
    <s v="Central"/>
    <s v="OFF-AR-10004648"/>
    <x v="1"/>
    <x v="6"/>
    <s v="Boston 19500 Mighty Mite Electric Pencil Sharpener"/>
    <n v="40.299999999999997"/>
    <n v="2"/>
    <n v="0"/>
    <n v="10.881"/>
  </r>
  <r>
    <n v="776"/>
    <x v="360"/>
    <x v="3"/>
    <x v="289"/>
    <d v="2014-02-06T00:00:00"/>
    <s v="Standard Class"/>
    <s v="BV-11245"/>
    <s v="Benjamin Venier"/>
    <s v="Corporate"/>
    <s v="United States"/>
    <s v="Des Moines"/>
    <x v="23"/>
    <n v="50315"/>
    <s v="Central"/>
    <s v="FUR-FU-10002597"/>
    <x v="0"/>
    <x v="5"/>
    <s v="C-Line Magnetic Cubicle Keepers, Clear Polypropylene"/>
    <n v="34.580000000000005"/>
    <n v="7"/>
    <n v="0"/>
    <n v="14.523600000000002"/>
  </r>
  <r>
    <n v="777"/>
    <x v="361"/>
    <x v="2"/>
    <x v="290"/>
    <d v="2011-07-06T00:00:00"/>
    <s v="Standard Class"/>
    <s v="DL-12865"/>
    <s v="Dan Lawera"/>
    <s v="Consumer"/>
    <s v="United States"/>
    <s v="Cincinnati"/>
    <x v="24"/>
    <n v="45231"/>
    <s v="East"/>
    <s v="OFF-AR-10003405"/>
    <x v="1"/>
    <x v="6"/>
    <s v="Dixon My First Ticonderoga Pencil, #2"/>
    <n v="32.76"/>
    <n v="7"/>
    <n v="0.2"/>
    <n v="3.6854999999999958"/>
  </r>
  <r>
    <n v="778"/>
    <x v="362"/>
    <x v="1"/>
    <x v="291"/>
    <d v="2012-08-23T00:00:00"/>
    <s v="First Class"/>
    <s v="NZ-18565"/>
    <s v="Nick Zandusky"/>
    <s v="Home Office"/>
    <s v="United States"/>
    <s v="San Francisco"/>
    <x v="1"/>
    <n v="94110"/>
    <s v="West"/>
    <s v="FUR-CH-10002335"/>
    <x v="0"/>
    <x v="1"/>
    <s v="Hon GuestStacker Chair"/>
    <n v="544.00800000000004"/>
    <n v="3"/>
    <n v="0.2"/>
    <n v="40.800600000000003"/>
  </r>
  <r>
    <n v="779"/>
    <x v="362"/>
    <x v="1"/>
    <x v="291"/>
    <d v="2012-08-23T00:00:00"/>
    <s v="First Class"/>
    <s v="NZ-18565"/>
    <s v="Nick Zandusky"/>
    <s v="Home Office"/>
    <s v="United States"/>
    <s v="San Francisco"/>
    <x v="1"/>
    <n v="94110"/>
    <s v="West"/>
    <s v="OFF-PA-10000157"/>
    <x v="1"/>
    <x v="10"/>
    <s v="Xerox 191"/>
    <n v="59.94"/>
    <n v="3"/>
    <n v="0"/>
    <n v="28.171799999999998"/>
  </r>
  <r>
    <n v="780"/>
    <x v="362"/>
    <x v="1"/>
    <x v="291"/>
    <d v="2012-08-23T00:00:00"/>
    <s v="First Class"/>
    <s v="NZ-18565"/>
    <s v="Nick Zandusky"/>
    <s v="Home Office"/>
    <s v="United States"/>
    <s v="San Francisco"/>
    <x v="1"/>
    <n v="94110"/>
    <s v="West"/>
    <s v="OFF-PA-10001947"/>
    <x v="1"/>
    <x v="10"/>
    <s v="Xerox 1974"/>
    <n v="23.92"/>
    <n v="4"/>
    <n v="0"/>
    <n v="11.720800000000001"/>
  </r>
  <r>
    <n v="781"/>
    <x v="362"/>
    <x v="1"/>
    <x v="291"/>
    <d v="2012-08-23T00:00:00"/>
    <s v="First Class"/>
    <s v="NZ-18565"/>
    <s v="Nick Zandusky"/>
    <s v="Home Office"/>
    <s v="United States"/>
    <s v="San Francisco"/>
    <x v="1"/>
    <n v="94110"/>
    <s v="West"/>
    <s v="OFF-PA-10003657"/>
    <x v="1"/>
    <x v="10"/>
    <s v="Xerox 1927"/>
    <n v="4.28"/>
    <n v="1"/>
    <n v="0"/>
    <n v="1.9259999999999997"/>
  </r>
  <r>
    <n v="782"/>
    <x v="363"/>
    <x v="1"/>
    <x v="292"/>
    <d v="2012-10-06T00:00:00"/>
    <s v="Second Class"/>
    <s v="BM-11785"/>
    <s v="Bryan Mills"/>
    <s v="Consumer"/>
    <s v="United States"/>
    <s v="Columbus"/>
    <x v="24"/>
    <n v="43229"/>
    <s v="East"/>
    <s v="OFF-BI-10001098"/>
    <x v="1"/>
    <x v="8"/>
    <s v="Acco D-Ring Binder w/DublLock"/>
    <n v="32.07"/>
    <n v="5"/>
    <n v="0.7"/>
    <n v="-22.448999999999991"/>
  </r>
  <r>
    <n v="783"/>
    <x v="363"/>
    <x v="1"/>
    <x v="292"/>
    <d v="2012-10-06T00:00:00"/>
    <s v="Second Class"/>
    <s v="BM-11785"/>
    <s v="Bryan Mills"/>
    <s v="Consumer"/>
    <s v="United States"/>
    <s v="Columbus"/>
    <x v="24"/>
    <n v="43229"/>
    <s v="East"/>
    <s v="TEC-AC-10002167"/>
    <x v="2"/>
    <x v="11"/>
    <s v="Imation 8gb Micro Traveldrive Usb 2.0 Flash Drive"/>
    <n v="24"/>
    <n v="2"/>
    <n v="0.2"/>
    <n v="-2.6999999999999993"/>
  </r>
  <r>
    <n v="784"/>
    <x v="363"/>
    <x v="1"/>
    <x v="292"/>
    <d v="2012-10-06T00:00:00"/>
    <s v="Second Class"/>
    <s v="BM-11785"/>
    <s v="Bryan Mills"/>
    <s v="Consumer"/>
    <s v="United States"/>
    <s v="Columbus"/>
    <x v="24"/>
    <n v="43229"/>
    <s v="East"/>
    <s v="FUR-BO-10004409"/>
    <x v="0"/>
    <x v="0"/>
    <s v="Safco Value Mate Series Steel Bookcases, Baked Enamel Finish on Steel, Gray"/>
    <n v="35.49"/>
    <n v="1"/>
    <n v="0.5"/>
    <n v="-15.615600000000001"/>
  </r>
  <r>
    <n v="785"/>
    <x v="363"/>
    <x v="1"/>
    <x v="292"/>
    <d v="2012-10-06T00:00:00"/>
    <s v="Second Class"/>
    <s v="BM-11785"/>
    <s v="Bryan Mills"/>
    <s v="Consumer"/>
    <s v="United States"/>
    <s v="Columbus"/>
    <x v="24"/>
    <n v="43229"/>
    <s v="East"/>
    <s v="TEC-AC-10000057"/>
    <x v="2"/>
    <x v="11"/>
    <s v="Microsoft Natural Ergonomic Keyboard 4000"/>
    <n v="47.984000000000002"/>
    <n v="2"/>
    <n v="0.2"/>
    <n v="0.59979999999999656"/>
  </r>
  <r>
    <n v="786"/>
    <x v="364"/>
    <x v="1"/>
    <x v="293"/>
    <d v="2012-05-28T00:00:00"/>
    <s v="Standard Class"/>
    <s v="EA-14035"/>
    <s v="Erin Ashbrook"/>
    <s v="Corporate"/>
    <s v="United States"/>
    <s v="Columbia"/>
    <x v="20"/>
    <n v="29203"/>
    <s v="South"/>
    <s v="OFF-EN-10000056"/>
    <x v="1"/>
    <x v="12"/>
    <s v="Cameo Buff Policy Envelopes"/>
    <n v="186.69"/>
    <n v="3"/>
    <n v="0"/>
    <n v="87.744299999999981"/>
  </r>
  <r>
    <n v="787"/>
    <x v="365"/>
    <x v="3"/>
    <x v="294"/>
    <d v="2014-03-22T00:00:00"/>
    <s v="Second Class"/>
    <s v="CL-12565"/>
    <s v="Clay Ludtke"/>
    <s v="Consumer"/>
    <s v="United States"/>
    <s v="Lancaster"/>
    <x v="1"/>
    <n v="93534"/>
    <s v="West"/>
    <s v="OFF-BI-10000014"/>
    <x v="1"/>
    <x v="8"/>
    <s v="Heavy-Duty E-Z-D Binders"/>
    <n v="17.456"/>
    <n v="2"/>
    <n v="0.2"/>
    <n v="5.8914"/>
  </r>
  <r>
    <n v="788"/>
    <x v="366"/>
    <x v="1"/>
    <x v="295"/>
    <d v="2012-12-16T00:00:00"/>
    <s v="Standard Class"/>
    <s v="LT-17110"/>
    <s v="Liz Thompson"/>
    <s v="Consumer"/>
    <s v="United States"/>
    <s v="Lancaster"/>
    <x v="1"/>
    <n v="93534"/>
    <s v="West"/>
    <s v="FUR-CH-10004675"/>
    <x v="0"/>
    <x v="1"/>
    <s v="Lifetime Advantage Folding Chairs, 4/Carton"/>
    <n v="348.92800000000005"/>
    <n v="2"/>
    <n v="0.2"/>
    <n v="34.89279999999998"/>
  </r>
  <r>
    <n v="789"/>
    <x v="367"/>
    <x v="1"/>
    <x v="153"/>
    <d v="2012-06-30T00:00:00"/>
    <s v="Standard Class"/>
    <s v="SA-20830"/>
    <s v="Sue Ann Reed"/>
    <s v="Consumer"/>
    <s v="United States"/>
    <s v="Richmond"/>
    <x v="17"/>
    <n v="23223"/>
    <s v="South"/>
    <s v="OFF-BI-10001543"/>
    <x v="1"/>
    <x v="8"/>
    <s v="GBC VeloBinder Manual Binding System"/>
    <n v="143.96"/>
    <n v="4"/>
    <n v="0"/>
    <n v="69.100800000000007"/>
  </r>
  <r>
    <n v="790"/>
    <x v="367"/>
    <x v="1"/>
    <x v="153"/>
    <d v="2012-06-30T00:00:00"/>
    <s v="Standard Class"/>
    <s v="SA-20830"/>
    <s v="Sue Ann Reed"/>
    <s v="Consumer"/>
    <s v="United States"/>
    <s v="Richmond"/>
    <x v="17"/>
    <n v="23223"/>
    <s v="South"/>
    <s v="OFF-ST-10001321"/>
    <x v="1"/>
    <x v="4"/>
    <s v="Decoflex Hanging Personal Folder File, Blue"/>
    <n v="15.42"/>
    <n v="1"/>
    <n v="0"/>
    <n v="4.1634000000000011"/>
  </r>
  <r>
    <n v="791"/>
    <x v="367"/>
    <x v="1"/>
    <x v="153"/>
    <d v="2012-06-30T00:00:00"/>
    <s v="Standard Class"/>
    <s v="SA-20830"/>
    <s v="Sue Ann Reed"/>
    <s v="Consumer"/>
    <s v="United States"/>
    <s v="Richmond"/>
    <x v="17"/>
    <n v="23223"/>
    <s v="South"/>
    <s v="OFF-BI-10001132"/>
    <x v="1"/>
    <x v="8"/>
    <s v="Acco PRESSTEX Data Binder with Storage Hooks, Dark Blue, 9 1/2&quot; X 11&quot;"/>
    <n v="43.04"/>
    <n v="8"/>
    <n v="0"/>
    <n v="21.089600000000001"/>
  </r>
  <r>
    <n v="792"/>
    <x v="367"/>
    <x v="1"/>
    <x v="153"/>
    <d v="2012-06-30T00:00:00"/>
    <s v="Standard Class"/>
    <s v="SA-20830"/>
    <s v="Sue Ann Reed"/>
    <s v="Consumer"/>
    <s v="United States"/>
    <s v="Richmond"/>
    <x v="17"/>
    <n v="23223"/>
    <s v="South"/>
    <s v="FUR-CH-10003199"/>
    <x v="0"/>
    <x v="1"/>
    <s v="Office Star - Contemporary Task Swivel Chair"/>
    <n v="332.94"/>
    <n v="3"/>
    <n v="0"/>
    <n v="79.905599999999993"/>
  </r>
  <r>
    <n v="793"/>
    <x v="368"/>
    <x v="0"/>
    <x v="244"/>
    <d v="2013-05-21T00:00:00"/>
    <s v="Same Day"/>
    <s v="JK-15730"/>
    <s v="Joe Kamberova"/>
    <s v="Consumer"/>
    <s v="United States"/>
    <s v="Asheville"/>
    <x v="3"/>
    <n v="28806"/>
    <s v="South"/>
    <s v="TEC-PH-10001530"/>
    <x v="2"/>
    <x v="7"/>
    <s v="Cisco Unified IP Phone 7945G VoIP phone"/>
    <n v="1363.96"/>
    <n v="5"/>
    <n v="0.2"/>
    <n v="85.247500000000002"/>
  </r>
  <r>
    <n v="794"/>
    <x v="369"/>
    <x v="2"/>
    <x v="59"/>
    <d v="2011-09-26T00:00:00"/>
    <s v="Standard Class"/>
    <s v="ES-14020"/>
    <s v="Erica Smith"/>
    <s v="Consumer"/>
    <s v="United States"/>
    <s v="San Francisco"/>
    <x v="1"/>
    <n v="94110"/>
    <s v="West"/>
    <s v="OFF-LA-10001569"/>
    <x v="1"/>
    <x v="2"/>
    <s v="Avery 499"/>
    <n v="9.9600000000000009"/>
    <n v="2"/>
    <n v="0"/>
    <n v="4.5815999999999999"/>
  </r>
  <r>
    <n v="795"/>
    <x v="369"/>
    <x v="2"/>
    <x v="59"/>
    <d v="2011-09-26T00:00:00"/>
    <s v="Standard Class"/>
    <s v="ES-14020"/>
    <s v="Erica Smith"/>
    <s v="Consumer"/>
    <s v="United States"/>
    <s v="San Francisco"/>
    <x v="1"/>
    <n v="94110"/>
    <s v="West"/>
    <s v="OFF-PA-10003724"/>
    <x v="1"/>
    <x v="10"/>
    <s v="Wirebound Message Book, 4 per Page"/>
    <n v="21.72"/>
    <n v="4"/>
    <n v="0"/>
    <n v="10.642799999999999"/>
  </r>
  <r>
    <n v="796"/>
    <x v="370"/>
    <x v="3"/>
    <x v="296"/>
    <d v="2014-09-27T00:00:00"/>
    <s v="Standard Class"/>
    <s v="RH-19495"/>
    <s v="Rick Hansen"/>
    <s v="Consumer"/>
    <s v="United States"/>
    <s v="Rochester"/>
    <x v="11"/>
    <n v="55901"/>
    <s v="Central"/>
    <s v="OFF-BI-10000546"/>
    <x v="1"/>
    <x v="8"/>
    <s v="Avery Durable Binders"/>
    <n v="20.16"/>
    <n v="7"/>
    <n v="0"/>
    <n v="9.8783999999999992"/>
  </r>
  <r>
    <n v="797"/>
    <x v="371"/>
    <x v="1"/>
    <x v="100"/>
    <d v="2012-12-26T00:00:00"/>
    <s v="First Class"/>
    <s v="DB-13120"/>
    <s v="David Bremer"/>
    <s v="Corporate"/>
    <s v="United States"/>
    <s v="Rochester"/>
    <x v="15"/>
    <n v="14609"/>
    <s v="East"/>
    <s v="OFF-PA-10000176"/>
    <x v="1"/>
    <x v="10"/>
    <s v="Xerox 1887"/>
    <n v="132.79"/>
    <n v="7"/>
    <n v="0"/>
    <n v="63.739199999999997"/>
  </r>
  <r>
    <n v="798"/>
    <x v="371"/>
    <x v="1"/>
    <x v="100"/>
    <d v="2012-12-26T00:00:00"/>
    <s v="First Class"/>
    <s v="DB-13120"/>
    <s v="David Bremer"/>
    <s v="Corporate"/>
    <s v="United States"/>
    <s v="Rochester"/>
    <x v="15"/>
    <n v="14609"/>
    <s v="East"/>
    <s v="OFF-PA-10002365"/>
    <x v="1"/>
    <x v="10"/>
    <s v="Xerox 1967"/>
    <n v="12.96"/>
    <n v="2"/>
    <n v="0"/>
    <n v="6.2208000000000006"/>
  </r>
  <r>
    <n v="799"/>
    <x v="371"/>
    <x v="1"/>
    <x v="100"/>
    <d v="2012-12-26T00:00:00"/>
    <s v="First Class"/>
    <s v="DB-13120"/>
    <s v="David Bremer"/>
    <s v="Corporate"/>
    <s v="United States"/>
    <s v="Rochester"/>
    <x v="15"/>
    <n v="14609"/>
    <s v="East"/>
    <s v="OFF-LA-10002271"/>
    <x v="1"/>
    <x v="2"/>
    <s v="Smead Alpha-Z Color-Coded Second Alphabetical Labels and Starter Set"/>
    <n v="21.560000000000002"/>
    <n v="7"/>
    <n v="0"/>
    <n v="10.348799999999999"/>
  </r>
  <r>
    <n v="800"/>
    <x v="372"/>
    <x v="1"/>
    <x v="154"/>
    <d v="2012-12-03T00:00:00"/>
    <s v="Standard Class"/>
    <s v="CD-11920"/>
    <s v="Carlos Daly"/>
    <s v="Consumer"/>
    <s v="United States"/>
    <s v="Lake Elsinore"/>
    <x v="1"/>
    <n v="92530"/>
    <s v="West"/>
    <s v="FUR-CH-10002647"/>
    <x v="0"/>
    <x v="1"/>
    <s v="Situations Contoured Folding Chairs, 4/Set"/>
    <n v="283.92"/>
    <n v="5"/>
    <n v="0.2"/>
    <n v="17.745000000000019"/>
  </r>
  <r>
    <n v="801"/>
    <x v="373"/>
    <x v="3"/>
    <x v="297"/>
    <d v="2014-02-24T00:00:00"/>
    <s v="First Class"/>
    <s v="HW-14935"/>
    <s v="Helen Wasserman"/>
    <s v="Corporate"/>
    <s v="United States"/>
    <s v="San Diego"/>
    <x v="1"/>
    <n v="92105"/>
    <s v="West"/>
    <s v="FUR-FU-10004090"/>
    <x v="0"/>
    <x v="5"/>
    <s v="Executive Impressions 14&quot; Contract Wall Clock"/>
    <n v="22.23"/>
    <n v="1"/>
    <n v="0"/>
    <n v="7.3358999999999988"/>
  </r>
  <r>
    <n v="802"/>
    <x v="373"/>
    <x v="3"/>
    <x v="297"/>
    <d v="2014-02-24T00:00:00"/>
    <s v="First Class"/>
    <s v="HW-14935"/>
    <s v="Helen Wasserman"/>
    <s v="Corporate"/>
    <s v="United States"/>
    <s v="San Diego"/>
    <x v="1"/>
    <n v="92105"/>
    <s v="West"/>
    <s v="TEC-PH-10001580"/>
    <x v="2"/>
    <x v="7"/>
    <s v="Logitech Mobile Speakerphone P710e - speaker phone"/>
    <n v="215.96799999999999"/>
    <n v="2"/>
    <n v="0.2"/>
    <n v="18.897199999999991"/>
  </r>
  <r>
    <n v="803"/>
    <x v="374"/>
    <x v="0"/>
    <x v="298"/>
    <d v="2013-08-24T00:00:00"/>
    <s v="Second Class"/>
    <s v="HW-14935"/>
    <s v="Helen Wasserman"/>
    <s v="Corporate"/>
    <s v="United States"/>
    <s v="New York City"/>
    <x v="15"/>
    <n v="10024"/>
    <s v="East"/>
    <s v="OFF-AP-10000576"/>
    <x v="1"/>
    <x v="9"/>
    <s v="Belkin 7 Outlet SurgeMaster II"/>
    <n v="355.32"/>
    <n v="9"/>
    <n v="0"/>
    <n v="99.48960000000001"/>
  </r>
  <r>
    <n v="804"/>
    <x v="375"/>
    <x v="0"/>
    <x v="299"/>
    <d v="2013-03-18T00:00:00"/>
    <s v="Standard Class"/>
    <s v="MC-18130"/>
    <s v="Mike Caudle"/>
    <s v="Corporate"/>
    <s v="United States"/>
    <s v="Monroe"/>
    <x v="28"/>
    <n v="71203"/>
    <s v="South"/>
    <s v="OFF-PA-10003953"/>
    <x v="1"/>
    <x v="10"/>
    <s v="Xerox 218"/>
    <n v="12.96"/>
    <n v="2"/>
    <n v="0"/>
    <n v="6.2208000000000006"/>
  </r>
  <r>
    <n v="805"/>
    <x v="376"/>
    <x v="3"/>
    <x v="300"/>
    <d v="2014-04-25T00:00:00"/>
    <s v="First Class"/>
    <s v="GM-14440"/>
    <s v="Gary McGarr"/>
    <s v="Consumer"/>
    <s v="United States"/>
    <s v="San Francisco"/>
    <x v="1"/>
    <n v="94122"/>
    <s v="West"/>
    <s v="FUR-FU-10000794"/>
    <x v="0"/>
    <x v="5"/>
    <s v="Eldon Stackable Tray, Side-Load, Legal, Smoke"/>
    <n v="18.28"/>
    <n v="2"/>
    <n v="0"/>
    <n v="6.2151999999999994"/>
  </r>
  <r>
    <n v="806"/>
    <x v="377"/>
    <x v="2"/>
    <x v="301"/>
    <d v="2011-11-07T00:00:00"/>
    <s v="Standard Class"/>
    <s v="RA-19915"/>
    <s v="Russell Applegate"/>
    <s v="Consumer"/>
    <s v="United States"/>
    <s v="Denver"/>
    <x v="22"/>
    <n v="80219"/>
    <s v="West"/>
    <s v="OFF-AR-10001897"/>
    <x v="1"/>
    <x v="6"/>
    <s v="Model L Table or Wall-Mount Pencil Sharpener"/>
    <n v="43.176000000000002"/>
    <n v="3"/>
    <n v="0.2"/>
    <n v="4.3176000000000005"/>
  </r>
  <r>
    <n v="807"/>
    <x v="377"/>
    <x v="2"/>
    <x v="301"/>
    <d v="2011-11-07T00:00:00"/>
    <s v="Standard Class"/>
    <s v="RA-19915"/>
    <s v="Russell Applegate"/>
    <s v="Consumer"/>
    <s v="United States"/>
    <s v="Denver"/>
    <x v="22"/>
    <n v="80219"/>
    <s v="West"/>
    <s v="TEC-PH-10001795"/>
    <x v="2"/>
    <x v="7"/>
    <s v="ClearOne CHATAttach 160 - speaker phone"/>
    <n v="1983.9680000000001"/>
    <n v="4"/>
    <n v="0.2"/>
    <n v="247.99599999999981"/>
  </r>
  <r>
    <n v="808"/>
    <x v="378"/>
    <x v="1"/>
    <x v="302"/>
    <d v="2012-02-05T00:00:00"/>
    <s v="First Class"/>
    <s v="AA-10375"/>
    <s v="Allen Armold"/>
    <s v="Consumer"/>
    <s v="United States"/>
    <s v="Omaha"/>
    <x v="8"/>
    <n v="68104"/>
    <s v="Central"/>
    <s v="FUR-FU-10003347"/>
    <x v="0"/>
    <x v="5"/>
    <s v="Coloredge Poster Frame"/>
    <n v="28.4"/>
    <n v="2"/>
    <n v="0"/>
    <n v="11.076000000000001"/>
  </r>
  <r>
    <n v="809"/>
    <x v="378"/>
    <x v="1"/>
    <x v="302"/>
    <d v="2012-02-05T00:00:00"/>
    <s v="First Class"/>
    <s v="AA-10375"/>
    <s v="Allen Armold"/>
    <s v="Consumer"/>
    <s v="United States"/>
    <s v="Omaha"/>
    <x v="8"/>
    <n v="68104"/>
    <s v="Central"/>
    <s v="TEC-AC-10004901"/>
    <x v="2"/>
    <x v="11"/>
    <s v="Kensington SlimBlade Notebook Wireless Mouse with Nano Receiver "/>
    <n v="149.97"/>
    <n v="3"/>
    <n v="0"/>
    <n v="50.989800000000002"/>
  </r>
  <r>
    <n v="810"/>
    <x v="379"/>
    <x v="2"/>
    <x v="303"/>
    <d v="2011-10-15T00:00:00"/>
    <s v="First Class"/>
    <s v="ZC-21910"/>
    <s v="Zuschuss Carroll"/>
    <s v="Consumer"/>
    <s v="United States"/>
    <s v="Edmonds"/>
    <x v="4"/>
    <n v="98026"/>
    <s v="West"/>
    <s v="OFF-AR-10003190"/>
    <x v="1"/>
    <x v="6"/>
    <s v="Newell 32"/>
    <n v="11.52"/>
    <n v="4"/>
    <n v="0"/>
    <n v="3.2256"/>
  </r>
  <r>
    <n v="811"/>
    <x v="379"/>
    <x v="2"/>
    <x v="303"/>
    <d v="2011-10-15T00:00:00"/>
    <s v="First Class"/>
    <s v="ZC-21910"/>
    <s v="Zuschuss Carroll"/>
    <s v="Consumer"/>
    <s v="United States"/>
    <s v="Edmonds"/>
    <x v="4"/>
    <n v="98026"/>
    <s v="West"/>
    <s v="FUR-TA-10002903"/>
    <x v="0"/>
    <x v="3"/>
    <s v="Bevis Round Bullnose 29&quot; High Table Top"/>
    <n v="1298.55"/>
    <n v="5"/>
    <n v="0"/>
    <n v="311.65199999999999"/>
  </r>
  <r>
    <n v="812"/>
    <x v="379"/>
    <x v="2"/>
    <x v="303"/>
    <d v="2011-10-15T00:00:00"/>
    <s v="First Class"/>
    <s v="ZC-21910"/>
    <s v="Zuschuss Carroll"/>
    <s v="Consumer"/>
    <s v="United States"/>
    <s v="Edmonds"/>
    <x v="4"/>
    <n v="98026"/>
    <s v="West"/>
    <s v="OFF-AP-10000240"/>
    <x v="1"/>
    <x v="9"/>
    <s v="Belkin F9G930V10-GRY 9 Outlet Surge"/>
    <n v="213.92"/>
    <n v="4"/>
    <n v="0"/>
    <n v="62.036799999999971"/>
  </r>
  <r>
    <n v="813"/>
    <x v="379"/>
    <x v="2"/>
    <x v="303"/>
    <d v="2011-10-15T00:00:00"/>
    <s v="First Class"/>
    <s v="ZC-21910"/>
    <s v="Zuschuss Carroll"/>
    <s v="Consumer"/>
    <s v="United States"/>
    <s v="Edmonds"/>
    <x v="4"/>
    <n v="98026"/>
    <s v="West"/>
    <s v="TEC-AC-10001101"/>
    <x v="2"/>
    <x v="11"/>
    <s v="Sony 16GB Class 10 Micro SDHC R40 Memory Card"/>
    <n v="25.78"/>
    <n v="2"/>
    <n v="0"/>
    <n v="2.5779999999999994"/>
  </r>
  <r>
    <n v="814"/>
    <x v="380"/>
    <x v="3"/>
    <x v="304"/>
    <d v="2014-05-15T00:00:00"/>
    <s v="Same Day"/>
    <s v="PJ-19015"/>
    <s v="Pauline Johnson"/>
    <s v="Consumer"/>
    <s v="United States"/>
    <s v="Santa Ana"/>
    <x v="1"/>
    <n v="92704"/>
    <s v="West"/>
    <s v="FUR-FU-10000794"/>
    <x v="0"/>
    <x v="5"/>
    <s v="Eldon Stackable Tray, Side-Load, Legal, Smoke"/>
    <n v="18.28"/>
    <n v="2"/>
    <n v="0"/>
    <n v="6.2151999999999994"/>
  </r>
  <r>
    <n v="815"/>
    <x v="380"/>
    <x v="3"/>
    <x v="304"/>
    <d v="2014-05-15T00:00:00"/>
    <s v="Same Day"/>
    <s v="PJ-19015"/>
    <s v="Pauline Johnson"/>
    <s v="Consumer"/>
    <s v="United States"/>
    <s v="Santa Ana"/>
    <x v="1"/>
    <n v="92704"/>
    <s v="West"/>
    <s v="TEC-AC-10001838"/>
    <x v="2"/>
    <x v="11"/>
    <s v="Razer Tiamat Over Ear 7.1 Surround Sound PC Gaming Headset"/>
    <n v="1399.93"/>
    <n v="7"/>
    <n v="0"/>
    <n v="601.96990000000005"/>
  </r>
  <r>
    <n v="816"/>
    <x v="381"/>
    <x v="1"/>
    <x v="305"/>
    <d v="2012-03-23T00:00:00"/>
    <s v="First Class"/>
    <s v="BW-11110"/>
    <s v="Bart Watters"/>
    <s v="Corporate"/>
    <s v="United States"/>
    <s v="Milwaukee"/>
    <x v="6"/>
    <n v="53209"/>
    <s v="Central"/>
    <s v="OFF-PA-10000061"/>
    <x v="1"/>
    <x v="10"/>
    <s v="Xerox 205"/>
    <n v="51.84"/>
    <n v="8"/>
    <n v="0"/>
    <n v="24.883200000000002"/>
  </r>
  <r>
    <n v="817"/>
    <x v="382"/>
    <x v="0"/>
    <x v="306"/>
    <d v="2013-09-20T00:00:00"/>
    <s v="Standard Class"/>
    <s v="DB-13210"/>
    <s v="Dean Braden"/>
    <s v="Consumer"/>
    <s v="United States"/>
    <s v="Philadelphia"/>
    <x v="9"/>
    <n v="19140"/>
    <s v="East"/>
    <s v="OFF-PA-10003651"/>
    <x v="1"/>
    <x v="10"/>
    <s v="Xerox 1968"/>
    <n v="5.3440000000000003"/>
    <n v="1"/>
    <n v="0.2"/>
    <n v="1.8703999999999998"/>
  </r>
  <r>
    <n v="818"/>
    <x v="383"/>
    <x v="2"/>
    <x v="307"/>
    <d v="2011-07-02T00:00:00"/>
    <s v="Standard Class"/>
    <s v="CA-12775"/>
    <s v="Cynthia Arntzen"/>
    <s v="Consumer"/>
    <s v="United States"/>
    <s v="Philadelphia"/>
    <x v="9"/>
    <n v="19140"/>
    <s v="East"/>
    <s v="OFF-PA-10000304"/>
    <x v="1"/>
    <x v="10"/>
    <s v="Xerox 1995"/>
    <n v="41.472000000000008"/>
    <n v="8"/>
    <n v="0.2"/>
    <n v="14.5152"/>
  </r>
  <r>
    <n v="819"/>
    <x v="383"/>
    <x v="2"/>
    <x v="307"/>
    <d v="2011-07-02T00:00:00"/>
    <s v="Standard Class"/>
    <s v="CA-12775"/>
    <s v="Cynthia Arntzen"/>
    <s v="Consumer"/>
    <s v="United States"/>
    <s v="Philadelphia"/>
    <x v="9"/>
    <n v="19140"/>
    <s v="East"/>
    <s v="OFF-BI-10003094"/>
    <x v="1"/>
    <x v="8"/>
    <s v="Self-Adhesive Ring Binder Labels"/>
    <n v="3.168000000000001"/>
    <n v="3"/>
    <n v="0.7"/>
    <n v="-2.4287999999999998"/>
  </r>
  <r>
    <n v="820"/>
    <x v="383"/>
    <x v="2"/>
    <x v="307"/>
    <d v="2011-07-02T00:00:00"/>
    <s v="Standard Class"/>
    <s v="CA-12775"/>
    <s v="Cynthia Arntzen"/>
    <s v="Consumer"/>
    <s v="United States"/>
    <s v="Philadelphia"/>
    <x v="9"/>
    <n v="19140"/>
    <s v="East"/>
    <s v="FUR-CH-10001394"/>
    <x v="0"/>
    <x v="1"/>
    <s v="Global Leather Executive Chair"/>
    <n v="1228.4649999999999"/>
    <n v="5"/>
    <n v="0.3"/>
    <n v="0"/>
  </r>
  <r>
    <n v="821"/>
    <x v="383"/>
    <x v="2"/>
    <x v="307"/>
    <d v="2011-07-02T00:00:00"/>
    <s v="Standard Class"/>
    <s v="CA-12775"/>
    <s v="Cynthia Arntzen"/>
    <s v="Consumer"/>
    <s v="United States"/>
    <s v="Philadelphia"/>
    <x v="9"/>
    <n v="19140"/>
    <s v="East"/>
    <s v="OFF-BI-10004230"/>
    <x v="1"/>
    <x v="8"/>
    <s v="GBC Recycled Grain Textured Covers"/>
    <n v="31.086000000000006"/>
    <n v="3"/>
    <n v="0.7"/>
    <n v="-22.796399999999991"/>
  </r>
  <r>
    <n v="822"/>
    <x v="383"/>
    <x v="2"/>
    <x v="307"/>
    <d v="2011-07-02T00:00:00"/>
    <s v="Standard Class"/>
    <s v="CA-12775"/>
    <s v="Cynthia Arntzen"/>
    <s v="Consumer"/>
    <s v="United States"/>
    <s v="Philadelphia"/>
    <x v="9"/>
    <n v="19140"/>
    <s v="East"/>
    <s v="OFF-PA-10003395"/>
    <x v="1"/>
    <x v="10"/>
    <s v="Xerox 1941"/>
    <n v="335.52"/>
    <n v="4"/>
    <n v="0.2"/>
    <n v="117.43199999999999"/>
  </r>
  <r>
    <n v="823"/>
    <x v="384"/>
    <x v="3"/>
    <x v="308"/>
    <d v="2014-06-28T00:00:00"/>
    <s v="Standard Class"/>
    <s v="TR-21325"/>
    <s v="Toby Ritter"/>
    <s v="Consumer"/>
    <s v="United States"/>
    <s v="Belleville"/>
    <x v="30"/>
    <n v="7109"/>
    <s v="East"/>
    <s v="TEC-AC-10002402"/>
    <x v="2"/>
    <x v="11"/>
    <s v="Razer Kraken PRO Over Ear PC and Music Headset"/>
    <n v="239.96999999999997"/>
    <n v="3"/>
    <n v="0"/>
    <n v="71.990999999999985"/>
  </r>
  <r>
    <n v="824"/>
    <x v="384"/>
    <x v="3"/>
    <x v="308"/>
    <d v="2014-06-28T00:00:00"/>
    <s v="Standard Class"/>
    <s v="TR-21325"/>
    <s v="Toby Ritter"/>
    <s v="Consumer"/>
    <s v="United States"/>
    <s v="Belleville"/>
    <x v="30"/>
    <n v="7109"/>
    <s v="East"/>
    <s v="OFF-LA-10003223"/>
    <x v="1"/>
    <x v="2"/>
    <s v="Avery 508"/>
    <n v="9.82"/>
    <n v="2"/>
    <n v="0"/>
    <n v="4.8117999999999999"/>
  </r>
  <r>
    <n v="825"/>
    <x v="385"/>
    <x v="2"/>
    <x v="309"/>
    <d v="2011-05-15T00:00:00"/>
    <s v="Standard Class"/>
    <s v="PG-18820"/>
    <s v="Patrick Gardner"/>
    <s v="Consumer"/>
    <s v="United States"/>
    <s v="San Francisco"/>
    <x v="1"/>
    <n v="94110"/>
    <s v="West"/>
    <s v="TEC-AC-10003441"/>
    <x v="2"/>
    <x v="11"/>
    <s v="Kingston Digital DataTraveler 32GB USB 2.0"/>
    <n v="67.8"/>
    <n v="4"/>
    <n v="0"/>
    <n v="4.0679999999999978"/>
  </r>
  <r>
    <n v="826"/>
    <x v="385"/>
    <x v="2"/>
    <x v="309"/>
    <d v="2011-05-15T00:00:00"/>
    <s v="Standard Class"/>
    <s v="PG-18820"/>
    <s v="Patrick Gardner"/>
    <s v="Consumer"/>
    <s v="United States"/>
    <s v="San Francisco"/>
    <x v="1"/>
    <n v="94110"/>
    <s v="West"/>
    <s v="TEC-AC-10000109"/>
    <x v="2"/>
    <x v="11"/>
    <s v="Sony Micro Vault Click 16 GB USB 2.0 Flash Drive"/>
    <n v="167.97"/>
    <n v="3"/>
    <n v="0"/>
    <n v="40.31280000000001"/>
  </r>
  <r>
    <n v="827"/>
    <x v="386"/>
    <x v="3"/>
    <x v="170"/>
    <d v="2014-08-29T00:00:00"/>
    <s v="Standard Class"/>
    <s v="GT-14710"/>
    <s v="Greg Tran"/>
    <s v="Consumer"/>
    <s v="United States"/>
    <s v="Lakeville"/>
    <x v="11"/>
    <n v="55044"/>
    <s v="Central"/>
    <s v="OFF-FA-10002280"/>
    <x v="1"/>
    <x v="13"/>
    <s v="Advantus Plastic Paper Clips"/>
    <n v="35"/>
    <n v="7"/>
    <n v="0"/>
    <n v="16.8"/>
  </r>
  <r>
    <n v="828"/>
    <x v="386"/>
    <x v="3"/>
    <x v="170"/>
    <d v="2014-08-29T00:00:00"/>
    <s v="Standard Class"/>
    <s v="GT-14710"/>
    <s v="Greg Tran"/>
    <s v="Consumer"/>
    <s v="United States"/>
    <s v="Lakeville"/>
    <x v="11"/>
    <n v="55044"/>
    <s v="Central"/>
    <s v="OFF-SU-10000381"/>
    <x v="1"/>
    <x v="14"/>
    <s v="Acme Forged Steel Scissors with Black Enamel Handles"/>
    <n v="37.24"/>
    <n v="4"/>
    <n v="0"/>
    <n v="10.799599999999998"/>
  </r>
  <r>
    <n v="829"/>
    <x v="386"/>
    <x v="3"/>
    <x v="170"/>
    <d v="2014-08-29T00:00:00"/>
    <s v="Standard Class"/>
    <s v="GT-14710"/>
    <s v="Greg Tran"/>
    <s v="Consumer"/>
    <s v="United States"/>
    <s v="Lakeville"/>
    <x v="11"/>
    <n v="55044"/>
    <s v="Central"/>
    <s v="OFF-EN-10004459"/>
    <x v="1"/>
    <x v="12"/>
    <s v="Security-Tint Envelopes"/>
    <n v="15.28"/>
    <n v="2"/>
    <n v="0"/>
    <n v="7.4871999999999996"/>
  </r>
  <r>
    <n v="830"/>
    <x v="387"/>
    <x v="3"/>
    <x v="114"/>
    <d v="2014-06-22T00:00:00"/>
    <s v="Second Class"/>
    <s v="JE-15745"/>
    <s v="Joel Eaton"/>
    <s v="Consumer"/>
    <s v="United States"/>
    <s v="Florence"/>
    <x v="0"/>
    <n v="41042"/>
    <s v="South"/>
    <s v="FUR-CH-10000665"/>
    <x v="0"/>
    <x v="1"/>
    <s v="Global Airflow Leather Mesh Back Chair, Black"/>
    <n v="301.95999999999998"/>
    <n v="2"/>
    <n v="0"/>
    <n v="90.587999999999965"/>
  </r>
  <r>
    <n v="831"/>
    <x v="387"/>
    <x v="3"/>
    <x v="114"/>
    <d v="2014-06-22T00:00:00"/>
    <s v="Second Class"/>
    <s v="JE-15745"/>
    <s v="Joel Eaton"/>
    <s v="Consumer"/>
    <s v="United States"/>
    <s v="Florence"/>
    <x v="0"/>
    <n v="41042"/>
    <s v="South"/>
    <s v="OFF-AP-10003884"/>
    <x v="1"/>
    <x v="9"/>
    <s v="Fellowes Smart Surge Ten-Outlet Protector, Platinum"/>
    <n v="180.66"/>
    <n v="3"/>
    <n v="0"/>
    <n v="50.584800000000008"/>
  </r>
  <r>
    <n v="832"/>
    <x v="387"/>
    <x v="3"/>
    <x v="114"/>
    <d v="2014-06-22T00:00:00"/>
    <s v="Second Class"/>
    <s v="JE-15745"/>
    <s v="Joel Eaton"/>
    <s v="Consumer"/>
    <s v="United States"/>
    <s v="Florence"/>
    <x v="0"/>
    <n v="41042"/>
    <s v="South"/>
    <s v="TEC-PH-10001557"/>
    <x v="2"/>
    <x v="7"/>
    <s v="Pyle PMP37LED"/>
    <n v="191.98"/>
    <n v="2"/>
    <n v="0"/>
    <n v="51.834599999999995"/>
  </r>
  <r>
    <n v="833"/>
    <x v="387"/>
    <x v="3"/>
    <x v="114"/>
    <d v="2014-06-22T00:00:00"/>
    <s v="Second Class"/>
    <s v="JE-15745"/>
    <s v="Joel Eaton"/>
    <s v="Consumer"/>
    <s v="United States"/>
    <s v="Florence"/>
    <x v="0"/>
    <n v="41042"/>
    <s v="South"/>
    <s v="TEC-PH-10002085"/>
    <x v="2"/>
    <x v="7"/>
    <s v="Clarity 53712"/>
    <n v="65.989999999999995"/>
    <n v="1"/>
    <n v="0"/>
    <n v="17.157400000000003"/>
  </r>
  <r>
    <n v="834"/>
    <x v="388"/>
    <x v="0"/>
    <x v="310"/>
    <d v="2013-07-28T00:00:00"/>
    <s v="Standard Class"/>
    <s v="JB-15400"/>
    <s v="Jennifer Braxton"/>
    <s v="Corporate"/>
    <s v="United States"/>
    <s v="Tampa"/>
    <x v="2"/>
    <n v="33614"/>
    <s v="South"/>
    <s v="OFF-AR-10002956"/>
    <x v="1"/>
    <x v="6"/>
    <s v="Boston 16801 Nautilus Battery Pencil Sharpener"/>
    <n v="35.216000000000001"/>
    <n v="2"/>
    <n v="0.2"/>
    <n v="2.6411999999999995"/>
  </r>
  <r>
    <n v="835"/>
    <x v="388"/>
    <x v="0"/>
    <x v="310"/>
    <d v="2013-07-28T00:00:00"/>
    <s v="Standard Class"/>
    <s v="JB-15400"/>
    <s v="Jennifer Braxton"/>
    <s v="Corporate"/>
    <s v="United States"/>
    <s v="Tampa"/>
    <x v="2"/>
    <n v="33614"/>
    <s v="South"/>
    <s v="OFF-AP-10003266"/>
    <x v="1"/>
    <x v="9"/>
    <s v="Holmes Replacement Filter for HEPA Air Cleaner, Large Room"/>
    <n v="23.696000000000002"/>
    <n v="2"/>
    <n v="0.2"/>
    <n v="6.5164"/>
  </r>
  <r>
    <n v="836"/>
    <x v="388"/>
    <x v="0"/>
    <x v="310"/>
    <d v="2013-07-28T00:00:00"/>
    <s v="Standard Class"/>
    <s v="JB-15400"/>
    <s v="Jennifer Braxton"/>
    <s v="Corporate"/>
    <s v="United States"/>
    <s v="Tampa"/>
    <x v="2"/>
    <n v="33614"/>
    <s v="South"/>
    <s v="TEC-MA-10004002"/>
    <x v="2"/>
    <x v="15"/>
    <s v="Zebra GX420t Direct Thermal/Thermal Transfer Printer"/>
    <n v="265.47500000000002"/>
    <n v="1"/>
    <n v="0.5"/>
    <n v="-111.49950000000007"/>
  </r>
  <r>
    <n v="837"/>
    <x v="389"/>
    <x v="2"/>
    <x v="78"/>
    <d v="2011-09-13T00:00:00"/>
    <s v="Second Class"/>
    <s v="LH-17020"/>
    <s v="Lisa Hazard"/>
    <s v="Consumer"/>
    <s v="United States"/>
    <s v="Tyler"/>
    <x v="5"/>
    <n v="75701"/>
    <s v="Central"/>
    <s v="OFF-BI-10001071"/>
    <x v="1"/>
    <x v="8"/>
    <s v="GBC ProClick Punch Binding System"/>
    <n v="51.183999999999983"/>
    <n v="4"/>
    <n v="0.8"/>
    <n v="-79.335199999999986"/>
  </r>
  <r>
    <n v="838"/>
    <x v="390"/>
    <x v="3"/>
    <x v="259"/>
    <d v="2014-11-12T00:00:00"/>
    <s v="Standard Class"/>
    <s v="JL-15175"/>
    <s v="James Lanier"/>
    <s v="Home Office"/>
    <s v="United States"/>
    <s v="Columbia"/>
    <x v="18"/>
    <n v="38401"/>
    <s v="South"/>
    <s v="OFF-PA-10001560"/>
    <x v="1"/>
    <x v="10"/>
    <s v="Adams Telephone Message Books, 5 1/4” x 11”"/>
    <n v="9.6640000000000015"/>
    <n v="2"/>
    <n v="0.2"/>
    <n v="3.2615999999999996"/>
  </r>
  <r>
    <n v="839"/>
    <x v="391"/>
    <x v="0"/>
    <x v="311"/>
    <d v="2013-03-13T00:00:00"/>
    <s v="Standard Class"/>
    <s v="EB-13705"/>
    <s v="Ed Braxton"/>
    <s v="Corporate"/>
    <s v="United States"/>
    <s v="Fort Worth"/>
    <x v="5"/>
    <n v="76106"/>
    <s v="Central"/>
    <s v="TEC-PH-10002365"/>
    <x v="2"/>
    <x v="7"/>
    <s v="Belkin Grip Candy Sheer Case / Cover for iPhone 5 and 5S"/>
    <n v="21.071999999999999"/>
    <n v="3"/>
    <n v="0.2"/>
    <n v="1.5804"/>
  </r>
  <r>
    <n v="840"/>
    <x v="392"/>
    <x v="1"/>
    <x v="312"/>
    <d v="2012-11-25T00:00:00"/>
    <s v="Standard Class"/>
    <s v="BM-11650"/>
    <s v="Brian Moss"/>
    <s v="Corporate"/>
    <s v="United States"/>
    <s v="New York City"/>
    <x v="15"/>
    <n v="10035"/>
    <s v="East"/>
    <s v="OFF-AR-10004648"/>
    <x v="1"/>
    <x v="6"/>
    <s v="Boston 19500 Mighty Mite Electric Pencil Sharpener"/>
    <n v="60.449999999999996"/>
    <n v="3"/>
    <n v="0"/>
    <n v="16.3215"/>
  </r>
  <r>
    <n v="841"/>
    <x v="392"/>
    <x v="1"/>
    <x v="312"/>
    <d v="2012-11-25T00:00:00"/>
    <s v="Standard Class"/>
    <s v="BM-11650"/>
    <s v="Brian Moss"/>
    <s v="Corporate"/>
    <s v="United States"/>
    <s v="New York City"/>
    <x v="15"/>
    <n v="10035"/>
    <s v="East"/>
    <s v="OFF-AR-10002578"/>
    <x v="1"/>
    <x v="6"/>
    <s v="Newell 335"/>
    <n v="11.52"/>
    <n v="4"/>
    <n v="0"/>
    <n v="3.3407999999999998"/>
  </r>
  <r>
    <n v="842"/>
    <x v="392"/>
    <x v="1"/>
    <x v="312"/>
    <d v="2012-11-25T00:00:00"/>
    <s v="Standard Class"/>
    <s v="BM-11650"/>
    <s v="Brian Moss"/>
    <s v="Corporate"/>
    <s v="United States"/>
    <s v="New York City"/>
    <x v="15"/>
    <n v="10035"/>
    <s v="East"/>
    <s v="FUR-BO-10001519"/>
    <x v="0"/>
    <x v="0"/>
    <s v="O'Sullivan 3-Shelf Heavy-Duty Bookcases"/>
    <n v="186.048"/>
    <n v="4"/>
    <n v="0.2"/>
    <n v="9.3024000000000058"/>
  </r>
  <r>
    <n v="843"/>
    <x v="393"/>
    <x v="0"/>
    <x v="77"/>
    <d v="2013-11-10T00:00:00"/>
    <s v="First Class"/>
    <s v="EM-14095"/>
    <s v="Eudokia Martin"/>
    <s v="Corporate"/>
    <s v="United States"/>
    <s v="Los Angeles"/>
    <x v="1"/>
    <n v="90036"/>
    <s v="West"/>
    <s v="OFF-BI-10001294"/>
    <x v="1"/>
    <x v="8"/>
    <s v="Fellowes Binding Cases"/>
    <n v="37.44"/>
    <n v="4"/>
    <n v="0.2"/>
    <n v="11.699999999999996"/>
  </r>
  <r>
    <n v="844"/>
    <x v="393"/>
    <x v="0"/>
    <x v="77"/>
    <d v="2013-11-10T00:00:00"/>
    <s v="First Class"/>
    <s v="EM-14095"/>
    <s v="Eudokia Martin"/>
    <s v="Corporate"/>
    <s v="United States"/>
    <s v="Los Angeles"/>
    <x v="1"/>
    <n v="90036"/>
    <s v="West"/>
    <s v="OFF-BI-10001636"/>
    <x v="1"/>
    <x v="8"/>
    <s v="Ibico Plastic and Wire Spiral Binding Combs"/>
    <n v="26.975999999999999"/>
    <n v="4"/>
    <n v="0.2"/>
    <n v="8.767199999999999"/>
  </r>
  <r>
    <n v="845"/>
    <x v="393"/>
    <x v="0"/>
    <x v="77"/>
    <d v="2013-11-10T00:00:00"/>
    <s v="First Class"/>
    <s v="EM-14095"/>
    <s v="Eudokia Martin"/>
    <s v="Corporate"/>
    <s v="United States"/>
    <s v="Los Angeles"/>
    <x v="1"/>
    <n v="90036"/>
    <s v="West"/>
    <s v="OFF-SU-10002503"/>
    <x v="1"/>
    <x v="14"/>
    <s v="Acme Preferred Stainless Steel Scissors"/>
    <n v="11.36"/>
    <n v="2"/>
    <n v="0"/>
    <n v="3.2943999999999996"/>
  </r>
  <r>
    <n v="846"/>
    <x v="393"/>
    <x v="0"/>
    <x v="77"/>
    <d v="2013-11-10T00:00:00"/>
    <s v="First Class"/>
    <s v="EM-14095"/>
    <s v="Eudokia Martin"/>
    <s v="Corporate"/>
    <s v="United States"/>
    <s v="Los Angeles"/>
    <x v="1"/>
    <n v="90036"/>
    <s v="West"/>
    <s v="OFF-LA-10004093"/>
    <x v="1"/>
    <x v="2"/>
    <s v="Avery 486"/>
    <n v="14.62"/>
    <n v="2"/>
    <n v="0"/>
    <n v="6.8713999999999995"/>
  </r>
  <r>
    <n v="847"/>
    <x v="394"/>
    <x v="1"/>
    <x v="313"/>
    <d v="2012-10-17T00:00:00"/>
    <s v="Standard Class"/>
    <s v="AF-10885"/>
    <s v="Art Foster"/>
    <s v="Consumer"/>
    <s v="United States"/>
    <s v="Louisville"/>
    <x v="0"/>
    <n v="40214"/>
    <s v="South"/>
    <s v="TEC-PH-10001552"/>
    <x v="2"/>
    <x v="7"/>
    <s v="I Need's 3d Hello Kitty Hybrid Silicone Case Cover for HTC One X 4g with 3d Hello Kitty Stylus Pen Green/pink"/>
    <n v="83.72"/>
    <n v="7"/>
    <n v="0"/>
    <n v="23.441600000000005"/>
  </r>
  <r>
    <n v="848"/>
    <x v="394"/>
    <x v="1"/>
    <x v="313"/>
    <d v="2012-10-17T00:00:00"/>
    <s v="Standard Class"/>
    <s v="AF-10885"/>
    <s v="Art Foster"/>
    <s v="Consumer"/>
    <s v="United States"/>
    <s v="Louisville"/>
    <x v="0"/>
    <n v="40214"/>
    <s v="South"/>
    <s v="FUR-CH-10001891"/>
    <x v="0"/>
    <x v="1"/>
    <s v="Global Deluxe Office Fabric Chairs"/>
    <n v="287.94"/>
    <n v="3"/>
    <n v="0"/>
    <n v="77.743800000000022"/>
  </r>
  <r>
    <n v="849"/>
    <x v="395"/>
    <x v="3"/>
    <x v="314"/>
    <d v="2014-01-07T00:00:00"/>
    <s v="Standard Class"/>
    <s v="GA-14725"/>
    <s v="Guy Armstrong"/>
    <s v="Consumer"/>
    <s v="United States"/>
    <s v="Lorain"/>
    <x v="24"/>
    <n v="44052"/>
    <s v="East"/>
    <s v="FUR-FU-10003878"/>
    <x v="0"/>
    <x v="5"/>
    <s v="Linden 10&quot; Round Wall Clock, Black"/>
    <n v="48.896000000000001"/>
    <n v="4"/>
    <n v="0.2"/>
    <n v="8.5567999999999991"/>
  </r>
  <r>
    <n v="850"/>
    <x v="396"/>
    <x v="2"/>
    <x v="315"/>
    <d v="2011-02-13T00:00:00"/>
    <s v="Standard Class"/>
    <s v="CK-12760"/>
    <s v="Cyma Kinney"/>
    <s v="Corporate"/>
    <s v="United States"/>
    <s v="Linden"/>
    <x v="30"/>
    <n v="7036"/>
    <s v="East"/>
    <s v="TEC-AC-10000710"/>
    <x v="2"/>
    <x v="11"/>
    <s v="Maxell DVD-RAM Discs"/>
    <n v="115.36"/>
    <n v="7"/>
    <n v="0"/>
    <n v="49.604800000000012"/>
  </r>
  <r>
    <n v="851"/>
    <x v="397"/>
    <x v="0"/>
    <x v="23"/>
    <d v="2013-06-26T00:00:00"/>
    <s v="Second Class"/>
    <s v="DP-13105"/>
    <s v="Dave Poirier"/>
    <s v="Corporate"/>
    <s v="United States"/>
    <s v="Salinas"/>
    <x v="1"/>
    <n v="93905"/>
    <s v="West"/>
    <s v="OFF-AR-10002335"/>
    <x v="1"/>
    <x v="6"/>
    <s v="DIXON Oriole Pencils"/>
    <n v="5.16"/>
    <n v="2"/>
    <n v="0"/>
    <n v="1.3416000000000001"/>
  </r>
  <r>
    <n v="852"/>
    <x v="397"/>
    <x v="0"/>
    <x v="23"/>
    <d v="2013-06-26T00:00:00"/>
    <s v="Second Class"/>
    <s v="DP-13105"/>
    <s v="Dave Poirier"/>
    <s v="Corporate"/>
    <s v="United States"/>
    <s v="Salinas"/>
    <x v="1"/>
    <n v="93905"/>
    <s v="West"/>
    <s v="OFF-PA-10001870"/>
    <x v="1"/>
    <x v="10"/>
    <s v="Xerox 202"/>
    <n v="38.880000000000003"/>
    <n v="6"/>
    <n v="0"/>
    <n v="18.662400000000002"/>
  </r>
  <r>
    <n v="853"/>
    <x v="398"/>
    <x v="0"/>
    <x v="316"/>
    <d v="2013-06-05T00:00:00"/>
    <s v="Standard Class"/>
    <s v="VD-21670"/>
    <s v="Valerie Dominguez"/>
    <s v="Consumer"/>
    <s v="United States"/>
    <s v="Jackson"/>
    <x v="35"/>
    <n v="39212"/>
    <s v="South"/>
    <s v="OFF-AR-10003373"/>
    <x v="1"/>
    <x v="6"/>
    <s v="Boston School Pro Electric Pencil Sharpener, 1670"/>
    <n v="185.88"/>
    <n v="6"/>
    <n v="0"/>
    <n v="50.187599999999996"/>
  </r>
  <r>
    <n v="854"/>
    <x v="399"/>
    <x v="0"/>
    <x v="317"/>
    <d v="2013-02-24T00:00:00"/>
    <s v="Standard Class"/>
    <s v="GT-14710"/>
    <s v="Greg Tran"/>
    <s v="Consumer"/>
    <s v="United States"/>
    <s v="New York City"/>
    <x v="15"/>
    <n v="10035"/>
    <s v="East"/>
    <s v="FUR-FU-10004090"/>
    <x v="0"/>
    <x v="5"/>
    <s v="Executive Impressions 14&quot; Contract Wall Clock"/>
    <n v="44.46"/>
    <n v="2"/>
    <n v="0"/>
    <n v="14.671799999999998"/>
  </r>
  <r>
    <n v="855"/>
    <x v="399"/>
    <x v="0"/>
    <x v="317"/>
    <d v="2013-02-24T00:00:00"/>
    <s v="Standard Class"/>
    <s v="GT-14710"/>
    <s v="Greg Tran"/>
    <s v="Consumer"/>
    <s v="United States"/>
    <s v="New York City"/>
    <x v="15"/>
    <n v="10035"/>
    <s v="East"/>
    <s v="OFF-ST-10000736"/>
    <x v="1"/>
    <x v="4"/>
    <s v="Carina Double Wide Media Storage Towers in Natural &amp; Black"/>
    <n v="242.94"/>
    <n v="3"/>
    <n v="0"/>
    <n v="9.7175999999999902"/>
  </r>
  <r>
    <n v="856"/>
    <x v="400"/>
    <x v="2"/>
    <x v="93"/>
    <d v="2011-08-08T00:00:00"/>
    <s v="Standard Class"/>
    <s v="BK-11260"/>
    <s v="Berenike Kampe"/>
    <s v="Consumer"/>
    <s v="United States"/>
    <s v="New York City"/>
    <x v="15"/>
    <n v="10035"/>
    <s v="East"/>
    <s v="OFF-PA-10001019"/>
    <x v="1"/>
    <x v="10"/>
    <s v="Xerox 1884"/>
    <n v="39.96"/>
    <n v="2"/>
    <n v="0"/>
    <n v="18.781199999999998"/>
  </r>
  <r>
    <n v="857"/>
    <x v="400"/>
    <x v="2"/>
    <x v="93"/>
    <d v="2011-08-08T00:00:00"/>
    <s v="Standard Class"/>
    <s v="BK-11260"/>
    <s v="Berenike Kampe"/>
    <s v="Consumer"/>
    <s v="United States"/>
    <s v="New York City"/>
    <x v="15"/>
    <n v="10035"/>
    <s v="East"/>
    <s v="OFF-SU-10002537"/>
    <x v="1"/>
    <x v="14"/>
    <s v="Acme Box Cutter Scissors"/>
    <n v="102.30000000000001"/>
    <n v="10"/>
    <n v="0"/>
    <n v="26.598000000000006"/>
  </r>
  <r>
    <n v="858"/>
    <x v="400"/>
    <x v="2"/>
    <x v="93"/>
    <d v="2011-08-08T00:00:00"/>
    <s v="Standard Class"/>
    <s v="BK-11260"/>
    <s v="Berenike Kampe"/>
    <s v="Consumer"/>
    <s v="United States"/>
    <s v="New York City"/>
    <x v="15"/>
    <n v="10035"/>
    <s v="East"/>
    <s v="OFF-ST-10003221"/>
    <x v="1"/>
    <x v="4"/>
    <s v="Staples"/>
    <n v="21.36"/>
    <n v="2"/>
    <n v="0"/>
    <n v="5.7672000000000008"/>
  </r>
  <r>
    <n v="859"/>
    <x v="401"/>
    <x v="3"/>
    <x v="318"/>
    <d v="2014-04-16T00:00:00"/>
    <s v="Standard Class"/>
    <s v="SJ-20125"/>
    <s v="Sanjit Jacobs"/>
    <s v="Home Office"/>
    <s v="United States"/>
    <s v="New Brunswick"/>
    <x v="30"/>
    <n v="8901"/>
    <s v="East"/>
    <s v="OFF-PA-10004569"/>
    <x v="1"/>
    <x v="10"/>
    <s v="Wirebound Message Books, Two 4 1/4&quot; x 5&quot; Forms per Page"/>
    <n v="7.61"/>
    <n v="1"/>
    <n v="0"/>
    <n v="3.5766999999999998"/>
  </r>
  <r>
    <n v="860"/>
    <x v="401"/>
    <x v="3"/>
    <x v="318"/>
    <d v="2014-04-16T00:00:00"/>
    <s v="Standard Class"/>
    <s v="SJ-20125"/>
    <s v="Sanjit Jacobs"/>
    <s v="Home Office"/>
    <s v="United States"/>
    <s v="New Brunswick"/>
    <x v="30"/>
    <n v="8901"/>
    <s v="East"/>
    <s v="OFF-FA-10000624"/>
    <x v="1"/>
    <x v="13"/>
    <s v="OIC Binder Clips"/>
    <n v="7.16"/>
    <n v="2"/>
    <n v="0"/>
    <n v="3.58"/>
  </r>
  <r>
    <n v="861"/>
    <x v="402"/>
    <x v="2"/>
    <x v="3"/>
    <d v="2011-06-16T00:00:00"/>
    <s v="Standard Class"/>
    <s v="CM-12445"/>
    <s v="Chuck Magee"/>
    <s v="Consumer"/>
    <s v="United States"/>
    <s v="San Francisco"/>
    <x v="1"/>
    <n v="94122"/>
    <s v="West"/>
    <s v="OFF-SU-10001225"/>
    <x v="1"/>
    <x v="14"/>
    <s v="Staples"/>
    <n v="7.36"/>
    <n v="2"/>
    <n v="0"/>
    <n v="0.14719999999999978"/>
  </r>
  <r>
    <n v="862"/>
    <x v="402"/>
    <x v="2"/>
    <x v="3"/>
    <d v="2011-06-16T00:00:00"/>
    <s v="Standard Class"/>
    <s v="CM-12445"/>
    <s v="Chuck Magee"/>
    <s v="Consumer"/>
    <s v="United States"/>
    <s v="San Francisco"/>
    <x v="1"/>
    <n v="94122"/>
    <s v="West"/>
    <s v="OFF-AR-10003752"/>
    <x v="1"/>
    <x v="6"/>
    <s v="Deluxe Chalkboard Eraser Cleaner"/>
    <n v="23.1"/>
    <n v="2"/>
    <n v="0"/>
    <n v="10.625999999999999"/>
  </r>
  <r>
    <n v="863"/>
    <x v="403"/>
    <x v="0"/>
    <x v="319"/>
    <d v="2013-01-07T00:00:00"/>
    <s v="Second Class"/>
    <s v="AJ-10795"/>
    <s v="Anthony Johnson"/>
    <s v="Corporate"/>
    <s v="United States"/>
    <s v="Jacksonville"/>
    <x v="2"/>
    <n v="32216"/>
    <s v="South"/>
    <s v="TEC-AC-10001714"/>
    <x v="2"/>
    <x v="11"/>
    <s v="Logitech MX Performance Wireless Mouse"/>
    <n v="191.47200000000001"/>
    <n v="6"/>
    <n v="0.2"/>
    <n v="40.687800000000003"/>
  </r>
  <r>
    <n v="864"/>
    <x v="403"/>
    <x v="0"/>
    <x v="319"/>
    <d v="2013-01-07T00:00:00"/>
    <s v="Second Class"/>
    <s v="AJ-10795"/>
    <s v="Anthony Johnson"/>
    <s v="Corporate"/>
    <s v="United States"/>
    <s v="Jacksonville"/>
    <x v="2"/>
    <n v="32216"/>
    <s v="South"/>
    <s v="OFF-AR-10003958"/>
    <x v="1"/>
    <x v="6"/>
    <s v="Newell 337"/>
    <n v="5.2480000000000002"/>
    <n v="2"/>
    <n v="0.2"/>
    <n v="0.59039999999999915"/>
  </r>
  <r>
    <n v="865"/>
    <x v="403"/>
    <x v="0"/>
    <x v="319"/>
    <d v="2013-01-07T00:00:00"/>
    <s v="Second Class"/>
    <s v="AJ-10795"/>
    <s v="Anthony Johnson"/>
    <s v="Corporate"/>
    <s v="United States"/>
    <s v="Jacksonville"/>
    <x v="2"/>
    <n v="32216"/>
    <s v="South"/>
    <s v="TEC-PH-10002923"/>
    <x v="2"/>
    <x v="7"/>
    <s v="Logitech B530 USB Headset - headset - Full size, Binaural"/>
    <n v="59.184000000000005"/>
    <n v="2"/>
    <n v="0.2"/>
    <n v="5.1786000000000012"/>
  </r>
  <r>
    <n v="866"/>
    <x v="404"/>
    <x v="2"/>
    <x v="320"/>
    <d v="2011-01-16T00:00:00"/>
    <s v="Standard Class"/>
    <s v="AJ-10780"/>
    <s v="Anthony Jacobs"/>
    <s v="Corporate"/>
    <s v="United States"/>
    <s v="Springfield"/>
    <x v="17"/>
    <n v="22153"/>
    <s v="South"/>
    <s v="OFF-LA-10004272"/>
    <x v="1"/>
    <x v="2"/>
    <s v="Avery 482"/>
    <n v="2.89"/>
    <n v="1"/>
    <n v="0"/>
    <n v="1.3583000000000001"/>
  </r>
  <r>
    <n v="867"/>
    <x v="404"/>
    <x v="2"/>
    <x v="320"/>
    <d v="2011-01-16T00:00:00"/>
    <s v="Standard Class"/>
    <s v="AJ-10780"/>
    <s v="Anthony Jacobs"/>
    <s v="Corporate"/>
    <s v="United States"/>
    <s v="Springfield"/>
    <x v="17"/>
    <n v="22153"/>
    <s v="South"/>
    <s v="FUR-FU-10000965"/>
    <x v="0"/>
    <x v="5"/>
    <s v="Howard Miller 11-1/2&quot; Diameter Ridgewood Wall Clock"/>
    <n v="51.94"/>
    <n v="1"/>
    <n v="0"/>
    <n v="21.295400000000001"/>
  </r>
  <r>
    <n v="868"/>
    <x v="405"/>
    <x v="0"/>
    <x v="321"/>
    <d v="2013-10-03T00:00:00"/>
    <s v="First Class"/>
    <s v="LS-16945"/>
    <s v="Linda Southworth"/>
    <s v="Corporate"/>
    <s v="United States"/>
    <s v="Philadelphia"/>
    <x v="9"/>
    <n v="19140"/>
    <s v="East"/>
    <s v="OFF-LA-10004853"/>
    <x v="1"/>
    <x v="2"/>
    <s v="Avery 483"/>
    <n v="15.936000000000002"/>
    <n v="4"/>
    <n v="0.2"/>
    <n v="5.1791999999999998"/>
  </r>
  <r>
    <n v="869"/>
    <x v="406"/>
    <x v="2"/>
    <x v="322"/>
    <d v="2011-04-10T00:00:00"/>
    <s v="Standard Class"/>
    <s v="GP-14740"/>
    <s v="Guy Phonely"/>
    <s v="Corporate"/>
    <s v="United States"/>
    <s v="Lancaster"/>
    <x v="9"/>
    <n v="17602"/>
    <s v="East"/>
    <s v="OFF-BI-10003719"/>
    <x v="1"/>
    <x v="8"/>
    <s v="Large Capacity Hanging Post Binders"/>
    <n v="44.910000000000011"/>
    <n v="6"/>
    <n v="0.7"/>
    <n v="-35.927999999999997"/>
  </r>
  <r>
    <n v="870"/>
    <x v="407"/>
    <x v="0"/>
    <x v="323"/>
    <d v="2013-09-06T00:00:00"/>
    <s v="First Class"/>
    <s v="PK-18910"/>
    <s v="Paul Knutson"/>
    <s v="Home Office"/>
    <s v="United States"/>
    <s v="Philadelphia"/>
    <x v="9"/>
    <n v="19143"/>
    <s v="East"/>
    <s v="OFF-BI-10000545"/>
    <x v="1"/>
    <x v="8"/>
    <s v="GBC Ibimaster 500 Manual ProClick Binding System"/>
    <n v="1141.4700000000003"/>
    <n v="5"/>
    <n v="0.7"/>
    <n v="-760.98000000000025"/>
  </r>
  <r>
    <n v="871"/>
    <x v="407"/>
    <x v="0"/>
    <x v="323"/>
    <d v="2013-09-06T00:00:00"/>
    <s v="First Class"/>
    <s v="PK-18910"/>
    <s v="Paul Knutson"/>
    <s v="Home Office"/>
    <s v="United States"/>
    <s v="Philadelphia"/>
    <x v="9"/>
    <n v="19143"/>
    <s v="East"/>
    <s v="TEC-PH-10002496"/>
    <x v="2"/>
    <x v="7"/>
    <s v="Cisco SPA301"/>
    <n v="280.78200000000004"/>
    <n v="3"/>
    <n v="0.4"/>
    <n v="-46.797000000000025"/>
  </r>
  <r>
    <n v="872"/>
    <x v="408"/>
    <x v="1"/>
    <x v="324"/>
    <d v="2012-10-20T00:00:00"/>
    <s v="First Class"/>
    <s v="TB-21520"/>
    <s v="Tracy Blumstein"/>
    <s v="Consumer"/>
    <s v="United States"/>
    <s v="Concord"/>
    <x v="38"/>
    <n v="3301"/>
    <s v="East"/>
    <s v="OFF-PA-10003591"/>
    <x v="1"/>
    <x v="10"/>
    <s v="Southworth 100% Cotton The Best Paper"/>
    <n v="34.44"/>
    <n v="3"/>
    <n v="0"/>
    <n v="17.22"/>
  </r>
  <r>
    <n v="873"/>
    <x v="409"/>
    <x v="2"/>
    <x v="325"/>
    <d v="2011-12-15T00:00:00"/>
    <s v="Standard Class"/>
    <s v="SM-20005"/>
    <s v="Sally Matthias"/>
    <s v="Consumer"/>
    <s v="United States"/>
    <s v="New York City"/>
    <x v="15"/>
    <n v="10009"/>
    <s v="East"/>
    <s v="OFF-PA-10004470"/>
    <x v="1"/>
    <x v="10"/>
    <s v="Adams Write n' Stick Phone Message Book, 11&quot; X 5 1/4&quot;, 200 Messages"/>
    <n v="11.36"/>
    <n v="2"/>
    <n v="0"/>
    <n v="5.2255999999999991"/>
  </r>
  <r>
    <n v="874"/>
    <x v="409"/>
    <x v="2"/>
    <x v="325"/>
    <d v="2011-12-15T00:00:00"/>
    <s v="Standard Class"/>
    <s v="SM-20005"/>
    <s v="Sally Matthias"/>
    <s v="Consumer"/>
    <s v="United States"/>
    <s v="New York City"/>
    <x v="15"/>
    <n v="10009"/>
    <s v="East"/>
    <s v="OFF-BI-10000315"/>
    <x v="1"/>
    <x v="8"/>
    <s v="Poly Designer Cover &amp; Back"/>
    <n v="106.34399999999999"/>
    <n v="7"/>
    <n v="0.2"/>
    <n v="37.220399999999998"/>
  </r>
  <r>
    <n v="875"/>
    <x v="410"/>
    <x v="3"/>
    <x v="326"/>
    <d v="2014-08-30T00:00:00"/>
    <s v="Standard Class"/>
    <s v="GA-14725"/>
    <s v="Guy Armstrong"/>
    <s v="Consumer"/>
    <s v="United States"/>
    <s v="Charlotte"/>
    <x v="3"/>
    <n v="28205"/>
    <s v="South"/>
    <s v="OFF-PA-10001790"/>
    <x v="1"/>
    <x v="10"/>
    <s v="Xerox 1910"/>
    <n v="192.16000000000003"/>
    <n v="5"/>
    <n v="0.2"/>
    <n v="67.255999999999986"/>
  </r>
  <r>
    <n v="876"/>
    <x v="411"/>
    <x v="0"/>
    <x v="327"/>
    <d v="2013-01-21T00:00:00"/>
    <s v="Standard Class"/>
    <s v="CC-12430"/>
    <s v="Chuck Clark"/>
    <s v="Home Office"/>
    <s v="United States"/>
    <s v="Concord"/>
    <x v="38"/>
    <n v="3301"/>
    <s v="East"/>
    <s v="FUR-FU-10004017"/>
    <x v="0"/>
    <x v="5"/>
    <s v="Tenex Contemporary Contur Chairmats for Low and Medium Pile Carpet, Computer, 39&quot; x 49&quot;"/>
    <n v="322.59000000000003"/>
    <n v="3"/>
    <n v="0"/>
    <n v="64.518000000000001"/>
  </r>
  <r>
    <n v="877"/>
    <x v="411"/>
    <x v="0"/>
    <x v="327"/>
    <d v="2013-01-21T00:00:00"/>
    <s v="Standard Class"/>
    <s v="CC-12430"/>
    <s v="Chuck Clark"/>
    <s v="Home Office"/>
    <s v="United States"/>
    <s v="Concord"/>
    <x v="38"/>
    <n v="3301"/>
    <s v="East"/>
    <s v="TEC-AC-10003628"/>
    <x v="2"/>
    <x v="11"/>
    <s v="Logitech 910-002974 M325 Wireless Mouse for Web Scrolling"/>
    <n v="29.99"/>
    <n v="1"/>
    <n v="0"/>
    <n v="13.195600000000002"/>
  </r>
  <r>
    <n v="878"/>
    <x v="411"/>
    <x v="0"/>
    <x v="327"/>
    <d v="2013-01-21T00:00:00"/>
    <s v="Standard Class"/>
    <s v="CC-12430"/>
    <s v="Chuck Clark"/>
    <s v="Home Office"/>
    <s v="United States"/>
    <s v="Concord"/>
    <x v="38"/>
    <n v="3301"/>
    <s v="East"/>
    <s v="TEC-AC-10002049"/>
    <x v="2"/>
    <x v="11"/>
    <s v="Logitech G19 Programmable Gaming Keyboard"/>
    <n v="371.96999999999997"/>
    <n v="3"/>
    <n v="0"/>
    <n v="66.954599999999971"/>
  </r>
  <r>
    <n v="879"/>
    <x v="412"/>
    <x v="2"/>
    <x v="328"/>
    <d v="2011-09-21T00:00:00"/>
    <s v="Standard Class"/>
    <s v="AG-10765"/>
    <s v="Anthony Garverick"/>
    <s v="Home Office"/>
    <s v="United States"/>
    <s v="Philadelphia"/>
    <x v="9"/>
    <n v="19120"/>
    <s v="East"/>
    <s v="OFF-BI-10003712"/>
    <x v="1"/>
    <x v="8"/>
    <s v="Acco Pressboard Covers with Storage Hooks, 14 7/8&quot; x 11&quot;, Light Blue"/>
    <n v="5.8920000000000012"/>
    <n v="4"/>
    <n v="0.7"/>
    <n v="-4.1243999999999996"/>
  </r>
  <r>
    <n v="880"/>
    <x v="413"/>
    <x v="3"/>
    <x v="329"/>
    <d v="2014-12-03T00:00:00"/>
    <s v="Second Class"/>
    <s v="HP-14815"/>
    <s v="Harold Pawlan"/>
    <s v="Home Office"/>
    <s v="United States"/>
    <s v="New York City"/>
    <x v="15"/>
    <n v="10024"/>
    <s v="East"/>
    <s v="OFF-BI-10003984"/>
    <x v="1"/>
    <x v="8"/>
    <s v="Lock-Up Easel 'Spel-Binder'"/>
    <n v="68.472000000000008"/>
    <n v="3"/>
    <n v="0.2"/>
    <n v="23.109299999999998"/>
  </r>
  <r>
    <n v="881"/>
    <x v="413"/>
    <x v="3"/>
    <x v="329"/>
    <d v="2014-12-03T00:00:00"/>
    <s v="Second Class"/>
    <s v="HP-14815"/>
    <s v="Harold Pawlan"/>
    <s v="Home Office"/>
    <s v="United States"/>
    <s v="New York City"/>
    <x v="15"/>
    <n v="10024"/>
    <s v="East"/>
    <s v="FUR-CH-10004287"/>
    <x v="0"/>
    <x v="1"/>
    <s v="SAFCO Arco Folding Chair"/>
    <n v="1242.8999999999999"/>
    <n v="5"/>
    <n v="0.1"/>
    <n v="262.38999999999987"/>
  </r>
  <r>
    <n v="882"/>
    <x v="414"/>
    <x v="1"/>
    <x v="330"/>
    <d v="2012-10-13T00:00:00"/>
    <s v="Standard Class"/>
    <s v="DK-13090"/>
    <s v="Dave Kipp"/>
    <s v="Consumer"/>
    <s v="United States"/>
    <s v="Springfield"/>
    <x v="17"/>
    <n v="22153"/>
    <s v="South"/>
    <s v="OFF-ST-10001321"/>
    <x v="1"/>
    <x v="4"/>
    <s v="Decoflex Hanging Personal Folder File, Blue"/>
    <n v="30.84"/>
    <n v="2"/>
    <n v="0"/>
    <n v="8.3268000000000022"/>
  </r>
  <r>
    <n v="883"/>
    <x v="415"/>
    <x v="3"/>
    <x v="331"/>
    <d v="2014-12-24T00:00:00"/>
    <s v="Same Day"/>
    <s v="GZ-14470"/>
    <s v="Gary Zandusky"/>
    <s v="Consumer"/>
    <s v="United States"/>
    <s v="San Francisco"/>
    <x v="1"/>
    <n v="94109"/>
    <s v="West"/>
    <s v="OFF-AR-10001118"/>
    <x v="1"/>
    <x v="6"/>
    <s v="Binney &amp; Smith Crayola Metallic Crayons, 16-Color Pack"/>
    <n v="13.48"/>
    <n v="4"/>
    <n v="0"/>
    <n v="5.9312000000000014"/>
  </r>
  <r>
    <n v="884"/>
    <x v="416"/>
    <x v="0"/>
    <x v="332"/>
    <d v="2013-10-25T00:00:00"/>
    <s v="First Class"/>
    <s v="PM-19135"/>
    <s v="Peter McVee"/>
    <s v="Home Office"/>
    <s v="United States"/>
    <s v="Detroit"/>
    <x v="12"/>
    <n v="48227"/>
    <s v="Central"/>
    <s v="FUR-FU-10000732"/>
    <x v="0"/>
    <x v="5"/>
    <s v="Eldon 200 Class Desk Accessories"/>
    <n v="31.400000000000002"/>
    <n v="5"/>
    <n v="0"/>
    <n v="10.047999999999998"/>
  </r>
  <r>
    <n v="885"/>
    <x v="417"/>
    <x v="2"/>
    <x v="333"/>
    <d v="2011-05-04T00:00:00"/>
    <s v="Standard Class"/>
    <s v="LL-16840"/>
    <s v="Lauren Leatherbury"/>
    <s v="Consumer"/>
    <s v="United States"/>
    <s v="Rochester"/>
    <x v="15"/>
    <n v="14609"/>
    <s v="East"/>
    <s v="FUR-FU-10001424"/>
    <x v="0"/>
    <x v="5"/>
    <s v="Dax Clear Box Frame"/>
    <n v="17.46"/>
    <n v="2"/>
    <n v="0"/>
    <n v="5.936399999999999"/>
  </r>
  <r>
    <n v="886"/>
    <x v="418"/>
    <x v="1"/>
    <x v="334"/>
    <d v="2012-04-28T00:00:00"/>
    <s v="Second Class"/>
    <s v="JS-15595"/>
    <s v="Jill Stevenson"/>
    <s v="Corporate"/>
    <s v="United States"/>
    <s v="Los Angeles"/>
    <x v="1"/>
    <n v="90045"/>
    <s v="West"/>
    <s v="OFF-BI-10002071"/>
    <x v="1"/>
    <x v="8"/>
    <s v="Fellowes Black Plastic Comb Bindings"/>
    <n v="13.943999999999999"/>
    <n v="3"/>
    <n v="0.2"/>
    <n v="4.5317999999999996"/>
  </r>
  <r>
    <n v="887"/>
    <x v="419"/>
    <x v="3"/>
    <x v="335"/>
    <d v="2014-07-03T00:00:00"/>
    <s v="Standard Class"/>
    <s v="OT-18730"/>
    <s v="Olvera Toch"/>
    <s v="Consumer"/>
    <s v="United States"/>
    <s v="San Diego"/>
    <x v="1"/>
    <n v="92105"/>
    <s v="West"/>
    <s v="OFF-ST-10002486"/>
    <x v="1"/>
    <x v="4"/>
    <s v="Eldon Shelf Savers Cubes and Bins"/>
    <n v="83.76"/>
    <n v="12"/>
    <n v="0"/>
    <n v="1.6751999999999967"/>
  </r>
  <r>
    <n v="888"/>
    <x v="420"/>
    <x v="3"/>
    <x v="336"/>
    <d v="2014-10-20T00:00:00"/>
    <s v="Standard Class"/>
    <s v="EL-13735"/>
    <s v="Ed Ludwig"/>
    <s v="Home Office"/>
    <s v="United States"/>
    <s v="Columbia"/>
    <x v="39"/>
    <n v="21044"/>
    <s v="East"/>
    <s v="OFF-BI-10001078"/>
    <x v="1"/>
    <x v="8"/>
    <s v="Acco PRESSTEX Data Binder with Storage Hooks, Dark Blue, 14 7/8&quot; X 11&quot;"/>
    <n v="37.659999999999997"/>
    <n v="7"/>
    <n v="0"/>
    <n v="18.453400000000002"/>
  </r>
  <r>
    <n v="889"/>
    <x v="421"/>
    <x v="2"/>
    <x v="337"/>
    <d v="2011-12-16T00:00:00"/>
    <s v="Standard Class"/>
    <s v="CK-12760"/>
    <s v="Cyma Kinney"/>
    <s v="Corporate"/>
    <s v="United States"/>
    <s v="San Francisco"/>
    <x v="1"/>
    <n v="94122"/>
    <s v="West"/>
    <s v="OFF-PA-10003845"/>
    <x v="1"/>
    <x v="10"/>
    <s v="Xerox 1987"/>
    <n v="34.68"/>
    <n v="6"/>
    <n v="0"/>
    <n v="16.993200000000002"/>
  </r>
  <r>
    <n v="890"/>
    <x v="422"/>
    <x v="3"/>
    <x v="308"/>
    <d v="2014-06-27T00:00:00"/>
    <s v="Standard Class"/>
    <s v="JE-15475"/>
    <s v="Jeremy Ellison"/>
    <s v="Consumer"/>
    <s v="United States"/>
    <s v="New Rochelle"/>
    <x v="15"/>
    <n v="10801"/>
    <s v="East"/>
    <s v="TEC-AC-10000927"/>
    <x v="2"/>
    <x v="11"/>
    <s v="Anker Ultrathin Bluetooth Wireless Keyboard Aluminum Cover with Stand "/>
    <n v="149.94999999999999"/>
    <n v="5"/>
    <n v="0"/>
    <n v="14.994999999999994"/>
  </r>
  <r>
    <n v="891"/>
    <x v="422"/>
    <x v="3"/>
    <x v="308"/>
    <d v="2014-06-27T00:00:00"/>
    <s v="Standard Class"/>
    <s v="JE-15475"/>
    <s v="Jeremy Ellison"/>
    <s v="Consumer"/>
    <s v="United States"/>
    <s v="New Rochelle"/>
    <x v="15"/>
    <n v="10801"/>
    <s v="East"/>
    <s v="OFF-BI-10001098"/>
    <x v="1"/>
    <x v="8"/>
    <s v="Acco D-Ring Binder w/DublLock"/>
    <n v="51.311999999999998"/>
    <n v="3"/>
    <n v="0.2"/>
    <n v="18.600599999999996"/>
  </r>
  <r>
    <n v="892"/>
    <x v="423"/>
    <x v="3"/>
    <x v="335"/>
    <d v="2014-06-28T00:00:00"/>
    <s v="First Class"/>
    <s v="TH-21550"/>
    <s v="Tracy Hopkins"/>
    <s v="Home Office"/>
    <s v="United States"/>
    <s v="Detroit"/>
    <x v="12"/>
    <n v="48227"/>
    <s v="Central"/>
    <s v="OFF-PA-10001622"/>
    <x v="1"/>
    <x v="10"/>
    <s v="Ampad Poly Cover Wirebound Steno Book, 6&quot; x 9&quot; Assorted Colors, Gregg Ruled"/>
    <n v="4.54"/>
    <n v="1"/>
    <n v="0"/>
    <n v="2.0429999999999997"/>
  </r>
  <r>
    <n v="893"/>
    <x v="423"/>
    <x v="3"/>
    <x v="335"/>
    <d v="2014-06-28T00:00:00"/>
    <s v="First Class"/>
    <s v="TH-21550"/>
    <s v="Tracy Hopkins"/>
    <s v="Home Office"/>
    <s v="United States"/>
    <s v="Detroit"/>
    <x v="12"/>
    <n v="48227"/>
    <s v="Central"/>
    <s v="OFF-AR-10003158"/>
    <x v="1"/>
    <x v="6"/>
    <s v="Fluorescent Highlighters by Dixon"/>
    <n v="15.92"/>
    <n v="4"/>
    <n v="0"/>
    <n v="5.4127999999999989"/>
  </r>
  <r>
    <n v="894"/>
    <x v="423"/>
    <x v="3"/>
    <x v="335"/>
    <d v="2014-06-28T00:00:00"/>
    <s v="First Class"/>
    <s v="TH-21550"/>
    <s v="Tracy Hopkins"/>
    <s v="Home Office"/>
    <s v="United States"/>
    <s v="Detroit"/>
    <x v="12"/>
    <n v="48227"/>
    <s v="Central"/>
    <s v="TEC-PH-10002660"/>
    <x v="2"/>
    <x v="7"/>
    <s v="Nortel Networks T7316 E Nt8 B27"/>
    <n v="543.91999999999996"/>
    <n v="8"/>
    <n v="0"/>
    <n v="135.98000000000002"/>
  </r>
  <r>
    <n v="895"/>
    <x v="424"/>
    <x v="0"/>
    <x v="338"/>
    <d v="2013-11-13T00:00:00"/>
    <s v="First Class"/>
    <s v="PC-18745"/>
    <s v="Pamela Coakley"/>
    <s v="Corporate"/>
    <s v="United States"/>
    <s v="San Francisco"/>
    <x v="1"/>
    <n v="94122"/>
    <s v="West"/>
    <s v="OFF-ST-10002205"/>
    <x v="1"/>
    <x v="4"/>
    <s v="File Shuttle I and Handi-File"/>
    <n v="155.82000000000002"/>
    <n v="7"/>
    <n v="0"/>
    <n v="42.071400000000011"/>
  </r>
  <r>
    <n v="896"/>
    <x v="424"/>
    <x v="0"/>
    <x v="338"/>
    <d v="2013-11-13T00:00:00"/>
    <s v="First Class"/>
    <s v="PC-18745"/>
    <s v="Pamela Coakley"/>
    <s v="Corporate"/>
    <s v="United States"/>
    <s v="San Francisco"/>
    <x v="1"/>
    <n v="94122"/>
    <s v="West"/>
    <s v="OFF-BI-10003364"/>
    <x v="1"/>
    <x v="8"/>
    <s v="Binding Machine Supplies"/>
    <n v="70.00800000000001"/>
    <n v="3"/>
    <n v="0.2"/>
    <n v="24.502800000000001"/>
  </r>
  <r>
    <n v="897"/>
    <x v="425"/>
    <x v="0"/>
    <x v="339"/>
    <d v="2013-10-07T00:00:00"/>
    <s v="Second Class"/>
    <s v="HL-15040"/>
    <s v="Hunter Lopez"/>
    <s v="Consumer"/>
    <s v="United States"/>
    <s v="Houston"/>
    <x v="5"/>
    <n v="77095"/>
    <s v="Central"/>
    <s v="OFF-EN-10001099"/>
    <x v="1"/>
    <x v="12"/>
    <s v="Staples"/>
    <n v="15.648"/>
    <n v="2"/>
    <n v="0.2"/>
    <n v="5.0855999999999986"/>
  </r>
  <r>
    <n v="898"/>
    <x v="426"/>
    <x v="2"/>
    <x v="340"/>
    <d v="2011-09-15T00:00:00"/>
    <s v="Standard Class"/>
    <s v="MS-17365"/>
    <s v="Maribeth Schnelling"/>
    <s v="Consumer"/>
    <s v="United States"/>
    <s v="Detroit"/>
    <x v="12"/>
    <n v="48227"/>
    <s v="Central"/>
    <s v="OFF-LA-10003923"/>
    <x v="1"/>
    <x v="2"/>
    <s v="Alphabetical Labels for Top Tab Filing"/>
    <n v="103.60000000000001"/>
    <n v="7"/>
    <n v="0"/>
    <n v="51.800000000000004"/>
  </r>
  <r>
    <n v="899"/>
    <x v="427"/>
    <x v="3"/>
    <x v="341"/>
    <d v="2014-11-01T00:00:00"/>
    <s v="Second Class"/>
    <s v="GB-14530"/>
    <s v="George Bell"/>
    <s v="Corporate"/>
    <s v="United States"/>
    <s v="Auburn"/>
    <x v="15"/>
    <n v="13021"/>
    <s v="East"/>
    <s v="OFF-PA-10002250"/>
    <x v="1"/>
    <x v="10"/>
    <s v="Things To Do Today Pad"/>
    <n v="46.96"/>
    <n v="8"/>
    <n v="0"/>
    <n v="22.540800000000001"/>
  </r>
  <r>
    <n v="900"/>
    <x v="428"/>
    <x v="0"/>
    <x v="342"/>
    <d v="2013-04-13T00:00:00"/>
    <s v="First Class"/>
    <s v="JR-16210"/>
    <s v="Justin Ritter"/>
    <s v="Corporate"/>
    <s v="United States"/>
    <s v="Springfield"/>
    <x v="24"/>
    <n v="45503"/>
    <s v="East"/>
    <s v="OFF-BI-10004716"/>
    <x v="1"/>
    <x v="8"/>
    <s v="Wilson Jones Hanging Recycled Pressboard Data Binders"/>
    <n v="8.9040000000000017"/>
    <n v="2"/>
    <n v="0.7"/>
    <n v="-6.5296000000000003"/>
  </r>
  <r>
    <n v="901"/>
    <x v="429"/>
    <x v="3"/>
    <x v="343"/>
    <d v="2014-11-14T00:00:00"/>
    <s v="First Class"/>
    <s v="TD-20995"/>
    <s v="Tamara Dahlen"/>
    <s v="Consumer"/>
    <s v="United States"/>
    <s v="Garland"/>
    <x v="5"/>
    <n v="75043"/>
    <s v="Central"/>
    <s v="OFF-LA-10001045"/>
    <x v="1"/>
    <x v="2"/>
    <s v="Permanent Self-Adhesive File Folder Labels for Typewriters by Universal"/>
    <n v="10.440000000000001"/>
    <n v="5"/>
    <n v="0.2"/>
    <n v="3.3929999999999989"/>
  </r>
  <r>
    <n v="902"/>
    <x v="429"/>
    <x v="3"/>
    <x v="343"/>
    <d v="2014-11-14T00:00:00"/>
    <s v="First Class"/>
    <s v="TD-20995"/>
    <s v="Tamara Dahlen"/>
    <s v="Consumer"/>
    <s v="United States"/>
    <s v="Garland"/>
    <x v="5"/>
    <n v="75043"/>
    <s v="Central"/>
    <s v="OFF-BI-10001510"/>
    <x v="1"/>
    <x v="8"/>
    <s v="Deluxe Heavy-Duty Vinyl Round Ring Binder"/>
    <n v="18.335999999999999"/>
    <n v="4"/>
    <n v="0.8"/>
    <n v="-32.088000000000008"/>
  </r>
  <r>
    <n v="903"/>
    <x v="430"/>
    <x v="3"/>
    <x v="175"/>
    <d v="2014-09-18T00:00:00"/>
    <s v="First Class"/>
    <s v="DB-13060"/>
    <s v="Dave Brooks"/>
    <s v="Consumer"/>
    <s v="United States"/>
    <s v="Chicago"/>
    <x v="10"/>
    <n v="60653"/>
    <s v="Central"/>
    <s v="TEC-PH-10004536"/>
    <x v="2"/>
    <x v="7"/>
    <s v="Avaya 5420 Digital phone"/>
    <n v="323.97600000000006"/>
    <n v="3"/>
    <n v="0.2"/>
    <n v="20.248499999999993"/>
  </r>
  <r>
    <n v="904"/>
    <x v="431"/>
    <x v="0"/>
    <x v="143"/>
    <d v="2013-04-13T00:00:00"/>
    <s v="Standard Class"/>
    <s v="LC-17140"/>
    <s v="Logan Currie"/>
    <s v="Consumer"/>
    <s v="United States"/>
    <s v="Los Angeles"/>
    <x v="1"/>
    <n v="90032"/>
    <s v="West"/>
    <s v="OFF-PA-10002947"/>
    <x v="1"/>
    <x v="10"/>
    <s v="Xerox 1923"/>
    <n v="20.04"/>
    <n v="3"/>
    <n v="0"/>
    <n v="9.6191999999999993"/>
  </r>
  <r>
    <n v="905"/>
    <x v="431"/>
    <x v="0"/>
    <x v="143"/>
    <d v="2013-04-13T00:00:00"/>
    <s v="Standard Class"/>
    <s v="LC-17140"/>
    <s v="Logan Currie"/>
    <s v="Consumer"/>
    <s v="United States"/>
    <s v="Los Angeles"/>
    <x v="1"/>
    <n v="90032"/>
    <s v="West"/>
    <s v="OFF-ST-10002583"/>
    <x v="1"/>
    <x v="4"/>
    <s v="Fellowes Neat Ideas Storage Cubes"/>
    <n v="64.959999999999994"/>
    <n v="2"/>
    <n v="0"/>
    <n v="2.598399999999998"/>
  </r>
  <r>
    <n v="906"/>
    <x v="431"/>
    <x v="0"/>
    <x v="143"/>
    <d v="2013-04-13T00:00:00"/>
    <s v="Standard Class"/>
    <s v="LC-17140"/>
    <s v="Logan Currie"/>
    <s v="Consumer"/>
    <s v="United States"/>
    <s v="Los Angeles"/>
    <x v="1"/>
    <n v="90032"/>
    <s v="West"/>
    <s v="OFF-PA-10000019"/>
    <x v="1"/>
    <x v="10"/>
    <s v="Xerox 1931"/>
    <n v="12.96"/>
    <n v="2"/>
    <n v="0"/>
    <n v="6.2208000000000006"/>
  </r>
  <r>
    <n v="907"/>
    <x v="432"/>
    <x v="3"/>
    <x v="247"/>
    <d v="2015-01-04T00:00:00"/>
    <s v="Standard Class"/>
    <s v="PO-18865"/>
    <s v="Patrick O'Donnell"/>
    <s v="Consumer"/>
    <s v="United States"/>
    <s v="New York City"/>
    <x v="15"/>
    <n v="10009"/>
    <s v="East"/>
    <s v="FUR-BO-10003441"/>
    <x v="0"/>
    <x v="0"/>
    <s v="Bush Westfield Collection Bookcases, Fully Assembled"/>
    <n v="323.13600000000002"/>
    <n v="4"/>
    <n v="0.2"/>
    <n v="12.117599999999968"/>
  </r>
  <r>
    <n v="908"/>
    <x v="432"/>
    <x v="3"/>
    <x v="247"/>
    <d v="2015-01-04T00:00:00"/>
    <s v="Standard Class"/>
    <s v="PO-18865"/>
    <s v="Patrick O'Donnell"/>
    <s v="Consumer"/>
    <s v="United States"/>
    <s v="New York City"/>
    <x v="15"/>
    <n v="10009"/>
    <s v="East"/>
    <s v="TEC-PH-10004774"/>
    <x v="2"/>
    <x v="7"/>
    <s v="Gear Head AU3700S Headset"/>
    <n v="90.93"/>
    <n v="7"/>
    <n v="0"/>
    <n v="2.7278999999999964"/>
  </r>
  <r>
    <n v="909"/>
    <x v="432"/>
    <x v="3"/>
    <x v="247"/>
    <d v="2015-01-04T00:00:00"/>
    <s v="Standard Class"/>
    <s v="PO-18865"/>
    <s v="Patrick O'Donnell"/>
    <s v="Consumer"/>
    <s v="United States"/>
    <s v="New York City"/>
    <x v="15"/>
    <n v="10009"/>
    <s v="East"/>
    <s v="OFF-BI-10003684"/>
    <x v="1"/>
    <x v="8"/>
    <s v="Wilson Jones Legal Size Ring Binders"/>
    <n v="52.775999999999996"/>
    <n v="3"/>
    <n v="0.2"/>
    <n v="19.791"/>
  </r>
  <r>
    <n v="910"/>
    <x v="433"/>
    <x v="3"/>
    <x v="264"/>
    <d v="2014-09-08T00:00:00"/>
    <s v="Standard Class"/>
    <s v="BE-11335"/>
    <s v="Bill Eplett"/>
    <s v="Home Office"/>
    <s v="United States"/>
    <s v="Jackson"/>
    <x v="12"/>
    <n v="49201"/>
    <s v="Central"/>
    <s v="TEC-PH-10001494"/>
    <x v="2"/>
    <x v="7"/>
    <s v="Polycom CX600 IP Phone VoIP phone"/>
    <n v="1199.8"/>
    <n v="4"/>
    <n v="0"/>
    <n v="323.94600000000003"/>
  </r>
  <r>
    <n v="911"/>
    <x v="433"/>
    <x v="3"/>
    <x v="264"/>
    <d v="2014-09-08T00:00:00"/>
    <s v="Standard Class"/>
    <s v="BE-11335"/>
    <s v="Bill Eplett"/>
    <s v="Home Office"/>
    <s v="United States"/>
    <s v="Jackson"/>
    <x v="12"/>
    <n v="49201"/>
    <s v="Central"/>
    <s v="TEC-AC-10004666"/>
    <x v="2"/>
    <x v="11"/>
    <s v="Maxell iVDR EX 500GB Cartridge"/>
    <n v="1928.7800000000002"/>
    <n v="7"/>
    <n v="0"/>
    <n v="829.37540000000024"/>
  </r>
  <r>
    <n v="912"/>
    <x v="433"/>
    <x v="3"/>
    <x v="264"/>
    <d v="2014-09-08T00:00:00"/>
    <s v="Standard Class"/>
    <s v="BE-11335"/>
    <s v="Bill Eplett"/>
    <s v="Home Office"/>
    <s v="United States"/>
    <s v="Jackson"/>
    <x v="12"/>
    <n v="49201"/>
    <s v="Central"/>
    <s v="OFF-ST-10003816"/>
    <x v="1"/>
    <x v="4"/>
    <s v="Fellowes High-Stak Drawer Files"/>
    <n v="352.38"/>
    <n v="2"/>
    <n v="0"/>
    <n v="81.047399999999982"/>
  </r>
  <r>
    <n v="913"/>
    <x v="434"/>
    <x v="1"/>
    <x v="70"/>
    <d v="2012-06-07T00:00:00"/>
    <s v="Standard Class"/>
    <s v="SC-20050"/>
    <s v="Sample Company A"/>
    <s v="Home Office"/>
    <s v="United States"/>
    <s v="Norwich"/>
    <x v="29"/>
    <n v="6360"/>
    <s v="East"/>
    <s v="FUR-FU-10001935"/>
    <x v="0"/>
    <x v="5"/>
    <s v="3M Hangers With Command Adhesive"/>
    <n v="22.200000000000003"/>
    <n v="6"/>
    <n v="0"/>
    <n v="9.1020000000000021"/>
  </r>
  <r>
    <n v="914"/>
    <x v="435"/>
    <x v="3"/>
    <x v="344"/>
    <d v="2014-11-30T00:00:00"/>
    <s v="First Class"/>
    <s v="BM-11650"/>
    <s v="Brian Moss"/>
    <s v="Corporate"/>
    <s v="United States"/>
    <s v="Milwaukee"/>
    <x v="6"/>
    <n v="53209"/>
    <s v="Central"/>
    <s v="FUR-FU-10004091"/>
    <x v="0"/>
    <x v="5"/>
    <s v="Howard Miller 13&quot; Diameter Goldtone Round Wall Clock"/>
    <n v="46.94"/>
    <n v="1"/>
    <n v="0"/>
    <n v="19.2454"/>
  </r>
  <r>
    <n v="915"/>
    <x v="435"/>
    <x v="3"/>
    <x v="344"/>
    <d v="2014-11-30T00:00:00"/>
    <s v="First Class"/>
    <s v="BM-11650"/>
    <s v="Brian Moss"/>
    <s v="Corporate"/>
    <s v="United States"/>
    <s v="Milwaukee"/>
    <x v="6"/>
    <n v="53209"/>
    <s v="Central"/>
    <s v="TEC-AC-10001772"/>
    <x v="2"/>
    <x v="11"/>
    <s v="Memorex Mini Travel Drive 16 GB USB 2.0 Flash Drive"/>
    <n v="143.73000000000002"/>
    <n v="9"/>
    <n v="0"/>
    <n v="56.054700000000011"/>
  </r>
  <r>
    <n v="916"/>
    <x v="436"/>
    <x v="2"/>
    <x v="345"/>
    <d v="2011-06-21T00:00:00"/>
    <s v="Standard Class"/>
    <s v="KL-16555"/>
    <s v="Kelly Lampkin"/>
    <s v="Corporate"/>
    <s v="United States"/>
    <s v="San Antonio"/>
    <x v="5"/>
    <n v="78207"/>
    <s v="Central"/>
    <s v="FUR-TA-10001520"/>
    <x v="0"/>
    <x v="3"/>
    <s v="Lesro Sheffield Collection Coffee Table, End Table, Center Table, Corner Table"/>
    <n v="99.918000000000006"/>
    <n v="2"/>
    <n v="0.3"/>
    <n v="-18.556200000000018"/>
  </r>
  <r>
    <n v="917"/>
    <x v="436"/>
    <x v="2"/>
    <x v="345"/>
    <d v="2011-06-21T00:00:00"/>
    <s v="Standard Class"/>
    <s v="KL-16555"/>
    <s v="Kelly Lampkin"/>
    <s v="Corporate"/>
    <s v="United States"/>
    <s v="San Antonio"/>
    <x v="5"/>
    <n v="78207"/>
    <s v="Central"/>
    <s v="FUR-CH-10003379"/>
    <x v="0"/>
    <x v="1"/>
    <s v="Global Commerce Series High-Back Swivel/Tilt Chairs"/>
    <n v="797.94399999999996"/>
    <n v="4"/>
    <n v="0.3"/>
    <n v="-56.995999999999981"/>
  </r>
  <r>
    <n v="918"/>
    <x v="436"/>
    <x v="2"/>
    <x v="345"/>
    <d v="2011-06-21T00:00:00"/>
    <s v="Standard Class"/>
    <s v="KL-16555"/>
    <s v="Kelly Lampkin"/>
    <s v="Corporate"/>
    <s v="United States"/>
    <s v="San Antonio"/>
    <x v="5"/>
    <n v="78207"/>
    <s v="Central"/>
    <s v="OFF-BI-10002706"/>
    <x v="1"/>
    <x v="8"/>
    <s v="Avery Premier Heavy-Duty Binder with Round Locking Rings"/>
    <n v="8.5679999999999978"/>
    <n v="3"/>
    <n v="0.8"/>
    <n v="-14.5656"/>
  </r>
  <r>
    <n v="919"/>
    <x v="437"/>
    <x v="0"/>
    <x v="346"/>
    <d v="2013-03-12T00:00:00"/>
    <s v="Standard Class"/>
    <s v="RW-19630"/>
    <s v="Rob Williams"/>
    <s v="Corporate"/>
    <s v="United States"/>
    <s v="Dallas"/>
    <x v="5"/>
    <n v="75220"/>
    <s v="Central"/>
    <s v="OFF-EN-10000056"/>
    <x v="1"/>
    <x v="12"/>
    <s v="Cameo Buff Policy Envelopes"/>
    <n v="149.352"/>
    <n v="3"/>
    <n v="0.2"/>
    <n v="50.40629999999998"/>
  </r>
  <r>
    <n v="920"/>
    <x v="437"/>
    <x v="0"/>
    <x v="346"/>
    <d v="2013-03-12T00:00:00"/>
    <s v="Standard Class"/>
    <s v="RW-19630"/>
    <s v="Rob Williams"/>
    <s v="Corporate"/>
    <s v="United States"/>
    <s v="Dallas"/>
    <x v="5"/>
    <n v="75220"/>
    <s v="Central"/>
    <s v="OFF-ST-10001558"/>
    <x v="1"/>
    <x v="4"/>
    <s v="Acco Perma 4000 Stacking Storage Drawers"/>
    <n v="12.991999999999999"/>
    <n v="1"/>
    <n v="0.2"/>
    <n v="-0.81199999999999983"/>
  </r>
  <r>
    <n v="921"/>
    <x v="438"/>
    <x v="2"/>
    <x v="29"/>
    <d v="2011-12-12T00:00:00"/>
    <s v="Standard Class"/>
    <s v="RC-19825"/>
    <s v="Roy Collins"/>
    <s v="Consumer"/>
    <s v="United States"/>
    <s v="Alexandria"/>
    <x v="17"/>
    <n v="22304"/>
    <s v="South"/>
    <s v="OFF-ST-10002444"/>
    <x v="1"/>
    <x v="4"/>
    <s v="Recycled Eldon Regeneration Jumbo File"/>
    <n v="24.56"/>
    <n v="2"/>
    <n v="0"/>
    <n v="6.8767999999999994"/>
  </r>
  <r>
    <n v="922"/>
    <x v="439"/>
    <x v="1"/>
    <x v="347"/>
    <d v="2012-04-15T00:00:00"/>
    <s v="Standard Class"/>
    <s v="SE-20110"/>
    <s v="Sanjit Engle"/>
    <s v="Consumer"/>
    <s v="United States"/>
    <s v="New York City"/>
    <x v="15"/>
    <n v="10009"/>
    <s v="East"/>
    <s v="TEC-AC-10002473"/>
    <x v="2"/>
    <x v="11"/>
    <s v="Maxell 4.7GB DVD-R"/>
    <n v="85.14"/>
    <n v="3"/>
    <n v="0"/>
    <n v="34.907399999999996"/>
  </r>
  <r>
    <n v="923"/>
    <x v="439"/>
    <x v="1"/>
    <x v="347"/>
    <d v="2012-04-15T00:00:00"/>
    <s v="Standard Class"/>
    <s v="SE-20110"/>
    <s v="Sanjit Engle"/>
    <s v="Consumer"/>
    <s v="United States"/>
    <s v="New York City"/>
    <x v="15"/>
    <n v="10009"/>
    <s v="East"/>
    <s v="TEC-PH-10004531"/>
    <x v="2"/>
    <x v="7"/>
    <s v="OtterBox Commuter Series Case - iPhone 5 &amp; 5s"/>
    <n v="21.99"/>
    <n v="1"/>
    <n v="0"/>
    <n v="10.555199999999999"/>
  </r>
  <r>
    <n v="924"/>
    <x v="439"/>
    <x v="1"/>
    <x v="347"/>
    <d v="2012-04-15T00:00:00"/>
    <s v="Standard Class"/>
    <s v="SE-20110"/>
    <s v="Sanjit Engle"/>
    <s v="Consumer"/>
    <s v="United States"/>
    <s v="New York City"/>
    <x v="15"/>
    <n v="10009"/>
    <s v="East"/>
    <s v="OFF-AP-10004487"/>
    <x v="1"/>
    <x v="9"/>
    <s v="Kensington 4 Outlet MasterPiece Compact Power Control Center"/>
    <n v="406.59999999999997"/>
    <n v="5"/>
    <n v="0"/>
    <n v="113.84799999999998"/>
  </r>
  <r>
    <n v="925"/>
    <x v="440"/>
    <x v="0"/>
    <x v="306"/>
    <d v="2013-09-21T00:00:00"/>
    <s v="Standard Class"/>
    <s v="AH-10075"/>
    <s v="Adam Hart"/>
    <s v="Corporate"/>
    <s v="United States"/>
    <s v="New York City"/>
    <x v="15"/>
    <n v="10011"/>
    <s v="East"/>
    <s v="OFF-BI-10003650"/>
    <x v="1"/>
    <x v="8"/>
    <s v="GBC DocuBind 300 Electric Binding Machine"/>
    <n v="841.5680000000001"/>
    <n v="2"/>
    <n v="0.2"/>
    <n v="294.54879999999991"/>
  </r>
  <r>
    <n v="926"/>
    <x v="441"/>
    <x v="2"/>
    <x v="103"/>
    <d v="2011-09-16T00:00:00"/>
    <s v="First Class"/>
    <s v="JM-15535"/>
    <s v="Jessica Myrick"/>
    <s v="Consumer"/>
    <s v="United States"/>
    <s v="Philadelphia"/>
    <x v="9"/>
    <n v="19143"/>
    <s v="East"/>
    <s v="OFF-PA-10003543"/>
    <x v="1"/>
    <x v="10"/>
    <s v="Xerox 1985"/>
    <n v="15.552000000000003"/>
    <n v="3"/>
    <n v="0.2"/>
    <n v="5.4432"/>
  </r>
  <r>
    <n v="927"/>
    <x v="441"/>
    <x v="2"/>
    <x v="103"/>
    <d v="2011-09-16T00:00:00"/>
    <s v="First Class"/>
    <s v="JM-15535"/>
    <s v="Jessica Myrick"/>
    <s v="Consumer"/>
    <s v="United States"/>
    <s v="Philadelphia"/>
    <x v="9"/>
    <n v="19143"/>
    <s v="East"/>
    <s v="TEC-AC-10004353"/>
    <x v="2"/>
    <x v="11"/>
    <s v="Hypercom P1300 Pinpad"/>
    <n v="252.00000000000003"/>
    <n v="5"/>
    <n v="0.2"/>
    <n v="53.550000000000004"/>
  </r>
  <r>
    <n v="928"/>
    <x v="442"/>
    <x v="1"/>
    <x v="348"/>
    <d v="2012-10-09T00:00:00"/>
    <s v="Standard Class"/>
    <s v="JJ-15760"/>
    <s v="Joel Jenkins"/>
    <s v="Home Office"/>
    <s v="United States"/>
    <s v="Springfield"/>
    <x v="17"/>
    <n v="22153"/>
    <s v="South"/>
    <s v="OFF-AR-10000658"/>
    <x v="1"/>
    <x v="6"/>
    <s v="Newell 324"/>
    <n v="46.2"/>
    <n v="4"/>
    <n v="0"/>
    <n v="12.936"/>
  </r>
  <r>
    <n v="929"/>
    <x v="442"/>
    <x v="1"/>
    <x v="348"/>
    <d v="2012-10-09T00:00:00"/>
    <s v="Standard Class"/>
    <s v="JJ-15760"/>
    <s v="Joel Jenkins"/>
    <s v="Home Office"/>
    <s v="United States"/>
    <s v="Springfield"/>
    <x v="17"/>
    <n v="22153"/>
    <s v="South"/>
    <s v="OFF-AP-10000696"/>
    <x v="1"/>
    <x v="9"/>
    <s v="Holmes Odor Grabber"/>
    <n v="28.84"/>
    <n v="2"/>
    <n v="0"/>
    <n v="9.517199999999999"/>
  </r>
  <r>
    <n v="930"/>
    <x v="443"/>
    <x v="3"/>
    <x v="349"/>
    <d v="2014-04-18T00:00:00"/>
    <s v="First Class"/>
    <s v="AB-10165"/>
    <s v="Alan Barnes"/>
    <s v="Consumer"/>
    <s v="United States"/>
    <s v="Toledo"/>
    <x v="24"/>
    <n v="43615"/>
    <s v="East"/>
    <s v="OFF-AR-10003560"/>
    <x v="1"/>
    <x v="6"/>
    <s v="Zebra Zazzle Fluorescent Highlighters"/>
    <n v="14.592000000000002"/>
    <n v="3"/>
    <n v="0.2"/>
    <n v="2.5535999999999985"/>
  </r>
  <r>
    <n v="931"/>
    <x v="443"/>
    <x v="3"/>
    <x v="349"/>
    <d v="2014-04-18T00:00:00"/>
    <s v="First Class"/>
    <s v="AB-10165"/>
    <s v="Alan Barnes"/>
    <s v="Consumer"/>
    <s v="United States"/>
    <s v="Toledo"/>
    <x v="24"/>
    <n v="43615"/>
    <s v="East"/>
    <s v="OFF-AR-10001468"/>
    <x v="1"/>
    <x v="6"/>
    <s v="Sanford Prismacolor Professional Thick Lead Art Pencils, 36-Color Set"/>
    <n v="89.855999999999995"/>
    <n v="3"/>
    <n v="0.2"/>
    <n v="21.340800000000002"/>
  </r>
  <r>
    <n v="932"/>
    <x v="443"/>
    <x v="3"/>
    <x v="349"/>
    <d v="2014-04-18T00:00:00"/>
    <s v="First Class"/>
    <s v="AB-10165"/>
    <s v="Alan Barnes"/>
    <s v="Consumer"/>
    <s v="United States"/>
    <s v="Toledo"/>
    <x v="24"/>
    <n v="43615"/>
    <s v="East"/>
    <s v="OFF-PA-10004971"/>
    <x v="1"/>
    <x v="10"/>
    <s v="Xerox 196"/>
    <n v="13.872000000000002"/>
    <n v="3"/>
    <n v="0.2"/>
    <n v="5.0286000000000008"/>
  </r>
  <r>
    <n v="933"/>
    <x v="444"/>
    <x v="3"/>
    <x v="264"/>
    <d v="2014-09-07T00:00:00"/>
    <s v="Standard Class"/>
    <s v="RK-19300"/>
    <s v="Ralph Kennedy"/>
    <s v="Consumer"/>
    <s v="United States"/>
    <s v="Philadelphia"/>
    <x v="9"/>
    <n v="19140"/>
    <s v="East"/>
    <s v="OFF-PA-10002195"/>
    <x v="1"/>
    <x v="10"/>
    <s v="RSVP Cards &amp; Envelopes, Blank White, 8-1/2&quot; X 11&quot;, 24 Cards/25 Envelopes/Set"/>
    <n v="12.192"/>
    <n v="3"/>
    <n v="0.2"/>
    <n v="4.1147999999999998"/>
  </r>
  <r>
    <n v="934"/>
    <x v="445"/>
    <x v="0"/>
    <x v="23"/>
    <d v="2013-06-25T00:00:00"/>
    <s v="Standard Class"/>
    <s v="CG-12040"/>
    <s v="Catherine Glotzbach"/>
    <s v="Home Office"/>
    <s v="United States"/>
    <s v="Philadelphia"/>
    <x v="9"/>
    <n v="19120"/>
    <s v="East"/>
    <s v="OFF-PA-10001745"/>
    <x v="1"/>
    <x v="10"/>
    <s v="Wirebound Message Books, 2 7/8&quot; x 5&quot;, 3 Forms per Page"/>
    <n v="45.056000000000004"/>
    <n v="8"/>
    <n v="0.2"/>
    <n v="15.206399999999997"/>
  </r>
  <r>
    <n v="935"/>
    <x v="445"/>
    <x v="0"/>
    <x v="23"/>
    <d v="2013-06-25T00:00:00"/>
    <s v="Standard Class"/>
    <s v="CG-12040"/>
    <s v="Catherine Glotzbach"/>
    <s v="Home Office"/>
    <s v="United States"/>
    <s v="Philadelphia"/>
    <x v="9"/>
    <n v="19120"/>
    <s v="East"/>
    <s v="OFF-BI-10004826"/>
    <x v="1"/>
    <x v="8"/>
    <s v="JM Magazine Binder"/>
    <n v="29.718000000000007"/>
    <n v="6"/>
    <n v="0.7"/>
    <n v="-21.793199999999992"/>
  </r>
  <r>
    <n v="936"/>
    <x v="445"/>
    <x v="0"/>
    <x v="23"/>
    <d v="2013-06-25T00:00:00"/>
    <s v="Standard Class"/>
    <s v="CG-12040"/>
    <s v="Catherine Glotzbach"/>
    <s v="Home Office"/>
    <s v="United States"/>
    <s v="Philadelphia"/>
    <x v="9"/>
    <n v="19120"/>
    <s v="East"/>
    <s v="OFF-PA-10001870"/>
    <x v="1"/>
    <x v="10"/>
    <s v="Xerox 202"/>
    <n v="15.552000000000003"/>
    <n v="3"/>
    <n v="0.2"/>
    <n v="5.4432"/>
  </r>
  <r>
    <n v="937"/>
    <x v="445"/>
    <x v="0"/>
    <x v="23"/>
    <d v="2013-06-25T00:00:00"/>
    <s v="Standard Class"/>
    <s v="CG-12040"/>
    <s v="Catherine Glotzbach"/>
    <s v="Home Office"/>
    <s v="United States"/>
    <s v="Philadelphia"/>
    <x v="9"/>
    <n v="19120"/>
    <s v="East"/>
    <s v="OFF-AP-10001058"/>
    <x v="1"/>
    <x v="9"/>
    <s v="Sanyo 2.5 Cubic Foot Mid-Size Office Refrigerators"/>
    <n v="447.69600000000003"/>
    <n v="2"/>
    <n v="0.2"/>
    <n v="33.577199999999976"/>
  </r>
  <r>
    <n v="938"/>
    <x v="446"/>
    <x v="3"/>
    <x v="60"/>
    <d v="2014-11-07T00:00:00"/>
    <s v="First Class"/>
    <s v="RA-19885"/>
    <s v="Ruben Ausman"/>
    <s v="Corporate"/>
    <s v="United States"/>
    <s v="Farmington"/>
    <x v="27"/>
    <n v="87401"/>
    <s v="West"/>
    <s v="TEC-AC-10003911"/>
    <x v="2"/>
    <x v="11"/>
    <s v="NETGEAR AC1750 Dual Band Gigabit Smart WiFi Router"/>
    <n v="159.99"/>
    <n v="1"/>
    <n v="0"/>
    <n v="54.396599999999992"/>
  </r>
  <r>
    <n v="939"/>
    <x v="447"/>
    <x v="1"/>
    <x v="350"/>
    <d v="2012-12-17T00:00:00"/>
    <s v="Standard Class"/>
    <s v="RP-19270"/>
    <s v="Rachel Payne"/>
    <s v="Corporate"/>
    <s v="United States"/>
    <s v="Riverside"/>
    <x v="1"/>
    <n v="92503"/>
    <s v="West"/>
    <s v="OFF-PA-10000289"/>
    <x v="1"/>
    <x v="10"/>
    <s v="Xerox 213"/>
    <n v="12.96"/>
    <n v="2"/>
    <n v="0"/>
    <n v="6.2208000000000006"/>
  </r>
  <r>
    <n v="940"/>
    <x v="447"/>
    <x v="1"/>
    <x v="350"/>
    <d v="2012-12-17T00:00:00"/>
    <s v="Standard Class"/>
    <s v="RP-19270"/>
    <s v="Rachel Payne"/>
    <s v="Corporate"/>
    <s v="United States"/>
    <s v="Riverside"/>
    <x v="1"/>
    <n v="92503"/>
    <s v="West"/>
    <s v="OFF-AP-10003040"/>
    <x v="1"/>
    <x v="9"/>
    <s v="Fellowes 8 Outlet Superior Workstation Surge Protector w/o Phone/Fax/Modem Protection"/>
    <n v="134.47999999999999"/>
    <n v="4"/>
    <n v="0"/>
    <n v="34.964799999999997"/>
  </r>
  <r>
    <n v="941"/>
    <x v="448"/>
    <x v="0"/>
    <x v="351"/>
    <d v="2013-06-21T00:00:00"/>
    <s v="First Class"/>
    <s v="KC-16255"/>
    <s v="Karen Carlisle"/>
    <s v="Corporate"/>
    <s v="United States"/>
    <s v="San Francisco"/>
    <x v="1"/>
    <n v="94110"/>
    <s v="West"/>
    <s v="OFF-PA-10000350"/>
    <x v="1"/>
    <x v="10"/>
    <s v="Message Book, Standard Line &quot;While You Were Out&quot;, 5 1/2&quot; X 4&quot;, 200 Sets/Book"/>
    <n v="17.12"/>
    <n v="2"/>
    <n v="0"/>
    <n v="8.0464000000000002"/>
  </r>
  <r>
    <n v="942"/>
    <x v="449"/>
    <x v="0"/>
    <x v="180"/>
    <d v="2013-12-21T00:00:00"/>
    <s v="Standard Class"/>
    <s v="RW-19630"/>
    <s v="Rob Williams"/>
    <s v="Corporate"/>
    <s v="United States"/>
    <s v="Torrance"/>
    <x v="1"/>
    <n v="90503"/>
    <s v="West"/>
    <s v="OFF-BI-10001759"/>
    <x v="1"/>
    <x v="8"/>
    <s v="Acco Pressboard Covers with Storage Hooks, 14 7/8&quot; x 11&quot;, Dark Blue"/>
    <n v="6.0960000000000001"/>
    <n v="2"/>
    <n v="0.2"/>
    <n v="2.2098"/>
  </r>
  <r>
    <n v="943"/>
    <x v="449"/>
    <x v="0"/>
    <x v="180"/>
    <d v="2013-12-21T00:00:00"/>
    <s v="Standard Class"/>
    <s v="RW-19630"/>
    <s v="Rob Williams"/>
    <s v="Corporate"/>
    <s v="United States"/>
    <s v="Torrance"/>
    <x v="1"/>
    <n v="90503"/>
    <s v="West"/>
    <s v="FUR-TA-10000577"/>
    <x v="0"/>
    <x v="3"/>
    <s v="Bretford CR4500 Series Slim Rectangular Table"/>
    <n v="1114.2719999999999"/>
    <n v="4"/>
    <n v="0.2"/>
    <n v="41.785200000000032"/>
  </r>
  <r>
    <n v="944"/>
    <x v="450"/>
    <x v="1"/>
    <x v="352"/>
    <d v="2012-06-03T00:00:00"/>
    <s v="Standard Class"/>
    <s v="JL-15850"/>
    <s v="John Lucas"/>
    <s v="Consumer"/>
    <s v="United States"/>
    <s v="Seattle"/>
    <x v="4"/>
    <n v="98105"/>
    <s v="West"/>
    <s v="OFF-PA-10004101"/>
    <x v="1"/>
    <x v="10"/>
    <s v="Xerox 1894"/>
    <n v="32.400000000000006"/>
    <n v="5"/>
    <n v="0"/>
    <n v="15.552000000000001"/>
  </r>
  <r>
    <n v="945"/>
    <x v="450"/>
    <x v="1"/>
    <x v="352"/>
    <d v="2012-06-03T00:00:00"/>
    <s v="Standard Class"/>
    <s v="JL-15850"/>
    <s v="John Lucas"/>
    <s v="Consumer"/>
    <s v="United States"/>
    <s v="Seattle"/>
    <x v="4"/>
    <n v="98105"/>
    <s v="West"/>
    <s v="OFF-ST-10001496"/>
    <x v="1"/>
    <x v="4"/>
    <s v="Standard Rollaway File with Lock"/>
    <n v="540.56999999999994"/>
    <n v="3"/>
    <n v="0"/>
    <n v="140.54820000000001"/>
  </r>
  <r>
    <n v="946"/>
    <x v="450"/>
    <x v="1"/>
    <x v="352"/>
    <d v="2012-06-03T00:00:00"/>
    <s v="Standard Class"/>
    <s v="JL-15850"/>
    <s v="John Lucas"/>
    <s v="Consumer"/>
    <s v="United States"/>
    <s v="Seattle"/>
    <x v="4"/>
    <n v="98105"/>
    <s v="West"/>
    <s v="OFF-BI-10002931"/>
    <x v="1"/>
    <x v="8"/>
    <s v="Avery Trapezoid Extra Heavy Duty 4&quot; Binders"/>
    <n v="167.76"/>
    <n v="5"/>
    <n v="0.2"/>
    <n v="62.91"/>
  </r>
  <r>
    <n v="947"/>
    <x v="451"/>
    <x v="1"/>
    <x v="353"/>
    <d v="2012-07-28T00:00:00"/>
    <s v="First Class"/>
    <s v="CA-12775"/>
    <s v="Cynthia Arntzen"/>
    <s v="Consumer"/>
    <s v="United States"/>
    <s v="Mesa"/>
    <x v="16"/>
    <n v="85204"/>
    <s v="West"/>
    <s v="FUR-TA-10002356"/>
    <x v="0"/>
    <x v="3"/>
    <s v="Bevis Boat-Shaped Conference Table"/>
    <n v="393.16500000000002"/>
    <n v="3"/>
    <n v="0.5"/>
    <n v="-204.44580000000005"/>
  </r>
  <r>
    <n v="948"/>
    <x v="452"/>
    <x v="3"/>
    <x v="354"/>
    <d v="2014-12-03T00:00:00"/>
    <s v="Standard Class"/>
    <s v="RB-19795"/>
    <s v="Ross Baird"/>
    <s v="Home Office"/>
    <s v="United States"/>
    <s v="Philadelphia"/>
    <x v="9"/>
    <n v="19120"/>
    <s v="East"/>
    <s v="FUR-FU-10003601"/>
    <x v="0"/>
    <x v="5"/>
    <s v="Deflect-o RollaMat Studded, Beveled Mat for Medium Pile Carpeting"/>
    <n v="516.48800000000006"/>
    <n v="7"/>
    <n v="0.2"/>
    <n v="-12.912200000000027"/>
  </r>
  <r>
    <n v="949"/>
    <x v="452"/>
    <x v="3"/>
    <x v="354"/>
    <d v="2014-12-03T00:00:00"/>
    <s v="Standard Class"/>
    <s v="RB-19795"/>
    <s v="Ross Baird"/>
    <s v="Home Office"/>
    <s v="United States"/>
    <s v="Philadelphia"/>
    <x v="9"/>
    <n v="19120"/>
    <s v="East"/>
    <s v="FUR-FU-10000576"/>
    <x v="0"/>
    <x v="5"/>
    <s v="Luxo Professional Fluorescent Magnifier Lamp with Clamp-Mount Base"/>
    <n v="1007.2320000000001"/>
    <n v="6"/>
    <n v="0.2"/>
    <n v="75.542400000000015"/>
  </r>
  <r>
    <n v="950"/>
    <x v="452"/>
    <x v="3"/>
    <x v="354"/>
    <d v="2014-12-03T00:00:00"/>
    <s v="Standard Class"/>
    <s v="RB-19795"/>
    <s v="Ross Baird"/>
    <s v="Home Office"/>
    <s v="United States"/>
    <s v="Philadelphia"/>
    <x v="9"/>
    <n v="19120"/>
    <s v="East"/>
    <s v="FUR-TA-10004154"/>
    <x v="0"/>
    <x v="3"/>
    <s v="Riverside Furniture Oval Coffee Table, Oval End Table, End Table with Drawer"/>
    <n v="2065.3200000000002"/>
    <n v="12"/>
    <n v="0.4"/>
    <n v="-619.59600000000012"/>
  </r>
  <r>
    <n v="951"/>
    <x v="452"/>
    <x v="3"/>
    <x v="354"/>
    <d v="2014-12-03T00:00:00"/>
    <s v="Standard Class"/>
    <s v="RB-19795"/>
    <s v="Ross Baird"/>
    <s v="Home Office"/>
    <s v="United States"/>
    <s v="Philadelphia"/>
    <x v="9"/>
    <n v="19120"/>
    <s v="East"/>
    <s v="OFF-PA-10000788"/>
    <x v="1"/>
    <x v="10"/>
    <s v="Xerox 210"/>
    <n v="15.552000000000003"/>
    <n v="3"/>
    <n v="0.2"/>
    <n v="5.4432"/>
  </r>
  <r>
    <n v="952"/>
    <x v="452"/>
    <x v="3"/>
    <x v="354"/>
    <d v="2014-12-03T00:00:00"/>
    <s v="Standard Class"/>
    <s v="RB-19795"/>
    <s v="Ross Baird"/>
    <s v="Home Office"/>
    <s v="United States"/>
    <s v="Philadelphia"/>
    <x v="9"/>
    <n v="19120"/>
    <s v="East"/>
    <s v="OFF-PA-10002479"/>
    <x v="1"/>
    <x v="10"/>
    <s v="Xerox 4200 Series MultiUse Premium Copy Paper (20Lb. and 84 Bright)"/>
    <n v="25.344000000000001"/>
    <n v="6"/>
    <n v="0.2"/>
    <n v="7.92"/>
  </r>
  <r>
    <n v="953"/>
    <x v="453"/>
    <x v="3"/>
    <x v="355"/>
    <d v="2014-04-08T00:00:00"/>
    <s v="Standard Class"/>
    <s v="KH-16360"/>
    <s v="Katherine Hughes"/>
    <s v="Consumer"/>
    <s v="United States"/>
    <s v="Philadelphia"/>
    <x v="9"/>
    <n v="19143"/>
    <s v="East"/>
    <s v="FUR-FU-10001940"/>
    <x v="0"/>
    <x v="5"/>
    <s v="Staples"/>
    <n v="25.472000000000001"/>
    <n v="4"/>
    <n v="0.2"/>
    <n v="7.6416000000000022"/>
  </r>
  <r>
    <n v="954"/>
    <x v="454"/>
    <x v="3"/>
    <x v="116"/>
    <d v="2015-01-02T00:00:00"/>
    <s v="Standard Class"/>
    <s v="GH-14665"/>
    <s v="Greg Hansen"/>
    <s v="Consumer"/>
    <s v="United States"/>
    <s v="Round Rock"/>
    <x v="5"/>
    <n v="78664"/>
    <s v="Central"/>
    <s v="OFF-AR-10001958"/>
    <x v="1"/>
    <x v="6"/>
    <s v="Stanley Bostitch Contemporary Electric Pencil Sharpeners"/>
    <n v="27.168000000000003"/>
    <n v="2"/>
    <n v="0.2"/>
    <n v="2.7168000000000001"/>
  </r>
  <r>
    <n v="955"/>
    <x v="454"/>
    <x v="3"/>
    <x v="116"/>
    <d v="2015-01-02T00:00:00"/>
    <s v="Standard Class"/>
    <s v="GH-14665"/>
    <s v="Greg Hansen"/>
    <s v="Consumer"/>
    <s v="United States"/>
    <s v="Round Rock"/>
    <x v="5"/>
    <n v="78664"/>
    <s v="Central"/>
    <s v="FUR-BO-10004709"/>
    <x v="0"/>
    <x v="0"/>
    <s v="Bush Westfield Collection Bookcases, Medium Cherry Finish"/>
    <n v="78.852799999999988"/>
    <n v="2"/>
    <n v="0.32"/>
    <n v="-11.595999999999997"/>
  </r>
  <r>
    <n v="956"/>
    <x v="455"/>
    <x v="3"/>
    <x v="329"/>
    <d v="2014-12-05T00:00:00"/>
    <s v="Standard Class"/>
    <s v="SW-20275"/>
    <s v="Scott Williamson"/>
    <s v="Consumer"/>
    <s v="United States"/>
    <s v="Jackson"/>
    <x v="35"/>
    <n v="39212"/>
    <s v="South"/>
    <s v="OFF-ST-10000604"/>
    <x v="1"/>
    <x v="4"/>
    <s v="Home/Office Personal File Carts"/>
    <n v="173.79999999999998"/>
    <n v="5"/>
    <n v="0"/>
    <n v="43.449999999999989"/>
  </r>
  <r>
    <n v="957"/>
    <x v="456"/>
    <x v="3"/>
    <x v="356"/>
    <d v="2014-05-19T00:00:00"/>
    <s v="Second Class"/>
    <s v="JA-15970"/>
    <s v="Joseph Airdo"/>
    <s v="Consumer"/>
    <s v="United States"/>
    <s v="Phoenix"/>
    <x v="16"/>
    <n v="85023"/>
    <s v="West"/>
    <s v="TEC-PH-10002923"/>
    <x v="2"/>
    <x v="7"/>
    <s v="Logitech B530 USB Headset - headset - Full size, Binaural"/>
    <n v="29.592000000000002"/>
    <n v="1"/>
    <n v="0.2"/>
    <n v="2.5893000000000006"/>
  </r>
  <r>
    <n v="958"/>
    <x v="456"/>
    <x v="3"/>
    <x v="356"/>
    <d v="2014-05-19T00:00:00"/>
    <s v="Second Class"/>
    <s v="JA-15970"/>
    <s v="Joseph Airdo"/>
    <s v="Consumer"/>
    <s v="United States"/>
    <s v="Phoenix"/>
    <x v="16"/>
    <n v="85023"/>
    <s v="West"/>
    <s v="OFF-BI-10004465"/>
    <x v="1"/>
    <x v="8"/>
    <s v="Avery Durable Slant Ring Binders"/>
    <n v="4.7520000000000007"/>
    <n v="2"/>
    <n v="0.7"/>
    <n v="-3.1679999999999993"/>
  </r>
  <r>
    <n v="959"/>
    <x v="456"/>
    <x v="3"/>
    <x v="356"/>
    <d v="2014-05-19T00:00:00"/>
    <s v="Second Class"/>
    <s v="JA-15970"/>
    <s v="Joseph Airdo"/>
    <s v="Consumer"/>
    <s v="United States"/>
    <s v="Phoenix"/>
    <x v="16"/>
    <n v="85023"/>
    <s v="West"/>
    <s v="OFF-PA-10002333"/>
    <x v="1"/>
    <x v="10"/>
    <s v="Universal Ultra Bright White Copier/Laser Paper, 8 1/2&quot; x 11&quot;, Ream"/>
    <n v="15.552000000000003"/>
    <n v="3"/>
    <n v="0.2"/>
    <n v="5.6375999999999999"/>
  </r>
  <r>
    <n v="960"/>
    <x v="457"/>
    <x v="1"/>
    <x v="357"/>
    <d v="2012-09-22T00:00:00"/>
    <s v="Same Day"/>
    <s v="DL-12925"/>
    <s v="Daniel Lacy"/>
    <s v="Consumer"/>
    <s v="United States"/>
    <s v="Oceanside"/>
    <x v="1"/>
    <n v="92054"/>
    <s v="West"/>
    <s v="FUR-FU-10004188"/>
    <x v="0"/>
    <x v="5"/>
    <s v="Luxo Professional Combination Clamp-On Lamps"/>
    <n v="204.6"/>
    <n v="2"/>
    <n v="0"/>
    <n v="53.195999999999998"/>
  </r>
  <r>
    <n v="961"/>
    <x v="458"/>
    <x v="3"/>
    <x v="237"/>
    <d v="2014-11-20T00:00:00"/>
    <s v="Standard Class"/>
    <s v="LW-16990"/>
    <s v="Lindsay Williams"/>
    <s v="Corporate"/>
    <s v="United States"/>
    <s v="San Francisco"/>
    <x v="1"/>
    <n v="94110"/>
    <s v="West"/>
    <s v="FUR-CH-10002965"/>
    <x v="0"/>
    <x v="1"/>
    <s v="Global Leather Highback Executive Chair with Pneumatic Height Adjustment, Black"/>
    <n v="321.56799999999998"/>
    <n v="2"/>
    <n v="0.2"/>
    <n v="28.137200000000007"/>
  </r>
  <r>
    <n v="962"/>
    <x v="459"/>
    <x v="1"/>
    <x v="154"/>
    <d v="2012-12-01T00:00:00"/>
    <s v="Standard Class"/>
    <s v="TB-21190"/>
    <s v="Thomas Brumley"/>
    <s v="Home Office"/>
    <s v="United States"/>
    <s v="Fayetteville"/>
    <x v="36"/>
    <n v="72701"/>
    <s v="South"/>
    <s v="OFF-BI-10000145"/>
    <x v="1"/>
    <x v="8"/>
    <s v="Zipper Ring Binder Pockets"/>
    <n v="6.24"/>
    <n v="2"/>
    <n v="0"/>
    <n v="3.0575999999999999"/>
  </r>
  <r>
    <n v="963"/>
    <x v="460"/>
    <x v="0"/>
    <x v="142"/>
    <d v="2013-09-05T00:00:00"/>
    <s v="First Class"/>
    <s v="CV-12805"/>
    <s v="Cynthia Voltz"/>
    <s v="Corporate"/>
    <s v="United States"/>
    <s v="San Francisco"/>
    <x v="1"/>
    <n v="94110"/>
    <s v="West"/>
    <s v="OFF-EN-10001335"/>
    <x v="1"/>
    <x v="12"/>
    <s v="White Business Envelopes with Contemporary Seam, Recycled White Business Envelopes"/>
    <n v="21.88"/>
    <n v="2"/>
    <n v="0"/>
    <n v="10.94"/>
  </r>
  <r>
    <n v="964"/>
    <x v="461"/>
    <x v="2"/>
    <x v="358"/>
    <d v="2011-09-24T00:00:00"/>
    <s v="Second Class"/>
    <s v="MS-17365"/>
    <s v="Maribeth Schnelling"/>
    <s v="Consumer"/>
    <s v="United States"/>
    <s v="Boca Raton"/>
    <x v="2"/>
    <n v="33433"/>
    <s v="South"/>
    <s v="OFF-LA-10001613"/>
    <x v="1"/>
    <x v="2"/>
    <s v="Avery File Folder Labels"/>
    <n v="4.6079999999999997"/>
    <n v="2"/>
    <n v="0.2"/>
    <n v="1.6704000000000001"/>
  </r>
  <r>
    <n v="965"/>
    <x v="462"/>
    <x v="3"/>
    <x v="359"/>
    <d v="2014-04-12T00:00:00"/>
    <s v="First Class"/>
    <s v="BS-11800"/>
    <s v="Bryan Spruell"/>
    <s v="Home Office"/>
    <s v="United States"/>
    <s v="New York City"/>
    <x v="15"/>
    <n v="10011"/>
    <s v="East"/>
    <s v="OFF-LA-10004055"/>
    <x v="1"/>
    <x v="2"/>
    <s v="Color-Coded Legal Exhibit Labels"/>
    <n v="9.82"/>
    <n v="2"/>
    <n v="0"/>
    <n v="4.8117999999999999"/>
  </r>
  <r>
    <n v="966"/>
    <x v="462"/>
    <x v="3"/>
    <x v="359"/>
    <d v="2014-04-12T00:00:00"/>
    <s v="First Class"/>
    <s v="BS-11800"/>
    <s v="Bryan Spruell"/>
    <s v="Home Office"/>
    <s v="United States"/>
    <s v="New York City"/>
    <x v="15"/>
    <n v="10011"/>
    <s v="East"/>
    <s v="OFF-AR-10004344"/>
    <x v="1"/>
    <x v="6"/>
    <s v="Bulldog Vacuum Base Pencil Sharpener"/>
    <n v="35.97"/>
    <n v="3"/>
    <n v="0"/>
    <n v="9.7118999999999982"/>
  </r>
  <r>
    <n v="967"/>
    <x v="462"/>
    <x v="3"/>
    <x v="359"/>
    <d v="2014-04-12T00:00:00"/>
    <s v="First Class"/>
    <s v="BS-11800"/>
    <s v="Bryan Spruell"/>
    <s v="Home Office"/>
    <s v="United States"/>
    <s v="New York City"/>
    <x v="15"/>
    <n v="10011"/>
    <s v="East"/>
    <s v="OFF-PA-10004621"/>
    <x v="1"/>
    <x v="10"/>
    <s v="Xerox 212"/>
    <n v="12.96"/>
    <n v="2"/>
    <n v="0"/>
    <n v="6.2208000000000006"/>
  </r>
  <r>
    <n v="968"/>
    <x v="462"/>
    <x v="3"/>
    <x v="359"/>
    <d v="2014-04-12T00:00:00"/>
    <s v="First Class"/>
    <s v="BS-11800"/>
    <s v="Bryan Spruell"/>
    <s v="Home Office"/>
    <s v="United States"/>
    <s v="New York City"/>
    <x v="15"/>
    <n v="10011"/>
    <s v="East"/>
    <s v="OFF-PA-10001281"/>
    <x v="1"/>
    <x v="10"/>
    <s v="Computer Printout Paper with Letter-Trim Fine Perforations"/>
    <n v="191.6"/>
    <n v="4"/>
    <n v="0"/>
    <n v="91.967999999999989"/>
  </r>
  <r>
    <n v="969"/>
    <x v="462"/>
    <x v="3"/>
    <x v="359"/>
    <d v="2014-04-12T00:00:00"/>
    <s v="First Class"/>
    <s v="BS-11800"/>
    <s v="Bryan Spruell"/>
    <s v="Home Office"/>
    <s v="United States"/>
    <s v="New York City"/>
    <x v="15"/>
    <n v="10011"/>
    <s v="East"/>
    <s v="OFF-LA-10001613"/>
    <x v="1"/>
    <x v="2"/>
    <s v="Avery File Folder Labels"/>
    <n v="8.64"/>
    <n v="3"/>
    <n v="0"/>
    <n v="4.2336"/>
  </r>
  <r>
    <n v="970"/>
    <x v="462"/>
    <x v="3"/>
    <x v="359"/>
    <d v="2014-04-12T00:00:00"/>
    <s v="First Class"/>
    <s v="BS-11800"/>
    <s v="Bryan Spruell"/>
    <s v="Home Office"/>
    <s v="United States"/>
    <s v="New York City"/>
    <x v="15"/>
    <n v="10011"/>
    <s v="East"/>
    <s v="OFF-ST-10001097"/>
    <x v="1"/>
    <x v="4"/>
    <s v="Office Impressions Heavy Duty Welded Shelving &amp; Multimedia Storage Drawers"/>
    <n v="501.81000000000006"/>
    <n v="3"/>
    <n v="0"/>
    <n v="0"/>
  </r>
  <r>
    <n v="971"/>
    <x v="463"/>
    <x v="2"/>
    <x v="360"/>
    <d v="2011-01-19T00:00:00"/>
    <s v="Second Class"/>
    <s v="DL-13315"/>
    <s v="Delfina Latchford"/>
    <s v="Consumer"/>
    <s v="United States"/>
    <s v="Philadelphia"/>
    <x v="9"/>
    <n v="19134"/>
    <s v="East"/>
    <s v="FUR-FU-10001095"/>
    <x v="0"/>
    <x v="5"/>
    <s v="DAX Black Cherry Wood-Tone Poster Frame"/>
    <n v="127.10400000000001"/>
    <n v="6"/>
    <n v="0.2"/>
    <n v="28.598399999999998"/>
  </r>
  <r>
    <n v="972"/>
    <x v="463"/>
    <x v="2"/>
    <x v="360"/>
    <d v="2011-01-19T00:00:00"/>
    <s v="Second Class"/>
    <s v="DL-13315"/>
    <s v="Delfina Latchford"/>
    <s v="Consumer"/>
    <s v="United States"/>
    <s v="Philadelphia"/>
    <x v="9"/>
    <n v="19134"/>
    <s v="East"/>
    <s v="TEC-PH-10004614"/>
    <x v="2"/>
    <x v="7"/>
    <s v="AT&amp;T 841000 Phone"/>
    <n v="124.19999999999999"/>
    <n v="3"/>
    <n v="0.4"/>
    <n v="-31.050000000000011"/>
  </r>
  <r>
    <n v="973"/>
    <x v="463"/>
    <x v="2"/>
    <x v="360"/>
    <d v="2011-01-19T00:00:00"/>
    <s v="Second Class"/>
    <s v="DL-13315"/>
    <s v="Delfina Latchford"/>
    <s v="Consumer"/>
    <s v="United States"/>
    <s v="Philadelphia"/>
    <x v="9"/>
    <n v="19134"/>
    <s v="East"/>
    <s v="OFF-BI-10001575"/>
    <x v="1"/>
    <x v="8"/>
    <s v="GBC Linen Binding Covers"/>
    <n v="18.588000000000005"/>
    <n v="2"/>
    <n v="0.7"/>
    <n v="-13.6312"/>
  </r>
  <r>
    <n v="974"/>
    <x v="463"/>
    <x v="2"/>
    <x v="360"/>
    <d v="2011-01-19T00:00:00"/>
    <s v="Second Class"/>
    <s v="DL-13315"/>
    <s v="Delfina Latchford"/>
    <s v="Consumer"/>
    <s v="United States"/>
    <s v="Philadelphia"/>
    <x v="9"/>
    <n v="19134"/>
    <s v="East"/>
    <s v="OFF-LA-10001074"/>
    <x v="1"/>
    <x v="2"/>
    <s v="Round Specialty Laser Printer Labels"/>
    <n v="30.072000000000003"/>
    <n v="3"/>
    <n v="0.2"/>
    <n v="10.149299999999997"/>
  </r>
  <r>
    <n v="975"/>
    <x v="464"/>
    <x v="3"/>
    <x v="361"/>
    <d v="2014-10-09T00:00:00"/>
    <s v="Second Class"/>
    <s v="PO-19195"/>
    <s v="Phillina Ober"/>
    <s v="Home Office"/>
    <s v="United States"/>
    <s v="New York City"/>
    <x v="15"/>
    <n v="10011"/>
    <s v="East"/>
    <s v="TEC-PH-10003555"/>
    <x v="2"/>
    <x v="7"/>
    <s v="Motorola HK250 Universal Bluetooth Headset"/>
    <n v="160.92999999999998"/>
    <n v="7"/>
    <n v="0"/>
    <n v="3.2186000000000092"/>
  </r>
  <r>
    <n v="976"/>
    <x v="464"/>
    <x v="3"/>
    <x v="361"/>
    <d v="2014-10-09T00:00:00"/>
    <s v="Second Class"/>
    <s v="PO-19195"/>
    <s v="Phillina Ober"/>
    <s v="Home Office"/>
    <s v="United States"/>
    <s v="New York City"/>
    <x v="15"/>
    <n v="10011"/>
    <s v="East"/>
    <s v="OFF-BI-10004492"/>
    <x v="1"/>
    <x v="8"/>
    <s v="Tuf-Vin Binders"/>
    <n v="75.792000000000002"/>
    <n v="3"/>
    <n v="0.2"/>
    <n v="25.579799999999992"/>
  </r>
  <r>
    <n v="977"/>
    <x v="465"/>
    <x v="3"/>
    <x v="362"/>
    <d v="2014-07-16T00:00:00"/>
    <s v="Standard Class"/>
    <s v="TD-20995"/>
    <s v="Tamara Dahlen"/>
    <s v="Consumer"/>
    <s v="United States"/>
    <s v="Portland"/>
    <x v="21"/>
    <n v="97206"/>
    <s v="West"/>
    <s v="OFF-BI-10002012"/>
    <x v="1"/>
    <x v="8"/>
    <s v="Wilson Jones Easy Flow II Sheet Lifters"/>
    <n v="1.0800000000000003"/>
    <n v="2"/>
    <n v="0.7"/>
    <n v="-0.79200000000000004"/>
  </r>
  <r>
    <n v="978"/>
    <x v="466"/>
    <x v="3"/>
    <x v="363"/>
    <d v="2014-01-11T00:00:00"/>
    <s v="First Class"/>
    <s v="BW-11110"/>
    <s v="Bart Watters"/>
    <s v="Corporate"/>
    <s v="United States"/>
    <s v="Detroit"/>
    <x v="12"/>
    <n v="48205"/>
    <s v="Central"/>
    <s v="TEC-MA-10000822"/>
    <x v="2"/>
    <x v="15"/>
    <s v="Lexmark MX611dhe Monochrome Laser Printer"/>
    <n v="3059.982"/>
    <n v="2"/>
    <n v="0.1"/>
    <n v="679.99599999999964"/>
  </r>
  <r>
    <n v="979"/>
    <x v="467"/>
    <x v="0"/>
    <x v="198"/>
    <d v="2013-06-01T00:00:00"/>
    <s v="First Class"/>
    <s v="RW-19690"/>
    <s v="Robert Waldorf"/>
    <s v="Consumer"/>
    <s v="United States"/>
    <s v="Wilmington"/>
    <x v="3"/>
    <n v="28403"/>
    <s v="South"/>
    <s v="OFF-BI-10000848"/>
    <x v="1"/>
    <x v="8"/>
    <s v="Angle-D Ring Binders"/>
    <n v="3.2820000000000005"/>
    <n v="2"/>
    <n v="0.7"/>
    <n v="-2.6256000000000004"/>
  </r>
  <r>
    <n v="980"/>
    <x v="468"/>
    <x v="1"/>
    <x v="364"/>
    <d v="2012-12-12T00:00:00"/>
    <s v="First Class"/>
    <s v="KB-16600"/>
    <s v="Ken Brennan"/>
    <s v="Corporate"/>
    <s v="United States"/>
    <s v="Columbus"/>
    <x v="14"/>
    <n v="47201"/>
    <s v="Central"/>
    <s v="OFF-PA-10004156"/>
    <x v="1"/>
    <x v="10"/>
    <s v="Xerox 188"/>
    <n v="34.019999999999996"/>
    <n v="3"/>
    <n v="0"/>
    <n v="16.669799999999999"/>
  </r>
  <r>
    <n v="981"/>
    <x v="469"/>
    <x v="0"/>
    <x v="339"/>
    <d v="2013-10-09T00:00:00"/>
    <s v="Standard Class"/>
    <s v="EB-13870"/>
    <s v="Emily Burns"/>
    <s v="Consumer"/>
    <s v="United States"/>
    <s v="New York City"/>
    <x v="15"/>
    <n v="10035"/>
    <s v="East"/>
    <s v="FUR-CH-10003199"/>
    <x v="0"/>
    <x v="1"/>
    <s v="Office Star - Contemporary Task Swivel Chair"/>
    <n v="599.29200000000003"/>
    <n v="6"/>
    <n v="0.1"/>
    <n v="93.223199999999977"/>
  </r>
  <r>
    <n v="982"/>
    <x v="470"/>
    <x v="2"/>
    <x v="7"/>
    <d v="2011-11-14T00:00:00"/>
    <s v="Second Class"/>
    <s v="TZ-21580"/>
    <s v="Tracy Zic"/>
    <s v="Consumer"/>
    <s v="United States"/>
    <s v="Louisville"/>
    <x v="22"/>
    <n v="80027"/>
    <s v="West"/>
    <s v="OFF-AR-10000034"/>
    <x v="1"/>
    <x v="6"/>
    <s v="BIC Brite Liner Grip Highlighters, Assorted, 5/Pack"/>
    <n v="3.3920000000000003"/>
    <n v="1"/>
    <n v="0.2"/>
    <n v="0.80559999999999987"/>
  </r>
  <r>
    <n v="983"/>
    <x v="470"/>
    <x v="2"/>
    <x v="7"/>
    <d v="2011-11-14T00:00:00"/>
    <s v="Second Class"/>
    <s v="TZ-21580"/>
    <s v="Tracy Zic"/>
    <s v="Consumer"/>
    <s v="United States"/>
    <s v="Louisville"/>
    <x v="22"/>
    <n v="80027"/>
    <s v="West"/>
    <s v="TEC-PH-10000560"/>
    <x v="2"/>
    <x v="7"/>
    <s v="Samsung Galaxy S III - 16GB - pebble blue (T-Mobile)"/>
    <n v="559.98400000000004"/>
    <n v="2"/>
    <n v="0.2"/>
    <n v="55.998400000000032"/>
  </r>
  <r>
    <n v="984"/>
    <x v="470"/>
    <x v="2"/>
    <x v="7"/>
    <d v="2011-11-14T00:00:00"/>
    <s v="Second Class"/>
    <s v="TZ-21580"/>
    <s v="Tracy Zic"/>
    <s v="Consumer"/>
    <s v="United States"/>
    <s v="Louisville"/>
    <x v="22"/>
    <n v="80027"/>
    <s v="West"/>
    <s v="FUR-CH-10000665"/>
    <x v="0"/>
    <x v="1"/>
    <s v="Global Airflow Leather Mesh Back Chair, Black"/>
    <n v="603.91999999999996"/>
    <n v="5"/>
    <n v="0.2"/>
    <n v="75.489999999999924"/>
  </r>
  <r>
    <n v="985"/>
    <x v="471"/>
    <x v="3"/>
    <x v="365"/>
    <d v="2014-10-06T00:00:00"/>
    <s v="Standard Class"/>
    <s v="AS-10630"/>
    <s v="Ann Steele"/>
    <s v="Home Office"/>
    <s v="United States"/>
    <s v="Pasadena"/>
    <x v="5"/>
    <n v="77506"/>
    <s v="Central"/>
    <s v="OFF-LA-10001569"/>
    <x v="1"/>
    <x v="2"/>
    <s v="Avery 499"/>
    <n v="7.9680000000000009"/>
    <n v="2"/>
    <n v="0.2"/>
    <n v="2.5895999999999999"/>
  </r>
  <r>
    <n v="986"/>
    <x v="471"/>
    <x v="3"/>
    <x v="365"/>
    <d v="2014-10-06T00:00:00"/>
    <s v="Standard Class"/>
    <s v="AS-10630"/>
    <s v="Ann Steele"/>
    <s v="Home Office"/>
    <s v="United States"/>
    <s v="Pasadena"/>
    <x v="5"/>
    <n v="77506"/>
    <s v="Central"/>
    <s v="OFF-EN-10000461"/>
    <x v="1"/>
    <x v="12"/>
    <s v="#10- 4 1/8&quot; x 9 1/2&quot; Recycled Envelopes"/>
    <n v="27.968000000000004"/>
    <n v="4"/>
    <n v="0.2"/>
    <n v="9.4391999999999996"/>
  </r>
  <r>
    <n v="987"/>
    <x v="471"/>
    <x v="3"/>
    <x v="365"/>
    <d v="2014-10-06T00:00:00"/>
    <s v="Standard Class"/>
    <s v="AS-10630"/>
    <s v="Ann Steele"/>
    <s v="Home Office"/>
    <s v="United States"/>
    <s v="Pasadena"/>
    <x v="5"/>
    <n v="77506"/>
    <s v="Central"/>
    <s v="TEC-MA-10003066"/>
    <x v="2"/>
    <x v="15"/>
    <s v="Wasp CCD Handheld Bar Code Reader"/>
    <n v="336.51"/>
    <n v="3"/>
    <n v="0.4"/>
    <n v="44.867999999999967"/>
  </r>
  <r>
    <n v="988"/>
    <x v="472"/>
    <x v="1"/>
    <x v="366"/>
    <d v="2012-03-10T00:00:00"/>
    <s v="Same Day"/>
    <s v="TS-21340"/>
    <s v="Toby Swindell"/>
    <s v="Consumer"/>
    <s v="United States"/>
    <s v="Houston"/>
    <x v="5"/>
    <n v="77041"/>
    <s v="Central"/>
    <s v="OFF-BI-10004022"/>
    <x v="1"/>
    <x v="8"/>
    <s v="Acco Suede Grain Vinyl Round Ring Binder"/>
    <n v="1.1119999999999997"/>
    <n v="2"/>
    <n v="0.8"/>
    <n v="-1.8904000000000001"/>
  </r>
  <r>
    <n v="989"/>
    <x v="473"/>
    <x v="3"/>
    <x v="367"/>
    <d v="2014-05-27T00:00:00"/>
    <s v="Standard Class"/>
    <s v="JG-15805"/>
    <s v="John Grady"/>
    <s v="Corporate"/>
    <s v="United States"/>
    <s v="Auburn"/>
    <x v="15"/>
    <n v="13021"/>
    <s v="East"/>
    <s v="FUR-FU-10004071"/>
    <x v="0"/>
    <x v="5"/>
    <s v="Luxo Professional Magnifying Clamp-On Fluorescent Lamps"/>
    <n v="520.05000000000007"/>
    <n v="5"/>
    <n v="0"/>
    <n v="72.807000000000031"/>
  </r>
  <r>
    <n v="990"/>
    <x v="473"/>
    <x v="3"/>
    <x v="367"/>
    <d v="2014-05-27T00:00:00"/>
    <s v="Standard Class"/>
    <s v="JG-15805"/>
    <s v="John Grady"/>
    <s v="Corporate"/>
    <s v="United States"/>
    <s v="Auburn"/>
    <x v="15"/>
    <n v="13021"/>
    <s v="East"/>
    <s v="OFF-AR-10001988"/>
    <x v="1"/>
    <x v="6"/>
    <s v="Bulldog Table or Wall-Mount Pencil Sharpener"/>
    <n v="17.97"/>
    <n v="3"/>
    <n v="0"/>
    <n v="5.2112999999999996"/>
  </r>
  <r>
    <n v="991"/>
    <x v="474"/>
    <x v="1"/>
    <x v="368"/>
    <d v="2012-03-31T00:00:00"/>
    <s v="Second Class"/>
    <s v="SL-20155"/>
    <s v="Sara Luxemburg"/>
    <s v="Home Office"/>
    <s v="United States"/>
    <s v="Jacksonville"/>
    <x v="2"/>
    <n v="32216"/>
    <s v="South"/>
    <s v="FUR-CH-10004086"/>
    <x v="0"/>
    <x v="1"/>
    <s v="Hon 4070 Series Pagoda Armless Upholstered Stacking Chairs"/>
    <n v="1166.92"/>
    <n v="5"/>
    <n v="0.2"/>
    <n v="131.27849999999995"/>
  </r>
  <r>
    <n v="992"/>
    <x v="475"/>
    <x v="0"/>
    <x v="369"/>
    <d v="2013-09-12T00:00:00"/>
    <s v="First Class"/>
    <s v="TS-21610"/>
    <s v="Troy Staebel"/>
    <s v="Consumer"/>
    <s v="United States"/>
    <s v="New York City"/>
    <x v="15"/>
    <n v="10024"/>
    <s v="East"/>
    <s v="OFF-BI-10001036"/>
    <x v="1"/>
    <x v="8"/>
    <s v="Cardinal EasyOpen D-Ring Binders"/>
    <n v="14.624000000000002"/>
    <n v="2"/>
    <n v="0.2"/>
    <n v="5.484"/>
  </r>
  <r>
    <n v="993"/>
    <x v="476"/>
    <x v="0"/>
    <x v="370"/>
    <d v="2013-08-28T00:00:00"/>
    <s v="First Class"/>
    <s v="RF-19735"/>
    <s v="Roland Fjeld"/>
    <s v="Consumer"/>
    <s v="United States"/>
    <s v="San Jose"/>
    <x v="1"/>
    <n v="95123"/>
    <s v="West"/>
    <s v="OFF-FA-10002983"/>
    <x v="1"/>
    <x v="13"/>
    <s v="Advantus SlideClip Paper Clips"/>
    <n v="10.23"/>
    <n v="3"/>
    <n v="0"/>
    <n v="4.9104000000000001"/>
  </r>
  <r>
    <n v="994"/>
    <x v="476"/>
    <x v="0"/>
    <x v="370"/>
    <d v="2013-08-28T00:00:00"/>
    <s v="First Class"/>
    <s v="RF-19735"/>
    <s v="Roland Fjeld"/>
    <s v="Consumer"/>
    <s v="United States"/>
    <s v="San Jose"/>
    <x v="1"/>
    <n v="95123"/>
    <s v="West"/>
    <s v="OFF-PA-10003625"/>
    <x v="1"/>
    <x v="10"/>
    <s v="Xerox 1979"/>
    <n v="154.9"/>
    <n v="5"/>
    <n v="0"/>
    <n v="69.704999999999998"/>
  </r>
  <r>
    <n v="995"/>
    <x v="477"/>
    <x v="2"/>
    <x v="371"/>
    <d v="2011-05-25T00:00:00"/>
    <s v="Standard Class"/>
    <s v="MW-18235"/>
    <s v="Mitch Willingham"/>
    <s v="Corporate"/>
    <s v="United States"/>
    <s v="Virginia Beach"/>
    <x v="17"/>
    <n v="23464"/>
    <s v="South"/>
    <s v="OFF-BI-10003925"/>
    <x v="1"/>
    <x v="8"/>
    <s v="Fellowes PB300 Plastic Comb Binding Machine"/>
    <n v="2715.9300000000003"/>
    <n v="7"/>
    <n v="0"/>
    <n v="1276.4871000000001"/>
  </r>
  <r>
    <n v="996"/>
    <x v="477"/>
    <x v="2"/>
    <x v="371"/>
    <d v="2011-05-25T00:00:00"/>
    <s v="Standard Class"/>
    <s v="MW-18235"/>
    <s v="Mitch Willingham"/>
    <s v="Corporate"/>
    <s v="United States"/>
    <s v="Virginia Beach"/>
    <x v="17"/>
    <n v="23464"/>
    <s v="South"/>
    <s v="TEC-PH-10001530"/>
    <x v="2"/>
    <x v="7"/>
    <s v="Plantronics Voyager Pro Legend"/>
    <n v="617.97"/>
    <n v="3"/>
    <n v="0"/>
    <n v="173.0316"/>
  </r>
  <r>
    <n v="997"/>
    <x v="478"/>
    <x v="1"/>
    <x v="372"/>
    <d v="2012-11-03T00:00:00"/>
    <s v="Standard Class"/>
    <s v="RD-19585"/>
    <s v="Rob Dowd"/>
    <s v="Consumer"/>
    <s v="United States"/>
    <s v="Henderson"/>
    <x v="0"/>
    <n v="42420"/>
    <s v="South"/>
    <s v="OFF-EN-10003862"/>
    <x v="1"/>
    <x v="12"/>
    <s v="Laser &amp; Ink Jet Business Envelopes"/>
    <n v="10.67"/>
    <n v="1"/>
    <n v="0"/>
    <n v="4.9081999999999999"/>
  </r>
  <r>
    <n v="998"/>
    <x v="478"/>
    <x v="1"/>
    <x v="372"/>
    <d v="2012-11-03T00:00:00"/>
    <s v="Standard Class"/>
    <s v="RD-19585"/>
    <s v="Rob Dowd"/>
    <s v="Consumer"/>
    <s v="United States"/>
    <s v="Henderson"/>
    <x v="0"/>
    <n v="42420"/>
    <s v="South"/>
    <s v="OFF-ST-10004258"/>
    <x v="1"/>
    <x v="4"/>
    <s v="Portable Personal File Box"/>
    <n v="36.630000000000003"/>
    <n v="3"/>
    <n v="0"/>
    <n v="9.8901000000000039"/>
  </r>
  <r>
    <n v="999"/>
    <x v="478"/>
    <x v="1"/>
    <x v="372"/>
    <d v="2012-11-03T00:00:00"/>
    <s v="Standard Class"/>
    <s v="RD-19585"/>
    <s v="Rob Dowd"/>
    <s v="Consumer"/>
    <s v="United States"/>
    <s v="Henderson"/>
    <x v="0"/>
    <n v="42420"/>
    <s v="South"/>
    <s v="FUR-FU-10002885"/>
    <x v="0"/>
    <x v="5"/>
    <s v="Magna Visual Magnetic Picture Hangers"/>
    <n v="24.1"/>
    <n v="5"/>
    <n v="0"/>
    <n v="9.1580000000000013"/>
  </r>
  <r>
    <n v="1000"/>
    <x v="478"/>
    <x v="1"/>
    <x v="372"/>
    <d v="2012-11-03T00:00:00"/>
    <s v="Standard Class"/>
    <s v="RD-19585"/>
    <s v="Rob Dowd"/>
    <s v="Consumer"/>
    <s v="United States"/>
    <s v="Henderson"/>
    <x v="0"/>
    <n v="42420"/>
    <s v="South"/>
    <s v="FUR-FU-10001918"/>
    <x v="0"/>
    <x v="5"/>
    <s v="C-Line Cubicle Keepers Polyproplyene Holder With Velcro Backings"/>
    <n v="33.11"/>
    <n v="7"/>
    <n v="0"/>
    <n v="12.912900000000004"/>
  </r>
  <r>
    <n v="1001"/>
    <x v="479"/>
    <x v="0"/>
    <x v="373"/>
    <d v="2013-11-18T00:00:00"/>
    <s v="Standard Class"/>
    <s v="FM-14290"/>
    <s v="Frank Merwin"/>
    <s v="Home Office"/>
    <s v="United States"/>
    <s v="Vancouver"/>
    <x v="4"/>
    <n v="98661"/>
    <s v="West"/>
    <s v="OFF-AR-10002956"/>
    <x v="1"/>
    <x v="6"/>
    <s v="Boston 16801 Nautilus Battery Pencil Sharpener"/>
    <n v="44.02"/>
    <n v="2"/>
    <n v="0"/>
    <n v="11.4452"/>
  </r>
  <r>
    <n v="1002"/>
    <x v="480"/>
    <x v="1"/>
    <x v="374"/>
    <d v="2012-07-31T00:00:00"/>
    <s v="Same Day"/>
    <s v="RH-19495"/>
    <s v="Rick Hansen"/>
    <s v="Consumer"/>
    <s v="United States"/>
    <s v="New York City"/>
    <x v="15"/>
    <n v="10024"/>
    <s v="East"/>
    <s v="TEC-AC-10003033"/>
    <x v="2"/>
    <x v="11"/>
    <s v="Plantronics CS510 - Over-the-Head monaural Wireless Headset System"/>
    <n v="2309.65"/>
    <n v="7"/>
    <n v="0"/>
    <n v="762.18449999999984"/>
  </r>
  <r>
    <n v="1003"/>
    <x v="480"/>
    <x v="1"/>
    <x v="374"/>
    <d v="2012-07-31T00:00:00"/>
    <s v="Same Day"/>
    <s v="RH-19495"/>
    <s v="Rick Hansen"/>
    <s v="Consumer"/>
    <s v="United States"/>
    <s v="New York City"/>
    <x v="15"/>
    <n v="10024"/>
    <s v="East"/>
    <s v="FUR-TA-10002903"/>
    <x v="0"/>
    <x v="3"/>
    <s v="Bevis Round Bullnose 29&quot; High Table Top"/>
    <n v="1090.7819999999999"/>
    <n v="7"/>
    <n v="0.4"/>
    <n v="-290.87520000000001"/>
  </r>
  <r>
    <n v="1004"/>
    <x v="480"/>
    <x v="1"/>
    <x v="374"/>
    <d v="2012-07-31T00:00:00"/>
    <s v="Same Day"/>
    <s v="RH-19495"/>
    <s v="Rick Hansen"/>
    <s v="Consumer"/>
    <s v="United States"/>
    <s v="New York City"/>
    <x v="15"/>
    <n v="10024"/>
    <s v="East"/>
    <s v="OFF-PA-10004621"/>
    <x v="1"/>
    <x v="10"/>
    <s v="Xerox 212"/>
    <n v="19.440000000000001"/>
    <n v="3"/>
    <n v="0"/>
    <n v="9.3312000000000008"/>
  </r>
  <r>
    <n v="1005"/>
    <x v="481"/>
    <x v="1"/>
    <x v="375"/>
    <d v="2012-08-31T00:00:00"/>
    <s v="Standard Class"/>
    <s v="RA-19945"/>
    <s v="Ryan Akin"/>
    <s v="Consumer"/>
    <s v="United States"/>
    <s v="Murrieta"/>
    <x v="1"/>
    <n v="92563"/>
    <s v="West"/>
    <s v="OFF-ST-10000046"/>
    <x v="1"/>
    <x v="4"/>
    <s v="Fellowes Super Stor/Drawer Files"/>
    <n v="484.65000000000003"/>
    <n v="3"/>
    <n v="0"/>
    <n v="92.083500000000015"/>
  </r>
  <r>
    <n v="1006"/>
    <x v="482"/>
    <x v="1"/>
    <x v="50"/>
    <d v="2012-11-17T00:00:00"/>
    <s v="Standard Class"/>
    <s v="JK-15730"/>
    <s v="Joe Kamberova"/>
    <s v="Consumer"/>
    <s v="United States"/>
    <s v="Jacksonville"/>
    <x v="3"/>
    <n v="28540"/>
    <s v="South"/>
    <s v="OFF-PA-10001790"/>
    <x v="1"/>
    <x v="10"/>
    <s v="Xerox 1910"/>
    <n v="115.29600000000001"/>
    <n v="3"/>
    <n v="0.2"/>
    <n v="40.353599999999986"/>
  </r>
  <r>
    <n v="1007"/>
    <x v="483"/>
    <x v="1"/>
    <x v="376"/>
    <d v="2012-11-09T00:00:00"/>
    <s v="First Class"/>
    <s v="MT-17815"/>
    <s v="Meg Tillman"/>
    <s v="Consumer"/>
    <s v="United States"/>
    <s v="Scottsdale"/>
    <x v="16"/>
    <n v="85254"/>
    <s v="West"/>
    <s v="OFF-EN-10002600"/>
    <x v="1"/>
    <x v="12"/>
    <s v="Redi-Strip #10 Envelopes, 4 1/8 x 9 1/2"/>
    <n v="7.080000000000001"/>
    <n v="3"/>
    <n v="0.2"/>
    <n v="2.4779999999999989"/>
  </r>
  <r>
    <n v="1008"/>
    <x v="483"/>
    <x v="1"/>
    <x v="376"/>
    <d v="2012-11-09T00:00:00"/>
    <s v="First Class"/>
    <s v="MT-17815"/>
    <s v="Meg Tillman"/>
    <s v="Consumer"/>
    <s v="United States"/>
    <s v="Scottsdale"/>
    <x v="16"/>
    <n v="85254"/>
    <s v="West"/>
    <s v="OFF-BI-10002049"/>
    <x v="1"/>
    <x v="8"/>
    <s v="UniKeep View Case Binders"/>
    <n v="4.4009999999999998"/>
    <n v="3"/>
    <n v="0.7"/>
    <n v="-3.5207999999999995"/>
  </r>
  <r>
    <n v="1009"/>
    <x v="484"/>
    <x v="3"/>
    <x v="377"/>
    <d v="2015-01-02T00:00:00"/>
    <s v="Standard Class"/>
    <s v="PO-18850"/>
    <s v="Patrick O'Brill"/>
    <s v="Consumer"/>
    <s v="United States"/>
    <s v="Burlington"/>
    <x v="23"/>
    <n v="52601"/>
    <s v="Central"/>
    <s v="OFF-PA-10001509"/>
    <x v="1"/>
    <x v="10"/>
    <s v="Recycled Desk Saver Line &quot;While You Were Out&quot; Book, 5 1/2&quot; X 4&quot;"/>
    <n v="44.75"/>
    <n v="5"/>
    <n v="0"/>
    <n v="20.584999999999994"/>
  </r>
  <r>
    <n v="1010"/>
    <x v="485"/>
    <x v="3"/>
    <x v="378"/>
    <d v="2014-08-04T00:00:00"/>
    <s v="First Class"/>
    <s v="AT-10735"/>
    <s v="Annie Thurman"/>
    <s v="Consumer"/>
    <s v="United States"/>
    <s v="Chicago"/>
    <x v="10"/>
    <n v="60653"/>
    <s v="Central"/>
    <s v="TEC-PH-10003931"/>
    <x v="2"/>
    <x v="7"/>
    <s v="JBL Micro Wireless Portable Bluetooth Speaker"/>
    <n v="95.984000000000009"/>
    <n v="2"/>
    <n v="0.2"/>
    <n v="5.9990000000000023"/>
  </r>
  <r>
    <n v="1011"/>
    <x v="486"/>
    <x v="2"/>
    <x v="156"/>
    <d v="2011-11-26T00:00:00"/>
    <s v="First Class"/>
    <s v="VG-21790"/>
    <s v="Vivek Gonzalez"/>
    <s v="Consumer"/>
    <s v="United States"/>
    <s v="San Diego"/>
    <x v="1"/>
    <n v="92037"/>
    <s v="West"/>
    <s v="FUR-FU-10001602"/>
    <x v="0"/>
    <x v="5"/>
    <s v="Eldon Delta Triangular Chair Mat, 52&quot; x 58&quot;, Clear"/>
    <n v="151.72"/>
    <n v="4"/>
    <n v="0"/>
    <n v="27.309599999999989"/>
  </r>
  <r>
    <n v="1012"/>
    <x v="487"/>
    <x v="3"/>
    <x v="46"/>
    <d v="2014-06-22T00:00:00"/>
    <s v="Second Class"/>
    <s v="PF-19165"/>
    <s v="Philip Fox"/>
    <s v="Consumer"/>
    <s v="United States"/>
    <s v="Olympia"/>
    <x v="4"/>
    <n v="98502"/>
    <s v="West"/>
    <s v="FUR-FU-10004848"/>
    <x v="0"/>
    <x v="5"/>
    <s v="Howard Miller 13-3/4&quot; Diameter Brushed Chrome Round Wall Clock"/>
    <n v="155.25"/>
    <n v="3"/>
    <n v="0"/>
    <n v="46.574999999999996"/>
  </r>
  <r>
    <n v="1013"/>
    <x v="487"/>
    <x v="3"/>
    <x v="46"/>
    <d v="2014-06-22T00:00:00"/>
    <s v="Second Class"/>
    <s v="PF-19165"/>
    <s v="Philip Fox"/>
    <s v="Consumer"/>
    <s v="United States"/>
    <s v="Olympia"/>
    <x v="4"/>
    <n v="98502"/>
    <s v="West"/>
    <s v="OFF-ST-10003722"/>
    <x v="1"/>
    <x v="4"/>
    <s v="Project Tote Personal File"/>
    <n v="14.03"/>
    <n v="1"/>
    <n v="0"/>
    <n v="4.068699999999998"/>
  </r>
  <r>
    <n v="1014"/>
    <x v="488"/>
    <x v="1"/>
    <x v="379"/>
    <d v="2012-12-24T00:00:00"/>
    <s v="Second Class"/>
    <s v="JS-15880"/>
    <s v="John Stevenson"/>
    <s v="Consumer"/>
    <s v="United States"/>
    <s v="Seattle"/>
    <x v="4"/>
    <n v="98103"/>
    <s v="West"/>
    <s v="FUR-TA-10003748"/>
    <x v="0"/>
    <x v="3"/>
    <s v="Bevis 36 x 72 Conference Tables"/>
    <n v="1618.37"/>
    <n v="13"/>
    <n v="0"/>
    <n v="356.04139999999995"/>
  </r>
  <r>
    <n v="1015"/>
    <x v="488"/>
    <x v="1"/>
    <x v="379"/>
    <d v="2012-12-24T00:00:00"/>
    <s v="Second Class"/>
    <s v="JS-15880"/>
    <s v="John Stevenson"/>
    <s v="Consumer"/>
    <s v="United States"/>
    <s v="Seattle"/>
    <x v="4"/>
    <n v="98103"/>
    <s v="West"/>
    <s v="TEC-AC-10003198"/>
    <x v="2"/>
    <x v="11"/>
    <s v="Enermax Acrylux Wireless Keyboard"/>
    <n v="99.6"/>
    <n v="1"/>
    <n v="0"/>
    <n v="36.851999999999997"/>
  </r>
  <r>
    <n v="1016"/>
    <x v="489"/>
    <x v="1"/>
    <x v="14"/>
    <d v="2012-09-19T00:00:00"/>
    <s v="Second Class"/>
    <s v="MO-17800"/>
    <s v="Meg O'Connel"/>
    <s v="Home Office"/>
    <s v="United States"/>
    <s v="Los Angeles"/>
    <x v="1"/>
    <n v="90036"/>
    <s v="West"/>
    <s v="OFF-PA-10004100"/>
    <x v="1"/>
    <x v="10"/>
    <s v="Xerox 216"/>
    <n v="32.400000000000006"/>
    <n v="5"/>
    <n v="0"/>
    <n v="15.552000000000001"/>
  </r>
  <r>
    <n v="1017"/>
    <x v="490"/>
    <x v="1"/>
    <x v="380"/>
    <d v="2012-07-10T00:00:00"/>
    <s v="Standard Class"/>
    <s v="KM-16225"/>
    <s v="Kalyca Meade"/>
    <s v="Corporate"/>
    <s v="United States"/>
    <s v="New York City"/>
    <x v="15"/>
    <n v="10011"/>
    <s v="East"/>
    <s v="FUR-FU-10002191"/>
    <x v="0"/>
    <x v="5"/>
    <s v="G.E. Halogen Desk Lamp Bulbs"/>
    <n v="13.96"/>
    <n v="2"/>
    <n v="0"/>
    <n v="6.7008000000000001"/>
  </r>
  <r>
    <n v="1018"/>
    <x v="490"/>
    <x v="1"/>
    <x v="380"/>
    <d v="2012-07-10T00:00:00"/>
    <s v="Standard Class"/>
    <s v="KM-16225"/>
    <s v="Kalyca Meade"/>
    <s v="Corporate"/>
    <s v="United States"/>
    <s v="New York City"/>
    <x v="15"/>
    <n v="10011"/>
    <s v="East"/>
    <s v="FUR-FU-10000965"/>
    <x v="0"/>
    <x v="5"/>
    <s v="Howard Miller 11-1/2&quot; Diameter Ridgewood Wall Clock"/>
    <n v="155.82"/>
    <n v="3"/>
    <n v="0"/>
    <n v="63.886200000000002"/>
  </r>
  <r>
    <n v="1019"/>
    <x v="490"/>
    <x v="1"/>
    <x v="380"/>
    <d v="2012-07-10T00:00:00"/>
    <s v="Standard Class"/>
    <s v="KM-16225"/>
    <s v="Kalyca Meade"/>
    <s v="Corporate"/>
    <s v="United States"/>
    <s v="New York City"/>
    <x v="15"/>
    <n v="10011"/>
    <s v="East"/>
    <s v="TEC-PH-10004188"/>
    <x v="2"/>
    <x v="7"/>
    <s v="OtterBox Commuter Series Case - Samsung Galaxy S4"/>
    <n v="124.94999999999999"/>
    <n v="5"/>
    <n v="0"/>
    <n v="2.4990000000000023"/>
  </r>
  <r>
    <n v="1020"/>
    <x v="490"/>
    <x v="1"/>
    <x v="380"/>
    <d v="2012-07-10T00:00:00"/>
    <s v="Standard Class"/>
    <s v="KM-16225"/>
    <s v="Kalyca Meade"/>
    <s v="Corporate"/>
    <s v="United States"/>
    <s v="New York City"/>
    <x v="15"/>
    <n v="10011"/>
    <s v="East"/>
    <s v="OFF-ST-10001526"/>
    <x v="1"/>
    <x v="4"/>
    <s v="Iceberg Mobile Mega Data/Printer Cart "/>
    <n v="601.65"/>
    <n v="5"/>
    <n v="0"/>
    <n v="156.42899999999997"/>
  </r>
  <r>
    <n v="1021"/>
    <x v="491"/>
    <x v="1"/>
    <x v="381"/>
    <d v="2012-05-03T00:00:00"/>
    <s v="Standard Class"/>
    <s v="GT-14710"/>
    <s v="Greg Tran"/>
    <s v="Consumer"/>
    <s v="United States"/>
    <s v="Washington"/>
    <x v="40"/>
    <n v="20016"/>
    <s v="East"/>
    <s v="OFF-AR-10001166"/>
    <x v="1"/>
    <x v="6"/>
    <s v="Staples"/>
    <n v="22.740000000000002"/>
    <n v="3"/>
    <n v="0"/>
    <n v="8.8686000000000007"/>
  </r>
  <r>
    <n v="1022"/>
    <x v="491"/>
    <x v="1"/>
    <x v="381"/>
    <d v="2012-05-03T00:00:00"/>
    <s v="Standard Class"/>
    <s v="GT-14710"/>
    <s v="Greg Tran"/>
    <s v="Consumer"/>
    <s v="United States"/>
    <s v="Washington"/>
    <x v="40"/>
    <n v="20016"/>
    <s v="East"/>
    <s v="FUR-CH-10000309"/>
    <x v="0"/>
    <x v="1"/>
    <s v="Global Comet Stacking Arm Chair"/>
    <n v="1267.53"/>
    <n v="3"/>
    <n v="0"/>
    <n v="316.88249999999999"/>
  </r>
  <r>
    <n v="1023"/>
    <x v="491"/>
    <x v="1"/>
    <x v="381"/>
    <d v="2012-05-03T00:00:00"/>
    <s v="Standard Class"/>
    <s v="GT-14710"/>
    <s v="Greg Tran"/>
    <s v="Consumer"/>
    <s v="United States"/>
    <s v="Washington"/>
    <x v="40"/>
    <n v="20016"/>
    <s v="East"/>
    <s v="TEC-MA-10004212"/>
    <x v="2"/>
    <x v="15"/>
    <s v="Cisco SPA525G2 5-Line IP Phone"/>
    <n v="1379.92"/>
    <n v="8"/>
    <n v="0"/>
    <n v="648.56240000000003"/>
  </r>
  <r>
    <n v="1024"/>
    <x v="492"/>
    <x v="1"/>
    <x v="382"/>
    <d v="2012-06-20T00:00:00"/>
    <s v="Standard Class"/>
    <s v="PB-19150"/>
    <s v="Philip Brown"/>
    <s v="Consumer"/>
    <s v="United States"/>
    <s v="Philadelphia"/>
    <x v="9"/>
    <n v="19134"/>
    <s v="East"/>
    <s v="OFF-EN-10003072"/>
    <x v="1"/>
    <x v="12"/>
    <s v="Peel &amp; Seel Envelopes"/>
    <n v="6.2080000000000002"/>
    <n v="2"/>
    <n v="0.2"/>
    <n v="2.1728000000000001"/>
  </r>
  <r>
    <n v="1025"/>
    <x v="493"/>
    <x v="3"/>
    <x v="94"/>
    <d v="2014-12-21T00:00:00"/>
    <s v="First Class"/>
    <s v="HR-14770"/>
    <s v="Hallie Redmond"/>
    <s v="Home Office"/>
    <s v="United States"/>
    <s v="Los Angeles"/>
    <x v="1"/>
    <n v="90045"/>
    <s v="West"/>
    <s v="OFF-BI-10000320"/>
    <x v="1"/>
    <x v="8"/>
    <s v="GBC Plastic Binding Combs"/>
    <n v="11.808"/>
    <n v="2"/>
    <n v="0.2"/>
    <n v="4.2804000000000002"/>
  </r>
  <r>
    <n v="1026"/>
    <x v="494"/>
    <x v="0"/>
    <x v="383"/>
    <d v="2013-01-13T00:00:00"/>
    <s v="Second Class"/>
    <s v="DE-13255"/>
    <s v="Deanra Eno"/>
    <s v="Home Office"/>
    <s v="United States"/>
    <s v="Springfield"/>
    <x v="24"/>
    <n v="45503"/>
    <s v="East"/>
    <s v="OFF-PA-10001166"/>
    <x v="1"/>
    <x v="10"/>
    <s v="Xerox 2"/>
    <n v="15.552000000000003"/>
    <n v="3"/>
    <n v="0.2"/>
    <n v="5.4432"/>
  </r>
  <r>
    <n v="1027"/>
    <x v="494"/>
    <x v="0"/>
    <x v="383"/>
    <d v="2013-01-13T00:00:00"/>
    <s v="Second Class"/>
    <s v="DE-13255"/>
    <s v="Deanra Eno"/>
    <s v="Home Office"/>
    <s v="United States"/>
    <s v="Springfield"/>
    <x v="24"/>
    <n v="45503"/>
    <s v="East"/>
    <s v="OFF-PA-10003656"/>
    <x v="1"/>
    <x v="10"/>
    <s v="Xerox 1935"/>
    <n v="63.311999999999998"/>
    <n v="3"/>
    <n v="0.2"/>
    <n v="20.576399999999996"/>
  </r>
  <r>
    <n v="1028"/>
    <x v="494"/>
    <x v="0"/>
    <x v="383"/>
    <d v="2013-01-13T00:00:00"/>
    <s v="Second Class"/>
    <s v="DE-13255"/>
    <s v="Deanra Eno"/>
    <s v="Home Office"/>
    <s v="United States"/>
    <s v="Springfield"/>
    <x v="24"/>
    <n v="45503"/>
    <s v="East"/>
    <s v="TEC-PH-10000148"/>
    <x v="2"/>
    <x v="7"/>
    <s v="Cyber Acoustics AC-202b Speech Recognition Stereo Headset"/>
    <n v="15.587999999999999"/>
    <n v="2"/>
    <n v="0.4"/>
    <n v="-9.8724000000000007"/>
  </r>
  <r>
    <n v="1029"/>
    <x v="495"/>
    <x v="2"/>
    <x v="384"/>
    <d v="2011-07-15T00:00:00"/>
    <s v="Standard Class"/>
    <s v="LA-16780"/>
    <s v="Laura Armstrong"/>
    <s v="Corporate"/>
    <s v="United States"/>
    <s v="Hackensack"/>
    <x v="30"/>
    <n v="7601"/>
    <s v="East"/>
    <s v="OFF-PA-10000474"/>
    <x v="1"/>
    <x v="10"/>
    <s v="Staples"/>
    <n v="177.2"/>
    <n v="5"/>
    <n v="0"/>
    <n v="83.283999999999992"/>
  </r>
  <r>
    <n v="1030"/>
    <x v="495"/>
    <x v="2"/>
    <x v="384"/>
    <d v="2011-07-15T00:00:00"/>
    <s v="Standard Class"/>
    <s v="LA-16780"/>
    <s v="Laura Armstrong"/>
    <s v="Corporate"/>
    <s v="United States"/>
    <s v="Hackensack"/>
    <x v="30"/>
    <n v="7601"/>
    <s v="East"/>
    <s v="TEC-PH-10003885"/>
    <x v="2"/>
    <x v="7"/>
    <s v="Cisco SPA508G"/>
    <n v="197.96999999999997"/>
    <n v="3"/>
    <n v="0"/>
    <n v="57.41129999999999"/>
  </r>
  <r>
    <n v="1031"/>
    <x v="495"/>
    <x v="2"/>
    <x v="384"/>
    <d v="2011-07-15T00:00:00"/>
    <s v="Standard Class"/>
    <s v="LA-16780"/>
    <s v="Laura Armstrong"/>
    <s v="Corporate"/>
    <s v="United States"/>
    <s v="Hackensack"/>
    <x v="30"/>
    <n v="7601"/>
    <s v="East"/>
    <s v="FUR-CH-10003379"/>
    <x v="0"/>
    <x v="1"/>
    <s v="Global Commerce Series High-Back Swivel/Tilt Chairs"/>
    <n v="854.94"/>
    <n v="3"/>
    <n v="0"/>
    <n v="213.73500000000001"/>
  </r>
  <r>
    <n v="1032"/>
    <x v="495"/>
    <x v="2"/>
    <x v="384"/>
    <d v="2011-07-15T00:00:00"/>
    <s v="Standard Class"/>
    <s v="LA-16780"/>
    <s v="Laura Armstrong"/>
    <s v="Corporate"/>
    <s v="United States"/>
    <s v="Hackensack"/>
    <x v="30"/>
    <n v="7601"/>
    <s v="East"/>
    <s v="FUR-FU-10000629"/>
    <x v="0"/>
    <x v="5"/>
    <s v="9-3/4 Diameter Round Wall Clock"/>
    <n v="124.10999999999999"/>
    <n v="9"/>
    <n v="0"/>
    <n v="52.126200000000004"/>
  </r>
  <r>
    <n v="1033"/>
    <x v="495"/>
    <x v="2"/>
    <x v="384"/>
    <d v="2011-07-15T00:00:00"/>
    <s v="Standard Class"/>
    <s v="LA-16780"/>
    <s v="Laura Armstrong"/>
    <s v="Corporate"/>
    <s v="United States"/>
    <s v="Hackensack"/>
    <x v="30"/>
    <n v="7601"/>
    <s v="East"/>
    <s v="OFF-LA-10001175"/>
    <x v="1"/>
    <x v="2"/>
    <s v="Avery 514"/>
    <n v="14.399999999999999"/>
    <n v="5"/>
    <n v="0"/>
    <n v="7.056"/>
  </r>
  <r>
    <n v="1034"/>
    <x v="496"/>
    <x v="0"/>
    <x v="73"/>
    <d v="2013-11-23T00:00:00"/>
    <s v="First Class"/>
    <s v="AG-10390"/>
    <s v="Allen Goldenen"/>
    <s v="Consumer"/>
    <s v="United States"/>
    <s v="Cincinnati"/>
    <x v="24"/>
    <n v="45231"/>
    <s v="East"/>
    <s v="OFF-PA-10000955"/>
    <x v="1"/>
    <x v="10"/>
    <s v="Southworth 25% Cotton Granite Paper &amp; Envelopes"/>
    <n v="15.696000000000002"/>
    <n v="3"/>
    <n v="0.2"/>
    <n v="5.1011999999999995"/>
  </r>
  <r>
    <n v="1035"/>
    <x v="496"/>
    <x v="0"/>
    <x v="73"/>
    <d v="2013-11-23T00:00:00"/>
    <s v="First Class"/>
    <s v="AG-10390"/>
    <s v="Allen Goldenen"/>
    <s v="Consumer"/>
    <s v="United States"/>
    <s v="Cincinnati"/>
    <x v="24"/>
    <n v="45231"/>
    <s v="East"/>
    <s v="OFF-BI-10003460"/>
    <x v="1"/>
    <x v="8"/>
    <s v="Acco 3-Hole Punch"/>
    <n v="2.6280000000000001"/>
    <n v="2"/>
    <n v="0.7"/>
    <n v="-1.9272"/>
  </r>
  <r>
    <n v="1036"/>
    <x v="496"/>
    <x v="0"/>
    <x v="73"/>
    <d v="2013-11-23T00:00:00"/>
    <s v="First Class"/>
    <s v="AG-10390"/>
    <s v="Allen Goldenen"/>
    <s v="Consumer"/>
    <s v="United States"/>
    <s v="Cincinnati"/>
    <x v="24"/>
    <n v="45231"/>
    <s v="East"/>
    <s v="OFF-BI-10000474"/>
    <x v="1"/>
    <x v="8"/>
    <s v="Avery Recycled Flexi-View Covers for Binding Systems"/>
    <n v="14.427000000000003"/>
    <n v="3"/>
    <n v="0.7"/>
    <n v="-10.579799999999999"/>
  </r>
  <r>
    <n v="1037"/>
    <x v="497"/>
    <x v="0"/>
    <x v="183"/>
    <d v="2013-04-27T00:00:00"/>
    <s v="Standard Class"/>
    <s v="EL-13735"/>
    <s v="Ed Ludwig"/>
    <s v="Home Office"/>
    <s v="United States"/>
    <s v="Jefferson City"/>
    <x v="25"/>
    <n v="65109"/>
    <s v="Central"/>
    <s v="FUR-FU-10003975"/>
    <x v="0"/>
    <x v="5"/>
    <s v="Eldon Advantage Chair Mats for Low to Medium Pile Carpets"/>
    <n v="86.62"/>
    <n v="2"/>
    <n v="0"/>
    <n v="8.6619999999999919"/>
  </r>
  <r>
    <n v="1038"/>
    <x v="498"/>
    <x v="1"/>
    <x v="385"/>
    <d v="2012-06-14T00:00:00"/>
    <s v="First Class"/>
    <s v="JJ-15445"/>
    <s v="Jennifer Jackson"/>
    <s v="Consumer"/>
    <s v="United States"/>
    <s v="Los Angeles"/>
    <x v="1"/>
    <n v="90004"/>
    <s v="West"/>
    <s v="OFF-BI-10003707"/>
    <x v="1"/>
    <x v="8"/>
    <s v="Aluminum Screw Posts"/>
    <n v="36.624000000000002"/>
    <n v="3"/>
    <n v="0.2"/>
    <n v="13.734"/>
  </r>
  <r>
    <n v="1039"/>
    <x v="499"/>
    <x v="3"/>
    <x v="225"/>
    <d v="2014-11-22T00:00:00"/>
    <s v="First Class"/>
    <s v="JH-15430"/>
    <s v="Jennifer Halladay"/>
    <s v="Consumer"/>
    <s v="United States"/>
    <s v="Burlington"/>
    <x v="3"/>
    <n v="27217"/>
    <s v="South"/>
    <s v="OFF-AR-10000203"/>
    <x v="1"/>
    <x v="6"/>
    <s v="Newell 336"/>
    <n v="23.968000000000004"/>
    <n v="7"/>
    <n v="0.2"/>
    <n v="2.696399999999997"/>
  </r>
  <r>
    <n v="1040"/>
    <x v="499"/>
    <x v="3"/>
    <x v="225"/>
    <d v="2014-11-22T00:00:00"/>
    <s v="First Class"/>
    <s v="JH-15430"/>
    <s v="Jennifer Halladay"/>
    <s v="Consumer"/>
    <s v="United States"/>
    <s v="Burlington"/>
    <x v="3"/>
    <n v="27217"/>
    <s v="South"/>
    <s v="OFF-AR-10004790"/>
    <x v="1"/>
    <x v="6"/>
    <s v="Staples"/>
    <n v="28.728000000000002"/>
    <n v="3"/>
    <n v="0.2"/>
    <n v="1.7954999999999988"/>
  </r>
  <r>
    <n v="1041"/>
    <x v="500"/>
    <x v="0"/>
    <x v="231"/>
    <d v="2013-03-25T00:00:00"/>
    <s v="Standard Class"/>
    <s v="RD-19660"/>
    <s v="Robert Dilbeck"/>
    <s v="Home Office"/>
    <s v="United States"/>
    <s v="Saint Peters"/>
    <x v="25"/>
    <n v="63376"/>
    <s v="Central"/>
    <s v="FUR-TA-10001095"/>
    <x v="0"/>
    <x v="3"/>
    <s v="Chromcraft Round Conference Tables"/>
    <n v="697.16"/>
    <n v="4"/>
    <n v="0"/>
    <n v="146.40359999999998"/>
  </r>
  <r>
    <n v="1042"/>
    <x v="501"/>
    <x v="0"/>
    <x v="47"/>
    <d v="2013-09-10T00:00:00"/>
    <s v="Second Class"/>
    <s v="MO-17500"/>
    <s v="Mary O'Rourke"/>
    <s v="Consumer"/>
    <s v="United States"/>
    <s v="New York City"/>
    <x v="15"/>
    <n v="10035"/>
    <s v="East"/>
    <s v="TEC-AC-10004761"/>
    <x v="2"/>
    <x v="11"/>
    <s v="Maxell 4.7GB DVD+RW 3/Pack"/>
    <n v="31.86"/>
    <n v="2"/>
    <n v="0"/>
    <n v="11.151"/>
  </r>
  <r>
    <n v="1043"/>
    <x v="501"/>
    <x v="0"/>
    <x v="47"/>
    <d v="2013-09-10T00:00:00"/>
    <s v="Second Class"/>
    <s v="MO-17500"/>
    <s v="Mary O'Rourke"/>
    <s v="Consumer"/>
    <s v="United States"/>
    <s v="New York City"/>
    <x v="15"/>
    <n v="10035"/>
    <s v="East"/>
    <s v="FUR-BO-10001811"/>
    <x v="0"/>
    <x v="0"/>
    <s v="Atlantic Metals Mobile 5-Shelf Bookcases, Custom Colors"/>
    <n v="722.35200000000009"/>
    <n v="3"/>
    <n v="0.2"/>
    <n v="90.293999999999926"/>
  </r>
  <r>
    <n v="1044"/>
    <x v="502"/>
    <x v="3"/>
    <x v="362"/>
    <d v="2014-07-13T00:00:00"/>
    <s v="First Class"/>
    <s v="NS-18640"/>
    <s v="Noel Staavos"/>
    <s v="Corporate"/>
    <s v="United States"/>
    <s v="Chicago"/>
    <x v="10"/>
    <n v="60610"/>
    <s v="Central"/>
    <s v="OFF-AR-10001130"/>
    <x v="1"/>
    <x v="6"/>
    <s v="Quartet Alpha White Chalk, 12/Pack"/>
    <n v="8.84"/>
    <n v="5"/>
    <n v="0.2"/>
    <n v="2.9835000000000003"/>
  </r>
  <r>
    <n v="1045"/>
    <x v="502"/>
    <x v="3"/>
    <x v="362"/>
    <d v="2014-07-13T00:00:00"/>
    <s v="First Class"/>
    <s v="NS-18640"/>
    <s v="Noel Staavos"/>
    <s v="Corporate"/>
    <s v="United States"/>
    <s v="Chicago"/>
    <x v="10"/>
    <n v="60610"/>
    <s v="Central"/>
    <s v="OFF-AP-10000055"/>
    <x v="1"/>
    <x v="9"/>
    <s v="Belkin F9S820V06 8 Outlet Surge"/>
    <n v="58.463999999999977"/>
    <n v="9"/>
    <n v="0.8"/>
    <n v="-146.16000000000003"/>
  </r>
  <r>
    <n v="1046"/>
    <x v="503"/>
    <x v="3"/>
    <x v="386"/>
    <d v="2014-10-17T00:00:00"/>
    <s v="Standard Class"/>
    <s v="SN-20710"/>
    <s v="Steve Nguyen"/>
    <s v="Home Office"/>
    <s v="United States"/>
    <s v="Rockford"/>
    <x v="10"/>
    <n v="61107"/>
    <s v="Central"/>
    <s v="FUR-CH-10002304"/>
    <x v="0"/>
    <x v="1"/>
    <s v="Global Stack Chair without Arms, Black"/>
    <n v="254.60399999999998"/>
    <n v="14"/>
    <n v="0.3"/>
    <n v="-18.185999999999993"/>
  </r>
  <r>
    <n v="1047"/>
    <x v="504"/>
    <x v="0"/>
    <x v="387"/>
    <d v="2013-03-14T00:00:00"/>
    <s v="Standard Class"/>
    <s v="ZC-21910"/>
    <s v="Zuschuss Carroll"/>
    <s v="Consumer"/>
    <s v="United States"/>
    <s v="Miami"/>
    <x v="2"/>
    <n v="33142"/>
    <s v="South"/>
    <s v="TEC-PH-10001530"/>
    <x v="2"/>
    <x v="7"/>
    <s v="Cisco Unified IP Phone 7945G VoIP phone"/>
    <n v="1363.96"/>
    <n v="5"/>
    <n v="0.2"/>
    <n v="85.247500000000002"/>
  </r>
  <r>
    <n v="1048"/>
    <x v="504"/>
    <x v="0"/>
    <x v="387"/>
    <d v="2013-03-14T00:00:00"/>
    <s v="Standard Class"/>
    <s v="ZC-21910"/>
    <s v="Zuschuss Carroll"/>
    <s v="Consumer"/>
    <s v="United States"/>
    <s v="Miami"/>
    <x v="2"/>
    <n v="33142"/>
    <s v="South"/>
    <s v="FUR-FU-10004006"/>
    <x v="0"/>
    <x v="5"/>
    <s v="Deflect-o DuraMat Lighweight, Studded, Beveled Mat for Low Pile Carpeting"/>
    <n v="102.35999999999999"/>
    <n v="3"/>
    <n v="0.2"/>
    <n v="-3.8385000000000105"/>
  </r>
  <r>
    <n v="1049"/>
    <x v="505"/>
    <x v="2"/>
    <x v="279"/>
    <d v="2011-06-01T00:00:00"/>
    <s v="Second Class"/>
    <s v="LC-16885"/>
    <s v="Lena Creighton"/>
    <s v="Consumer"/>
    <s v="United States"/>
    <s v="San Francisco"/>
    <x v="1"/>
    <n v="94109"/>
    <s v="West"/>
    <s v="TEC-PH-10000486"/>
    <x v="2"/>
    <x v="7"/>
    <s v="Plantronics HL10 Handset Lifter"/>
    <n v="1113.5039999999999"/>
    <n v="12"/>
    <n v="0.2"/>
    <n v="125.2691999999999"/>
  </r>
  <r>
    <n v="1050"/>
    <x v="505"/>
    <x v="2"/>
    <x v="279"/>
    <d v="2011-06-01T00:00:00"/>
    <s v="Second Class"/>
    <s v="LC-16885"/>
    <s v="Lena Creighton"/>
    <s v="Consumer"/>
    <s v="United States"/>
    <s v="San Francisco"/>
    <x v="1"/>
    <n v="94109"/>
    <s v="West"/>
    <s v="TEC-AC-10001606"/>
    <x v="2"/>
    <x v="11"/>
    <s v="Logitech Wireless Performance Mouse MX for PC and Mac"/>
    <n v="99.99"/>
    <n v="1"/>
    <n v="0"/>
    <n v="37.996200000000002"/>
  </r>
  <r>
    <n v="1051"/>
    <x v="506"/>
    <x v="1"/>
    <x v="230"/>
    <d v="2012-07-05T00:00:00"/>
    <s v="First Class"/>
    <s v="DG-13300"/>
    <s v="Deirdre Greer"/>
    <s v="Corporate"/>
    <s v="United States"/>
    <s v="Philadelphia"/>
    <x v="9"/>
    <n v="19134"/>
    <s v="East"/>
    <s v="FUR-FU-10000293"/>
    <x v="0"/>
    <x v="5"/>
    <s v="Eldon Antistatic Chair Mats for Low to Medium Pile Carpets"/>
    <n v="168.46400000000003"/>
    <n v="2"/>
    <n v="0.2"/>
    <n v="-29.481200000000022"/>
  </r>
  <r>
    <n v="1052"/>
    <x v="506"/>
    <x v="1"/>
    <x v="230"/>
    <d v="2012-07-05T00:00:00"/>
    <s v="First Class"/>
    <s v="DG-13300"/>
    <s v="Deirdre Greer"/>
    <s v="Corporate"/>
    <s v="United States"/>
    <s v="Philadelphia"/>
    <x v="9"/>
    <n v="19134"/>
    <s v="East"/>
    <s v="OFF-PA-10001307"/>
    <x v="1"/>
    <x v="10"/>
    <s v="Important Message Pads, 50 4-1/4 x 5-1/2 Forms per Pad"/>
    <n v="6.7200000000000006"/>
    <n v="2"/>
    <n v="0.2"/>
    <n v="2.4359999999999995"/>
  </r>
  <r>
    <n v="1053"/>
    <x v="506"/>
    <x v="1"/>
    <x v="230"/>
    <d v="2012-07-05T00:00:00"/>
    <s v="First Class"/>
    <s v="DG-13300"/>
    <s v="Deirdre Greer"/>
    <s v="Corporate"/>
    <s v="United States"/>
    <s v="Philadelphia"/>
    <x v="9"/>
    <n v="19134"/>
    <s v="East"/>
    <s v="FUR-FU-10004460"/>
    <x v="0"/>
    <x v="5"/>
    <s v="Howard Miller 12&quot; Round Wall Clock"/>
    <n v="282.88800000000003"/>
    <n v="9"/>
    <n v="0.2"/>
    <n v="56.577599999999961"/>
  </r>
  <r>
    <n v="1054"/>
    <x v="507"/>
    <x v="1"/>
    <x v="388"/>
    <d v="2012-04-08T00:00:00"/>
    <s v="Standard Class"/>
    <s v="NF-18595"/>
    <s v="Nicole Fjeld"/>
    <s v="Home Office"/>
    <s v="United States"/>
    <s v="New York City"/>
    <x v="15"/>
    <n v="10009"/>
    <s v="East"/>
    <s v="OFF-AR-10000716"/>
    <x v="1"/>
    <x v="6"/>
    <s v="DIXON Ticonderoga Erasable Checking Pencils"/>
    <n v="11.16"/>
    <n v="2"/>
    <n v="0"/>
    <n v="4.3524000000000003"/>
  </r>
  <r>
    <n v="1055"/>
    <x v="507"/>
    <x v="1"/>
    <x v="388"/>
    <d v="2012-04-08T00:00:00"/>
    <s v="Standard Class"/>
    <s v="NF-18595"/>
    <s v="Nicole Fjeld"/>
    <s v="Home Office"/>
    <s v="United States"/>
    <s v="New York City"/>
    <x v="15"/>
    <n v="10009"/>
    <s v="East"/>
    <s v="FUR-FU-10004622"/>
    <x v="0"/>
    <x v="5"/>
    <s v="Eldon Advantage Foldable Chair Mats for Low Pile Carpets"/>
    <n v="108.4"/>
    <n v="2"/>
    <n v="0"/>
    <n v="22.763999999999996"/>
  </r>
  <r>
    <n v="1056"/>
    <x v="507"/>
    <x v="1"/>
    <x v="388"/>
    <d v="2012-04-08T00:00:00"/>
    <s v="Standard Class"/>
    <s v="NF-18595"/>
    <s v="Nicole Fjeld"/>
    <s v="Home Office"/>
    <s v="United States"/>
    <s v="New York City"/>
    <x v="15"/>
    <n v="10009"/>
    <s v="East"/>
    <s v="OFF-BI-10002735"/>
    <x v="1"/>
    <x v="8"/>
    <s v="GBC Prestige Therm-A-Bind Covers"/>
    <n v="82.344000000000008"/>
    <n v="3"/>
    <n v="0.2"/>
    <n v="27.791100000000004"/>
  </r>
  <r>
    <n v="1057"/>
    <x v="507"/>
    <x v="1"/>
    <x v="388"/>
    <d v="2012-04-08T00:00:00"/>
    <s v="Standard Class"/>
    <s v="NF-18595"/>
    <s v="Nicole Fjeld"/>
    <s v="Home Office"/>
    <s v="United States"/>
    <s v="New York City"/>
    <x v="15"/>
    <n v="10009"/>
    <s v="East"/>
    <s v="OFF-BI-10003529"/>
    <x v="1"/>
    <x v="8"/>
    <s v="Avery Round Ring Poly Binders"/>
    <n v="9.0879999999999992"/>
    <n v="4"/>
    <n v="0.2"/>
    <n v="3.2944"/>
  </r>
  <r>
    <n v="1058"/>
    <x v="508"/>
    <x v="3"/>
    <x v="389"/>
    <d v="2014-12-18T00:00:00"/>
    <s v="Standard Class"/>
    <s v="BP-11185"/>
    <s v="Ben Peterman"/>
    <s v="Corporate"/>
    <s v="United States"/>
    <s v="San Diego"/>
    <x v="1"/>
    <n v="92037"/>
    <s v="West"/>
    <s v="OFF-BI-10001097"/>
    <x v="1"/>
    <x v="8"/>
    <s v="Avery Hole Reinforcements"/>
    <n v="19.936000000000003"/>
    <n v="4"/>
    <n v="0.2"/>
    <n v="7.2267999999999999"/>
  </r>
  <r>
    <n v="1059"/>
    <x v="508"/>
    <x v="3"/>
    <x v="389"/>
    <d v="2014-12-18T00:00:00"/>
    <s v="Standard Class"/>
    <s v="BP-11185"/>
    <s v="Ben Peterman"/>
    <s v="Corporate"/>
    <s v="United States"/>
    <s v="San Diego"/>
    <x v="1"/>
    <n v="92037"/>
    <s v="West"/>
    <s v="OFF-BI-10001597"/>
    <x v="1"/>
    <x v="8"/>
    <s v="Wilson Jones Ledger-Size, Piano-Hinge Binder, 2&quot;, Blue"/>
    <n v="65.567999999999998"/>
    <n v="2"/>
    <n v="0.2"/>
    <n v="22.948799999999995"/>
  </r>
  <r>
    <n v="1060"/>
    <x v="509"/>
    <x v="0"/>
    <x v="390"/>
    <d v="2013-12-02T00:00:00"/>
    <s v="Standard Class"/>
    <s v="MG-17650"/>
    <s v="Matthew Grinstein"/>
    <s v="Home Office"/>
    <s v="United States"/>
    <s v="Philadelphia"/>
    <x v="9"/>
    <n v="19143"/>
    <s v="East"/>
    <s v="OFF-FA-10001754"/>
    <x v="1"/>
    <x v="13"/>
    <s v="Stockwell Gold Paper Clips"/>
    <n v="4.4160000000000004"/>
    <n v="3"/>
    <n v="0.2"/>
    <n v="1.6008"/>
  </r>
  <r>
    <n v="1061"/>
    <x v="510"/>
    <x v="1"/>
    <x v="391"/>
    <d v="2012-03-29T00:00:00"/>
    <s v="Standard Class"/>
    <s v="JD-16060"/>
    <s v="Julia Dunbar"/>
    <s v="Consumer"/>
    <s v="United States"/>
    <s v="Houston"/>
    <x v="5"/>
    <n v="77095"/>
    <s v="Central"/>
    <s v="FUR-CH-10003396"/>
    <x v="0"/>
    <x v="1"/>
    <s v="Global Deluxe Steno Chair"/>
    <n v="107.77200000000001"/>
    <n v="2"/>
    <n v="0.3"/>
    <n v="-29.252400000000009"/>
  </r>
  <r>
    <n v="1062"/>
    <x v="511"/>
    <x v="1"/>
    <x v="392"/>
    <d v="2012-04-21T00:00:00"/>
    <s v="Standard Class"/>
    <s v="TS-21160"/>
    <s v="Theresa Swint"/>
    <s v="Corporate"/>
    <s v="United States"/>
    <s v="Toledo"/>
    <x v="24"/>
    <n v="43615"/>
    <s v="East"/>
    <s v="OFF-AP-10002350"/>
    <x v="1"/>
    <x v="9"/>
    <s v="Belkin F9H710-06 7 Outlet SurgeMaster Surge Protector"/>
    <n v="45.216000000000001"/>
    <n v="3"/>
    <n v="0.2"/>
    <n v="4.5215999999999994"/>
  </r>
  <r>
    <n v="1063"/>
    <x v="511"/>
    <x v="1"/>
    <x v="392"/>
    <d v="2012-04-21T00:00:00"/>
    <s v="Standard Class"/>
    <s v="TS-21160"/>
    <s v="Theresa Swint"/>
    <s v="Corporate"/>
    <s v="United States"/>
    <s v="Toledo"/>
    <x v="24"/>
    <n v="43615"/>
    <s v="East"/>
    <s v="OFF-FA-10004838"/>
    <x v="1"/>
    <x v="13"/>
    <s v="Super Bands, 12/Pack"/>
    <n v="10.416000000000002"/>
    <n v="7"/>
    <n v="0.2"/>
    <n v="-2.2134"/>
  </r>
  <r>
    <n v="1064"/>
    <x v="511"/>
    <x v="1"/>
    <x v="392"/>
    <d v="2012-04-21T00:00:00"/>
    <s v="Standard Class"/>
    <s v="TS-21160"/>
    <s v="Theresa Swint"/>
    <s v="Corporate"/>
    <s v="United States"/>
    <s v="Toledo"/>
    <x v="24"/>
    <n v="43615"/>
    <s v="East"/>
    <s v="OFF-AR-10004757"/>
    <x v="1"/>
    <x v="6"/>
    <s v="Crayola Colored Pencils"/>
    <n v="7.8719999999999999"/>
    <n v="3"/>
    <n v="0.2"/>
    <n v="1.2791999999999994"/>
  </r>
  <r>
    <n v="1065"/>
    <x v="511"/>
    <x v="1"/>
    <x v="392"/>
    <d v="2012-04-21T00:00:00"/>
    <s v="Standard Class"/>
    <s v="TS-21160"/>
    <s v="Theresa Swint"/>
    <s v="Corporate"/>
    <s v="United States"/>
    <s v="Toledo"/>
    <x v="24"/>
    <n v="43615"/>
    <s v="East"/>
    <s v="TEC-PH-10002115"/>
    <x v="2"/>
    <x v="7"/>
    <s v="Plantronics 81402"/>
    <n v="118.78199999999998"/>
    <n v="3"/>
    <n v="0.4"/>
    <n v="-27.715799999999994"/>
  </r>
  <r>
    <n v="1066"/>
    <x v="511"/>
    <x v="1"/>
    <x v="392"/>
    <d v="2012-04-21T00:00:00"/>
    <s v="Standard Class"/>
    <s v="TS-21160"/>
    <s v="Theresa Swint"/>
    <s v="Corporate"/>
    <s v="United States"/>
    <s v="Toledo"/>
    <x v="24"/>
    <n v="43615"/>
    <s v="East"/>
    <s v="OFF-FA-10003059"/>
    <x v="1"/>
    <x v="13"/>
    <s v="Assorted Color Push Pins"/>
    <n v="1.4480000000000002"/>
    <n v="1"/>
    <n v="0.2"/>
    <n v="0.2352999999999999"/>
  </r>
  <r>
    <n v="1067"/>
    <x v="511"/>
    <x v="1"/>
    <x v="392"/>
    <d v="2012-04-21T00:00:00"/>
    <s v="Standard Class"/>
    <s v="TS-21160"/>
    <s v="Theresa Swint"/>
    <s v="Corporate"/>
    <s v="United States"/>
    <s v="Toledo"/>
    <x v="24"/>
    <n v="43615"/>
    <s v="East"/>
    <s v="OFF-BI-10004330"/>
    <x v="1"/>
    <x v="8"/>
    <s v="GBC Velobind Prepunched Cover Sets, Regency Series"/>
    <n v="55.470000000000006"/>
    <n v="5"/>
    <n v="0.7"/>
    <n v="-46.224999999999994"/>
  </r>
  <r>
    <n v="1068"/>
    <x v="512"/>
    <x v="0"/>
    <x v="393"/>
    <d v="2013-10-03T00:00:00"/>
    <s v="First Class"/>
    <s v="BD-11620"/>
    <s v="Brian DeCherney"/>
    <s v="Consumer"/>
    <s v="United States"/>
    <s v="San Francisco"/>
    <x v="1"/>
    <n v="94122"/>
    <s v="West"/>
    <s v="FUR-CH-10001146"/>
    <x v="0"/>
    <x v="1"/>
    <s v="Global Value Mid-Back Manager's Chair, Gray"/>
    <n v="194.84800000000001"/>
    <n v="4"/>
    <n v="0.2"/>
    <n v="12.177999999999983"/>
  </r>
  <r>
    <n v="1069"/>
    <x v="513"/>
    <x v="3"/>
    <x v="394"/>
    <d v="2014-10-01T00:00:00"/>
    <s v="Second Class"/>
    <s v="CM-12160"/>
    <s v="Charles McCrossin"/>
    <s v="Consumer"/>
    <s v="United States"/>
    <s v="Brownsville"/>
    <x v="5"/>
    <n v="78521"/>
    <s v="Central"/>
    <s v="OFF-SU-10001935"/>
    <x v="1"/>
    <x v="14"/>
    <s v="Staples"/>
    <n v="1.7440000000000002"/>
    <n v="1"/>
    <n v="0.2"/>
    <n v="-0.34880000000000033"/>
  </r>
  <r>
    <n v="1070"/>
    <x v="514"/>
    <x v="1"/>
    <x v="395"/>
    <d v="2012-07-29T00:00:00"/>
    <s v="Standard Class"/>
    <s v="RB-19795"/>
    <s v="Ross Baird"/>
    <s v="Home Office"/>
    <s v="United States"/>
    <s v="Philadelphia"/>
    <x v="9"/>
    <n v="19143"/>
    <s v="East"/>
    <s v="OFF-BI-10001524"/>
    <x v="1"/>
    <x v="8"/>
    <s v="GBC Premium Transparent Covers with Diagonal Lined Pattern"/>
    <n v="25.176000000000005"/>
    <n v="4"/>
    <n v="0.7"/>
    <n v="-18.462400000000002"/>
  </r>
  <r>
    <n v="1071"/>
    <x v="515"/>
    <x v="1"/>
    <x v="312"/>
    <d v="2012-11-26T00:00:00"/>
    <s v="Standard Class"/>
    <s v="SN-20560"/>
    <s v="Skye Norling"/>
    <s v="Home Office"/>
    <s v="United States"/>
    <s v="Los Angeles"/>
    <x v="1"/>
    <n v="90008"/>
    <s v="West"/>
    <s v="OFF-AR-10003732"/>
    <x v="1"/>
    <x v="6"/>
    <s v="Newell 333"/>
    <n v="19.459999999999997"/>
    <n v="7"/>
    <n v="0"/>
    <n v="5.0595999999999997"/>
  </r>
  <r>
    <n v="1072"/>
    <x v="516"/>
    <x v="0"/>
    <x v="236"/>
    <d v="2013-05-03T00:00:00"/>
    <s v="Standard Class"/>
    <s v="EH-14005"/>
    <s v="Erica Hernandez"/>
    <s v="Home Office"/>
    <s v="United States"/>
    <s v="Denver"/>
    <x v="22"/>
    <n v="80219"/>
    <s v="West"/>
    <s v="OFF-PA-10001970"/>
    <x v="1"/>
    <x v="10"/>
    <s v="Xerox 1881"/>
    <n v="29.472000000000001"/>
    <n v="3"/>
    <n v="0.2"/>
    <n v="9.9467999999999979"/>
  </r>
  <r>
    <n v="1073"/>
    <x v="517"/>
    <x v="3"/>
    <x v="237"/>
    <d v="2014-11-20T00:00:00"/>
    <s v="Standard Class"/>
    <s v="FO-14305"/>
    <s v="Frank Olsen"/>
    <s v="Consumer"/>
    <s v="United States"/>
    <s v="New York City"/>
    <x v="15"/>
    <n v="10035"/>
    <s v="East"/>
    <s v="OFF-BI-10003669"/>
    <x v="1"/>
    <x v="8"/>
    <s v="3M Organizer Strips"/>
    <n v="8.64"/>
    <n v="2"/>
    <n v="0.2"/>
    <n v="3.024"/>
  </r>
  <r>
    <n v="1074"/>
    <x v="518"/>
    <x v="0"/>
    <x v="396"/>
    <d v="2013-11-20T00:00:00"/>
    <s v="Standard Class"/>
    <s v="MS-17710"/>
    <s v="Maurice Satty"/>
    <s v="Consumer"/>
    <s v="United States"/>
    <s v="Mesa"/>
    <x v="16"/>
    <n v="85204"/>
    <s v="West"/>
    <s v="OFF-BI-10003727"/>
    <x v="1"/>
    <x v="8"/>
    <s v="Avery Durable Slant Ring Binders With Label Holder"/>
    <n v="6.27"/>
    <n v="5"/>
    <n v="0.7"/>
    <n v="-4.5980000000000008"/>
  </r>
  <r>
    <n v="1075"/>
    <x v="518"/>
    <x v="0"/>
    <x v="396"/>
    <d v="2013-11-20T00:00:00"/>
    <s v="Standard Class"/>
    <s v="MS-17710"/>
    <s v="Maurice Satty"/>
    <s v="Consumer"/>
    <s v="United States"/>
    <s v="Mesa"/>
    <x v="16"/>
    <n v="85204"/>
    <s v="West"/>
    <s v="OFF-BI-10004967"/>
    <x v="1"/>
    <x v="8"/>
    <s v="Round Ring Binders"/>
    <n v="4.3680000000000003"/>
    <n v="7"/>
    <n v="0.7"/>
    <n v="-3.3487999999999998"/>
  </r>
  <r>
    <n v="1076"/>
    <x v="518"/>
    <x v="0"/>
    <x v="396"/>
    <d v="2013-11-20T00:00:00"/>
    <s v="Standard Class"/>
    <s v="MS-17710"/>
    <s v="Maurice Satty"/>
    <s v="Consumer"/>
    <s v="United States"/>
    <s v="Mesa"/>
    <x v="16"/>
    <n v="85204"/>
    <s v="West"/>
    <s v="TEC-AC-10003447"/>
    <x v="2"/>
    <x v="11"/>
    <s v="Micropad Numeric Keypads"/>
    <n v="31.983999999999998"/>
    <n v="2"/>
    <n v="0.2"/>
    <n v="1.9989999999999979"/>
  </r>
  <r>
    <n v="1077"/>
    <x v="519"/>
    <x v="0"/>
    <x v="321"/>
    <d v="2013-10-01T00:00:00"/>
    <s v="First Class"/>
    <s v="CC-12100"/>
    <s v="Chad Cunningham"/>
    <s v="Home Office"/>
    <s v="United States"/>
    <s v="Columbus"/>
    <x v="14"/>
    <n v="47201"/>
    <s v="Central"/>
    <s v="OFF-AR-10000255"/>
    <x v="1"/>
    <x v="6"/>
    <s v="Newell 328"/>
    <n v="40.879999999999995"/>
    <n v="7"/>
    <n v="0"/>
    <n v="10.628799999999998"/>
  </r>
  <r>
    <n v="1078"/>
    <x v="520"/>
    <x v="3"/>
    <x v="397"/>
    <d v="2014-09-26T00:00:00"/>
    <s v="Second Class"/>
    <s v="DW-13540"/>
    <s v="Don Weiss"/>
    <s v="Consumer"/>
    <s v="United States"/>
    <s v="Seattle"/>
    <x v="4"/>
    <n v="98105"/>
    <s v="West"/>
    <s v="OFF-AP-10002191"/>
    <x v="1"/>
    <x v="9"/>
    <s v="Belkin 8 Outlet SurgeMaster II Gold Surge Protector"/>
    <n v="119.96"/>
    <n v="2"/>
    <n v="0"/>
    <n v="33.588800000000006"/>
  </r>
  <r>
    <n v="1079"/>
    <x v="520"/>
    <x v="3"/>
    <x v="397"/>
    <d v="2014-09-26T00:00:00"/>
    <s v="Second Class"/>
    <s v="DW-13540"/>
    <s v="Don Weiss"/>
    <s v="Consumer"/>
    <s v="United States"/>
    <s v="Seattle"/>
    <x v="4"/>
    <n v="98105"/>
    <s v="West"/>
    <s v="OFF-ST-10001325"/>
    <x v="1"/>
    <x v="4"/>
    <s v="Sterilite Officeware Hinged File Box"/>
    <n v="31.44"/>
    <n v="3"/>
    <n v="0"/>
    <n v="8.4888000000000012"/>
  </r>
  <r>
    <n v="1080"/>
    <x v="520"/>
    <x v="3"/>
    <x v="397"/>
    <d v="2014-09-26T00:00:00"/>
    <s v="Second Class"/>
    <s v="DW-13540"/>
    <s v="Don Weiss"/>
    <s v="Consumer"/>
    <s v="United States"/>
    <s v="Seattle"/>
    <x v="4"/>
    <n v="98105"/>
    <s v="West"/>
    <s v="OFF-BI-10000404"/>
    <x v="1"/>
    <x v="8"/>
    <s v="Avery Printable Repositionable Plastic Tabs"/>
    <n v="6.88"/>
    <n v="1"/>
    <n v="0.2"/>
    <n v="2.3220000000000001"/>
  </r>
  <r>
    <n v="1081"/>
    <x v="521"/>
    <x v="1"/>
    <x v="239"/>
    <d v="2012-12-04T00:00:00"/>
    <s v="Standard Class"/>
    <s v="BT-11395"/>
    <s v="Bill Tyler"/>
    <s v="Corporate"/>
    <s v="United States"/>
    <s v="Detroit"/>
    <x v="12"/>
    <n v="48227"/>
    <s v="Central"/>
    <s v="OFF-PA-10000349"/>
    <x v="1"/>
    <x v="10"/>
    <s v="Staples"/>
    <n v="19.920000000000002"/>
    <n v="4"/>
    <n v="0"/>
    <n v="9.3624000000000009"/>
  </r>
  <r>
    <n v="1082"/>
    <x v="521"/>
    <x v="1"/>
    <x v="239"/>
    <d v="2012-12-04T00:00:00"/>
    <s v="Standard Class"/>
    <s v="BT-11395"/>
    <s v="Bill Tyler"/>
    <s v="Corporate"/>
    <s v="United States"/>
    <s v="Detroit"/>
    <x v="12"/>
    <n v="48227"/>
    <s v="Central"/>
    <s v="FUR-CH-10002880"/>
    <x v="0"/>
    <x v="1"/>
    <s v="Global High-Back Leather Tilter, Burgundy"/>
    <n v="1106.9099999999999"/>
    <n v="9"/>
    <n v="0"/>
    <n v="121.76009999999994"/>
  </r>
  <r>
    <n v="1083"/>
    <x v="522"/>
    <x v="0"/>
    <x v="398"/>
    <d v="2013-03-06T00:00:00"/>
    <s v="Standard Class"/>
    <s v="KD-16270"/>
    <s v="Karen Daniels"/>
    <s v="Consumer"/>
    <s v="United States"/>
    <s v="Yonkers"/>
    <x v="15"/>
    <n v="10701"/>
    <s v="East"/>
    <s v="FUR-TA-10001095"/>
    <x v="0"/>
    <x v="3"/>
    <s v="Chromcraft Round Conference Tables"/>
    <n v="836.59199999999998"/>
    <n v="8"/>
    <n v="0.4"/>
    <n v="-264.92079999999999"/>
  </r>
  <r>
    <n v="1084"/>
    <x v="522"/>
    <x v="0"/>
    <x v="398"/>
    <d v="2013-03-06T00:00:00"/>
    <s v="Standard Class"/>
    <s v="KD-16270"/>
    <s v="Karen Daniels"/>
    <s v="Consumer"/>
    <s v="United States"/>
    <s v="Yonkers"/>
    <x v="15"/>
    <n v="10701"/>
    <s v="East"/>
    <s v="OFF-PA-10003127"/>
    <x v="1"/>
    <x v="10"/>
    <s v="Staples"/>
    <n v="26.38"/>
    <n v="1"/>
    <n v="0"/>
    <n v="12.134799999999998"/>
  </r>
  <r>
    <n v="1085"/>
    <x v="522"/>
    <x v="0"/>
    <x v="398"/>
    <d v="2013-03-06T00:00:00"/>
    <s v="Standard Class"/>
    <s v="KD-16270"/>
    <s v="Karen Daniels"/>
    <s v="Consumer"/>
    <s v="United States"/>
    <s v="Yonkers"/>
    <x v="15"/>
    <n v="10701"/>
    <s v="East"/>
    <s v="OFF-ST-10003208"/>
    <x v="1"/>
    <x v="4"/>
    <s v="Adjustable Depth Letter/Legal Cart"/>
    <n v="362.92"/>
    <n v="2"/>
    <n v="0"/>
    <n v="105.24679999999995"/>
  </r>
  <r>
    <n v="1086"/>
    <x v="522"/>
    <x v="0"/>
    <x v="398"/>
    <d v="2013-03-06T00:00:00"/>
    <s v="Standard Class"/>
    <s v="KD-16270"/>
    <s v="Karen Daniels"/>
    <s v="Consumer"/>
    <s v="United States"/>
    <s v="Yonkers"/>
    <x v="15"/>
    <n v="10701"/>
    <s v="East"/>
    <s v="TEC-MA-10003979"/>
    <x v="2"/>
    <x v="15"/>
    <s v="Ativa V4110MDD Micro-Cut Shredder"/>
    <n v="4899.93"/>
    <n v="7"/>
    <n v="0"/>
    <n v="2400.9656999999997"/>
  </r>
  <r>
    <n v="1087"/>
    <x v="523"/>
    <x v="0"/>
    <x v="399"/>
    <d v="2013-08-13T00:00:00"/>
    <s v="Same Day"/>
    <s v="LC-16870"/>
    <s v="Lena Cacioppo"/>
    <s v="Consumer"/>
    <s v="United States"/>
    <s v="Des Moines"/>
    <x v="23"/>
    <n v="50315"/>
    <s v="Central"/>
    <s v="OFF-PA-10000029"/>
    <x v="1"/>
    <x v="10"/>
    <s v="Xerox 224"/>
    <n v="6.48"/>
    <n v="1"/>
    <n v="0"/>
    <n v="3.1104000000000003"/>
  </r>
  <r>
    <n v="1088"/>
    <x v="524"/>
    <x v="0"/>
    <x v="243"/>
    <d v="2013-08-21T00:00:00"/>
    <s v="Second Class"/>
    <s v="CY-12745"/>
    <s v="Craig Yedwab"/>
    <s v="Corporate"/>
    <s v="United States"/>
    <s v="Oakland"/>
    <x v="1"/>
    <n v="94601"/>
    <s v="West"/>
    <s v="TEC-PH-10004896"/>
    <x v="2"/>
    <x v="7"/>
    <s v="Nokia Lumia 521 (T-Mobile)"/>
    <n v="71.975999999999999"/>
    <n v="3"/>
    <n v="0.2"/>
    <n v="7.1976000000000049"/>
  </r>
  <r>
    <n v="1089"/>
    <x v="524"/>
    <x v="0"/>
    <x v="243"/>
    <d v="2013-08-21T00:00:00"/>
    <s v="Second Class"/>
    <s v="CY-12745"/>
    <s v="Craig Yedwab"/>
    <s v="Corporate"/>
    <s v="United States"/>
    <s v="Oakland"/>
    <x v="1"/>
    <n v="94601"/>
    <s v="West"/>
    <s v="OFF-LA-10000452"/>
    <x v="1"/>
    <x v="2"/>
    <s v="Avery 488"/>
    <n v="3.15"/>
    <n v="1"/>
    <n v="0"/>
    <n v="1.512"/>
  </r>
  <r>
    <n v="1090"/>
    <x v="525"/>
    <x v="3"/>
    <x v="400"/>
    <d v="2014-06-11T00:00:00"/>
    <s v="Standard Class"/>
    <s v="LW-16990"/>
    <s v="Lindsay Williams"/>
    <s v="Corporate"/>
    <s v="United States"/>
    <s v="Monroe"/>
    <x v="3"/>
    <n v="28110"/>
    <s v="South"/>
    <s v="FUR-FU-10001967"/>
    <x v="0"/>
    <x v="5"/>
    <s v="Telescoping Adjustable Floor Lamp"/>
    <n v="31.983999999999998"/>
    <n v="2"/>
    <n v="0.2"/>
    <n v="1.9989999999999979"/>
  </r>
  <r>
    <n v="1091"/>
    <x v="525"/>
    <x v="3"/>
    <x v="400"/>
    <d v="2014-06-11T00:00:00"/>
    <s v="Standard Class"/>
    <s v="LW-16990"/>
    <s v="Lindsay Williams"/>
    <s v="Corporate"/>
    <s v="United States"/>
    <s v="Monroe"/>
    <x v="3"/>
    <n v="28110"/>
    <s v="South"/>
    <s v="TEC-PH-10001819"/>
    <x v="2"/>
    <x v="7"/>
    <s v="Innergie mMini Combo Duo USB Travel Charging Kit"/>
    <n v="71.984000000000009"/>
    <n v="2"/>
    <n v="0.2"/>
    <n v="25.194399999999995"/>
  </r>
  <r>
    <n v="1092"/>
    <x v="526"/>
    <x v="1"/>
    <x v="401"/>
    <d v="2012-12-13T00:00:00"/>
    <s v="Standard Class"/>
    <s v="NP-18325"/>
    <s v="Naresj Patel"/>
    <s v="Consumer"/>
    <s v="United States"/>
    <s v="San Diego"/>
    <x v="1"/>
    <n v="92105"/>
    <s v="West"/>
    <s v="OFF-AR-10002952"/>
    <x v="1"/>
    <x v="6"/>
    <s v="Stanley Contemporary Battery Pencil Sharpeners"/>
    <n v="120.14999999999999"/>
    <n v="9"/>
    <n v="0"/>
    <n v="33.641999999999996"/>
  </r>
  <r>
    <n v="1093"/>
    <x v="526"/>
    <x v="1"/>
    <x v="401"/>
    <d v="2012-12-13T00:00:00"/>
    <s v="Standard Class"/>
    <s v="NP-18325"/>
    <s v="Naresj Patel"/>
    <s v="Consumer"/>
    <s v="United States"/>
    <s v="San Diego"/>
    <x v="1"/>
    <n v="92105"/>
    <s v="West"/>
    <s v="TEC-PH-10000576"/>
    <x v="2"/>
    <x v="7"/>
    <s v="AT&amp;T 1080 Corded phone"/>
    <n v="219.18400000000003"/>
    <n v="2"/>
    <n v="0.2"/>
    <n v="19.178600000000003"/>
  </r>
  <r>
    <n v="1094"/>
    <x v="527"/>
    <x v="1"/>
    <x v="17"/>
    <d v="2012-12-31T00:00:00"/>
    <s v="Standard Class"/>
    <s v="BT-11485"/>
    <s v="Brad Thomas"/>
    <s v="Home Office"/>
    <s v="United States"/>
    <s v="Clinton"/>
    <x v="39"/>
    <n v="20735"/>
    <s v="East"/>
    <s v="OFF-PA-10000605"/>
    <x v="1"/>
    <x v="10"/>
    <s v="Xerox 1950"/>
    <n v="28.900000000000002"/>
    <n v="5"/>
    <n v="0"/>
    <n v="14.161000000000001"/>
  </r>
  <r>
    <n v="1095"/>
    <x v="527"/>
    <x v="1"/>
    <x v="17"/>
    <d v="2012-12-31T00:00:00"/>
    <s v="Standard Class"/>
    <s v="BT-11485"/>
    <s v="Brad Thomas"/>
    <s v="Home Office"/>
    <s v="United States"/>
    <s v="Clinton"/>
    <x v="39"/>
    <n v="20735"/>
    <s v="East"/>
    <s v="OFF-AP-10002518"/>
    <x v="1"/>
    <x v="9"/>
    <s v="Kensington 7 Outlet MasterPiece Power Center"/>
    <n v="355.96"/>
    <n v="2"/>
    <n v="0"/>
    <n v="103.22839999999997"/>
  </r>
  <r>
    <n v="1096"/>
    <x v="528"/>
    <x v="3"/>
    <x v="276"/>
    <d v="2014-01-27T00:00:00"/>
    <s v="Standard Class"/>
    <s v="PS-19045"/>
    <s v="Penelope Sewall"/>
    <s v="Home Office"/>
    <s v="United States"/>
    <s v="Charlotte"/>
    <x v="3"/>
    <n v="28205"/>
    <s v="South"/>
    <s v="OFF-ST-10004340"/>
    <x v="1"/>
    <x v="4"/>
    <s v="Fellowes Mobile File Cart, Black"/>
    <n v="348.20799999999997"/>
    <n v="7"/>
    <n v="0.2"/>
    <n v="30.468200000000024"/>
  </r>
  <r>
    <n v="1097"/>
    <x v="528"/>
    <x v="3"/>
    <x v="276"/>
    <d v="2014-01-27T00:00:00"/>
    <s v="Standard Class"/>
    <s v="PS-19045"/>
    <s v="Penelope Sewall"/>
    <s v="Home Office"/>
    <s v="United States"/>
    <s v="Charlotte"/>
    <x v="3"/>
    <n v="28205"/>
    <s v="South"/>
    <s v="OFF-BI-10004001"/>
    <x v="1"/>
    <x v="8"/>
    <s v="GBC Recycled VeloBinder Covers"/>
    <n v="35.783999999999999"/>
    <n v="7"/>
    <n v="0.7"/>
    <n v="-28.627200000000009"/>
  </r>
  <r>
    <n v="1098"/>
    <x v="529"/>
    <x v="2"/>
    <x v="402"/>
    <d v="2011-06-28T00:00:00"/>
    <s v="First Class"/>
    <s v="NS-18640"/>
    <s v="Noel Staavos"/>
    <s v="Corporate"/>
    <s v="United States"/>
    <s v="Los Angeles"/>
    <x v="1"/>
    <n v="90049"/>
    <s v="West"/>
    <s v="FUR-TA-10004147"/>
    <x v="0"/>
    <x v="3"/>
    <s v="Hon 4060 Series Tables"/>
    <n v="447.84"/>
    <n v="5"/>
    <n v="0.2"/>
    <n v="11.19599999999997"/>
  </r>
  <r>
    <n v="1099"/>
    <x v="530"/>
    <x v="0"/>
    <x v="403"/>
    <d v="2013-06-18T00:00:00"/>
    <s v="First Class"/>
    <s v="PV-18985"/>
    <s v="Paul Van Hugh"/>
    <s v="Home Office"/>
    <s v="United States"/>
    <s v="San Francisco"/>
    <x v="1"/>
    <n v="94122"/>
    <s v="West"/>
    <s v="OFF-AR-10001545"/>
    <x v="1"/>
    <x v="6"/>
    <s v="Newell 326"/>
    <n v="7.04"/>
    <n v="4"/>
    <n v="0"/>
    <n v="2.0415999999999999"/>
  </r>
  <r>
    <n v="1100"/>
    <x v="530"/>
    <x v="0"/>
    <x v="403"/>
    <d v="2013-06-18T00:00:00"/>
    <s v="First Class"/>
    <s v="PV-18985"/>
    <s v="Paul Van Hugh"/>
    <s v="Home Office"/>
    <s v="United States"/>
    <s v="San Francisco"/>
    <x v="1"/>
    <n v="94122"/>
    <s v="West"/>
    <s v="FUR-FU-10000206"/>
    <x v="0"/>
    <x v="5"/>
    <s v="GE General Purpose, Extra Long Life, Showcase &amp; Floodlight Incandescent Bulbs"/>
    <n v="8.73"/>
    <n v="3"/>
    <n v="0"/>
    <n v="4.1030999999999995"/>
  </r>
  <r>
    <n v="1101"/>
    <x v="530"/>
    <x v="0"/>
    <x v="403"/>
    <d v="2013-06-18T00:00:00"/>
    <s v="First Class"/>
    <s v="PV-18985"/>
    <s v="Paul Van Hugh"/>
    <s v="Home Office"/>
    <s v="United States"/>
    <s v="San Francisco"/>
    <x v="1"/>
    <n v="94122"/>
    <s v="West"/>
    <s v="TEC-AC-10001013"/>
    <x v="2"/>
    <x v="11"/>
    <s v="Logitech ClearChat Comfort/USB Headset H390"/>
    <n v="29.29"/>
    <n v="1"/>
    <n v="0"/>
    <n v="9.6656999999999975"/>
  </r>
  <r>
    <n v="1102"/>
    <x v="530"/>
    <x v="0"/>
    <x v="403"/>
    <d v="2013-06-18T00:00:00"/>
    <s v="First Class"/>
    <s v="PV-18985"/>
    <s v="Paul Van Hugh"/>
    <s v="Home Office"/>
    <s v="United States"/>
    <s v="San Francisco"/>
    <x v="1"/>
    <n v="94122"/>
    <s v="West"/>
    <s v="OFF-AR-10002255"/>
    <x v="1"/>
    <x v="6"/>
    <s v="Newell 346"/>
    <n v="8.64"/>
    <n v="3"/>
    <n v="0"/>
    <n v="2.5055999999999998"/>
  </r>
  <r>
    <n v="1103"/>
    <x v="531"/>
    <x v="3"/>
    <x v="81"/>
    <d v="2014-04-28T00:00:00"/>
    <s v="Standard Class"/>
    <s v="RP-19390"/>
    <s v="Resi Pölking"/>
    <s v="Consumer"/>
    <s v="United States"/>
    <s v="Houston"/>
    <x v="5"/>
    <n v="77041"/>
    <s v="Central"/>
    <s v="OFF-BI-10004140"/>
    <x v="1"/>
    <x v="8"/>
    <s v="Avery Non-Stick Binders"/>
    <n v="2.6939999999999995"/>
    <n v="3"/>
    <n v="0.8"/>
    <n v="-4.7145000000000028"/>
  </r>
  <r>
    <n v="1104"/>
    <x v="531"/>
    <x v="3"/>
    <x v="81"/>
    <d v="2014-04-28T00:00:00"/>
    <s v="Standard Class"/>
    <s v="RP-19390"/>
    <s v="Resi Pölking"/>
    <s v="Consumer"/>
    <s v="United States"/>
    <s v="Houston"/>
    <x v="5"/>
    <n v="77041"/>
    <s v="Central"/>
    <s v="OFF-BI-10002049"/>
    <x v="1"/>
    <x v="8"/>
    <s v="UniKeep View Case Binders"/>
    <n v="2.9339999999999993"/>
    <n v="3"/>
    <n v="0.8"/>
    <n v="-4.9878000000000018"/>
  </r>
  <r>
    <n v="1105"/>
    <x v="532"/>
    <x v="0"/>
    <x v="147"/>
    <d v="2013-10-28T00:00:00"/>
    <s v="Standard Class"/>
    <s v="NM-18520"/>
    <s v="Neoma Murray"/>
    <s v="Consumer"/>
    <s v="United States"/>
    <s v="Riverside"/>
    <x v="1"/>
    <n v="92503"/>
    <s v="West"/>
    <s v="OFF-PA-10001892"/>
    <x v="1"/>
    <x v="10"/>
    <s v="Rediform Wirebound &quot;Phone Memo&quot; Message Book, 11 x 5-3/4"/>
    <n v="22.919999999999998"/>
    <n v="3"/>
    <n v="0"/>
    <n v="11.230799999999999"/>
  </r>
  <r>
    <n v="1106"/>
    <x v="533"/>
    <x v="0"/>
    <x v="258"/>
    <d v="2013-11-25T00:00:00"/>
    <s v="Standard Class"/>
    <s v="EH-13945"/>
    <s v="Eric Hoffmann"/>
    <s v="Consumer"/>
    <s v="United States"/>
    <s v="Houston"/>
    <x v="5"/>
    <n v="77041"/>
    <s v="Central"/>
    <s v="OFF-ST-10000642"/>
    <x v="1"/>
    <x v="4"/>
    <s v="Tennsco Lockers, Gray"/>
    <n v="100.70400000000001"/>
    <n v="6"/>
    <n v="0.2"/>
    <n v="-16.36440000000001"/>
  </r>
  <r>
    <n v="1107"/>
    <x v="533"/>
    <x v="0"/>
    <x v="258"/>
    <d v="2013-11-25T00:00:00"/>
    <s v="Standard Class"/>
    <s v="EH-13945"/>
    <s v="Eric Hoffmann"/>
    <s v="Consumer"/>
    <s v="United States"/>
    <s v="Houston"/>
    <x v="5"/>
    <n v="77041"/>
    <s v="Central"/>
    <s v="FUR-FU-10000206"/>
    <x v="0"/>
    <x v="5"/>
    <s v="GE General Purpose, Extra Long Life, Showcase &amp; Floodlight Incandescent Bulbs"/>
    <n v="2.3280000000000003"/>
    <n v="2"/>
    <n v="0.6"/>
    <n v="-0.75660000000000016"/>
  </r>
  <r>
    <n v="1108"/>
    <x v="533"/>
    <x v="0"/>
    <x v="258"/>
    <d v="2013-11-25T00:00:00"/>
    <s v="Standard Class"/>
    <s v="EH-13945"/>
    <s v="Eric Hoffmann"/>
    <s v="Consumer"/>
    <s v="United States"/>
    <s v="Houston"/>
    <x v="5"/>
    <n v="77041"/>
    <s v="Central"/>
    <s v="OFF-BI-10003676"/>
    <x v="1"/>
    <x v="8"/>
    <s v="GBC Standard Recycled Report Covers, Clear Plastic Sheets"/>
    <n v="10.779999999999996"/>
    <n v="5"/>
    <n v="0.8"/>
    <n v="-17.248000000000008"/>
  </r>
  <r>
    <n v="1109"/>
    <x v="533"/>
    <x v="0"/>
    <x v="258"/>
    <d v="2013-11-25T00:00:00"/>
    <s v="Standard Class"/>
    <s v="EH-13945"/>
    <s v="Eric Hoffmann"/>
    <s v="Consumer"/>
    <s v="United States"/>
    <s v="Houston"/>
    <x v="5"/>
    <n v="77041"/>
    <s v="Central"/>
    <s v="OFF-FA-10003495"/>
    <x v="1"/>
    <x v="13"/>
    <s v="Staples"/>
    <n v="58.368000000000009"/>
    <n v="12"/>
    <n v="0.2"/>
    <n v="21.888000000000002"/>
  </r>
  <r>
    <n v="1110"/>
    <x v="533"/>
    <x v="0"/>
    <x v="258"/>
    <d v="2013-11-25T00:00:00"/>
    <s v="Standard Class"/>
    <s v="EH-13945"/>
    <s v="Eric Hoffmann"/>
    <s v="Consumer"/>
    <s v="United States"/>
    <s v="Houston"/>
    <x v="5"/>
    <n v="77041"/>
    <s v="Central"/>
    <s v="OFF-EN-10003798"/>
    <x v="1"/>
    <x v="12"/>
    <s v="Recycled Interoffice Envelopes with Re-Use-A-Seal Closure, 10 x 13"/>
    <n v="40.968000000000004"/>
    <n v="3"/>
    <n v="0.2"/>
    <n v="13.826699999999999"/>
  </r>
  <r>
    <n v="1111"/>
    <x v="533"/>
    <x v="0"/>
    <x v="258"/>
    <d v="2013-11-25T00:00:00"/>
    <s v="Standard Class"/>
    <s v="EH-13945"/>
    <s v="Eric Hoffmann"/>
    <s v="Consumer"/>
    <s v="United States"/>
    <s v="Houston"/>
    <x v="5"/>
    <n v="77041"/>
    <s v="Central"/>
    <s v="TEC-PH-10003589"/>
    <x v="2"/>
    <x v="7"/>
    <s v="invisibleSHIELD by ZAGG Smudge-Free Screen Protector"/>
    <n v="71.959999999999994"/>
    <n v="5"/>
    <n v="0.2"/>
    <n v="25.185999999999996"/>
  </r>
  <r>
    <n v="1112"/>
    <x v="533"/>
    <x v="0"/>
    <x v="258"/>
    <d v="2013-11-25T00:00:00"/>
    <s v="Standard Class"/>
    <s v="EH-13945"/>
    <s v="Eric Hoffmann"/>
    <s v="Consumer"/>
    <s v="United States"/>
    <s v="Houston"/>
    <x v="5"/>
    <n v="77041"/>
    <s v="Central"/>
    <s v="OFF-PA-10004735"/>
    <x v="1"/>
    <x v="10"/>
    <s v="Xerox 1905"/>
    <n v="10.368000000000002"/>
    <n v="2"/>
    <n v="0.2"/>
    <n v="3.6288"/>
  </r>
  <r>
    <n v="1113"/>
    <x v="533"/>
    <x v="0"/>
    <x v="258"/>
    <d v="2013-11-25T00:00:00"/>
    <s v="Standard Class"/>
    <s v="EH-13945"/>
    <s v="Eric Hoffmann"/>
    <s v="Consumer"/>
    <s v="United States"/>
    <s v="Houston"/>
    <x v="5"/>
    <n v="77041"/>
    <s v="Central"/>
    <s v="OFF-BI-10002609"/>
    <x v="1"/>
    <x v="8"/>
    <s v="Avery Hidden Tab Dividers for Binding Systems"/>
    <n v="1.1919999999999997"/>
    <n v="2"/>
    <n v="0.8"/>
    <n v="-2.0264000000000002"/>
  </r>
  <r>
    <n v="1114"/>
    <x v="534"/>
    <x v="3"/>
    <x v="404"/>
    <d v="2014-12-24T00:00:00"/>
    <s v="Second Class"/>
    <s v="RA-19915"/>
    <s v="Russell Applegate"/>
    <s v="Consumer"/>
    <s v="United States"/>
    <s v="Encinitas"/>
    <x v="1"/>
    <n v="92024"/>
    <s v="West"/>
    <s v="OFF-BI-10003364"/>
    <x v="1"/>
    <x v="8"/>
    <s v="Binding Machine Supplies"/>
    <n v="46.672000000000004"/>
    <n v="2"/>
    <n v="0.2"/>
    <n v="16.3352"/>
  </r>
  <r>
    <n v="1115"/>
    <x v="534"/>
    <x v="3"/>
    <x v="404"/>
    <d v="2014-12-24T00:00:00"/>
    <s v="Second Class"/>
    <s v="RA-19915"/>
    <s v="Russell Applegate"/>
    <s v="Consumer"/>
    <s v="United States"/>
    <s v="Encinitas"/>
    <x v="1"/>
    <n v="92024"/>
    <s v="West"/>
    <s v="FUR-BO-10002206"/>
    <x v="0"/>
    <x v="0"/>
    <s v="Bush Saratoga Collection 5-Shelf Bookcase, Hanover Cherry, *Special Order"/>
    <n v="119.83299999999998"/>
    <n v="1"/>
    <n v="0.15"/>
    <n v="-12.688200000000002"/>
  </r>
  <r>
    <n v="1116"/>
    <x v="534"/>
    <x v="3"/>
    <x v="404"/>
    <d v="2014-12-24T00:00:00"/>
    <s v="Second Class"/>
    <s v="RA-19915"/>
    <s v="Russell Applegate"/>
    <s v="Consumer"/>
    <s v="United States"/>
    <s v="Encinitas"/>
    <x v="1"/>
    <n v="92024"/>
    <s v="West"/>
    <s v="TEC-AC-10003610"/>
    <x v="2"/>
    <x v="11"/>
    <s v="Logitech Illuminated - Keyboard"/>
    <n v="119.98"/>
    <n v="2"/>
    <n v="0"/>
    <n v="57.590400000000002"/>
  </r>
  <r>
    <n v="1117"/>
    <x v="535"/>
    <x v="0"/>
    <x v="405"/>
    <d v="2013-07-25T00:00:00"/>
    <s v="Second Class"/>
    <s v="DL-13495"/>
    <s v="Dionis Lloyd"/>
    <s v="Corporate"/>
    <s v="United States"/>
    <s v="San Francisco"/>
    <x v="1"/>
    <n v="94110"/>
    <s v="West"/>
    <s v="OFF-LA-10003766"/>
    <x v="1"/>
    <x v="2"/>
    <s v="Self-Adhesive Removable Labels"/>
    <n v="6.3"/>
    <n v="2"/>
    <n v="0"/>
    <n v="3.024"/>
  </r>
  <r>
    <n v="1118"/>
    <x v="536"/>
    <x v="1"/>
    <x v="406"/>
    <d v="2012-09-08T00:00:00"/>
    <s v="Standard Class"/>
    <s v="CS-12355"/>
    <s v="Christine Sundaresam"/>
    <s v="Consumer"/>
    <s v="United States"/>
    <s v="Roswell"/>
    <x v="32"/>
    <n v="30076"/>
    <s v="South"/>
    <s v="OFF-PA-10001970"/>
    <x v="1"/>
    <x v="10"/>
    <s v="Xerox 1908"/>
    <n v="279.89999999999998"/>
    <n v="5"/>
    <n v="0"/>
    <n v="137.15100000000001"/>
  </r>
  <r>
    <n v="1119"/>
    <x v="536"/>
    <x v="1"/>
    <x v="406"/>
    <d v="2012-09-08T00:00:00"/>
    <s v="Standard Class"/>
    <s v="CS-12355"/>
    <s v="Christine Sundaresam"/>
    <s v="Consumer"/>
    <s v="United States"/>
    <s v="Roswell"/>
    <x v="32"/>
    <n v="30076"/>
    <s v="South"/>
    <s v="TEC-AC-10002049"/>
    <x v="2"/>
    <x v="11"/>
    <s v="Logitech G19 Programmable Gaming Keyboard"/>
    <n v="619.94999999999993"/>
    <n v="5"/>
    <n v="0"/>
    <n v="111.59099999999995"/>
  </r>
  <r>
    <n v="1120"/>
    <x v="536"/>
    <x v="1"/>
    <x v="406"/>
    <d v="2012-09-08T00:00:00"/>
    <s v="Standard Class"/>
    <s v="CS-12355"/>
    <s v="Christine Sundaresam"/>
    <s v="Consumer"/>
    <s v="United States"/>
    <s v="Roswell"/>
    <x v="32"/>
    <n v="30076"/>
    <s v="South"/>
    <s v="OFF-PA-10000141"/>
    <x v="1"/>
    <x v="10"/>
    <s v="Ampad Evidence Wirebond Steno Books, 6&quot; x 9&quot;"/>
    <n v="4.3600000000000003"/>
    <n v="2"/>
    <n v="0"/>
    <n v="2.0491999999999999"/>
  </r>
  <r>
    <n v="1121"/>
    <x v="536"/>
    <x v="1"/>
    <x v="406"/>
    <d v="2012-09-08T00:00:00"/>
    <s v="Standard Class"/>
    <s v="CS-12355"/>
    <s v="Christine Sundaresam"/>
    <s v="Consumer"/>
    <s v="United States"/>
    <s v="Roswell"/>
    <x v="32"/>
    <n v="30076"/>
    <s v="South"/>
    <s v="OFF-EN-10004459"/>
    <x v="1"/>
    <x v="12"/>
    <s v="Security-Tint Envelopes"/>
    <n v="15.28"/>
    <n v="2"/>
    <n v="0"/>
    <n v="7.4871999999999996"/>
  </r>
  <r>
    <n v="1122"/>
    <x v="537"/>
    <x v="2"/>
    <x v="407"/>
    <d v="2011-01-27T00:00:00"/>
    <s v="Standard Class"/>
    <s v="HL-15040"/>
    <s v="Hunter Lopez"/>
    <s v="Consumer"/>
    <s v="United States"/>
    <s v="Jonesboro"/>
    <x v="36"/>
    <n v="72401"/>
    <s v="South"/>
    <s v="TEC-PH-10001061"/>
    <x v="2"/>
    <x v="7"/>
    <s v="Apple iPhone 5C"/>
    <n v="699.93"/>
    <n v="7"/>
    <n v="0"/>
    <n v="181.98179999999999"/>
  </r>
  <r>
    <n v="1123"/>
    <x v="537"/>
    <x v="2"/>
    <x v="407"/>
    <d v="2011-01-27T00:00:00"/>
    <s v="Standard Class"/>
    <s v="HL-15040"/>
    <s v="Hunter Lopez"/>
    <s v="Consumer"/>
    <s v="United States"/>
    <s v="Jonesboro"/>
    <x v="36"/>
    <n v="72401"/>
    <s v="South"/>
    <s v="OFF-AR-10002375"/>
    <x v="1"/>
    <x v="6"/>
    <s v="Newell 351"/>
    <n v="22.959999999999997"/>
    <n v="7"/>
    <n v="0"/>
    <n v="6.6583999999999968"/>
  </r>
  <r>
    <n v="1124"/>
    <x v="537"/>
    <x v="2"/>
    <x v="407"/>
    <d v="2011-01-27T00:00:00"/>
    <s v="Standard Class"/>
    <s v="HL-15040"/>
    <s v="Hunter Lopez"/>
    <s v="Consumer"/>
    <s v="United States"/>
    <s v="Jonesboro"/>
    <x v="36"/>
    <n v="72401"/>
    <s v="South"/>
    <s v="FUR-FU-10003194"/>
    <x v="0"/>
    <x v="5"/>
    <s v="Eldon Expressions Desk Accessory, Wood Pencil Holder, Oak"/>
    <n v="38.6"/>
    <n v="4"/>
    <n v="0"/>
    <n v="11.579999999999998"/>
  </r>
  <r>
    <n v="1125"/>
    <x v="537"/>
    <x v="2"/>
    <x v="407"/>
    <d v="2011-01-27T00:00:00"/>
    <s v="Standard Class"/>
    <s v="HL-15040"/>
    <s v="Hunter Lopez"/>
    <s v="Consumer"/>
    <s v="United States"/>
    <s v="Jonesboro"/>
    <x v="36"/>
    <n v="72401"/>
    <s v="South"/>
    <s v="OFF-AR-10003811"/>
    <x v="1"/>
    <x v="6"/>
    <s v="Newell 327"/>
    <n v="6.63"/>
    <n v="3"/>
    <n v="0"/>
    <n v="1.7901"/>
  </r>
  <r>
    <n v="1126"/>
    <x v="537"/>
    <x v="2"/>
    <x v="407"/>
    <d v="2011-01-27T00:00:00"/>
    <s v="Standard Class"/>
    <s v="HL-15040"/>
    <s v="Hunter Lopez"/>
    <s v="Consumer"/>
    <s v="United States"/>
    <s v="Jonesboro"/>
    <x v="36"/>
    <n v="72401"/>
    <s v="South"/>
    <s v="OFF-EN-10001539"/>
    <x v="1"/>
    <x v="12"/>
    <s v="Staples"/>
    <n v="23.34"/>
    <n v="3"/>
    <n v="0"/>
    <n v="10.969799999999999"/>
  </r>
  <r>
    <n v="1127"/>
    <x v="537"/>
    <x v="2"/>
    <x v="407"/>
    <d v="2011-01-27T00:00:00"/>
    <s v="Standard Class"/>
    <s v="HL-15040"/>
    <s v="Hunter Lopez"/>
    <s v="Consumer"/>
    <s v="United States"/>
    <s v="Jonesboro"/>
    <x v="36"/>
    <n v="72401"/>
    <s v="South"/>
    <s v="FUR-CH-10002331"/>
    <x v="0"/>
    <x v="1"/>
    <s v="Hon 4700 Series Mobuis Mid-Back Task Chairs with Adjustable Arms"/>
    <n v="1067.94"/>
    <n v="3"/>
    <n v="0"/>
    <n v="224.2673999999999"/>
  </r>
  <r>
    <n v="1128"/>
    <x v="538"/>
    <x v="1"/>
    <x v="56"/>
    <d v="2012-03-07T00:00:00"/>
    <s v="Standard Class"/>
    <s v="PA-19060"/>
    <s v="Pete Armstrong"/>
    <s v="Home Office"/>
    <s v="United States"/>
    <s v="Richmond"/>
    <x v="14"/>
    <n v="47374"/>
    <s v="Central"/>
    <s v="OFF-AR-10003156"/>
    <x v="1"/>
    <x v="6"/>
    <s v="50 Colored Long Pencils"/>
    <n v="10.16"/>
    <n v="1"/>
    <n v="0"/>
    <n v="2.6416000000000004"/>
  </r>
  <r>
    <n v="1129"/>
    <x v="538"/>
    <x v="1"/>
    <x v="56"/>
    <d v="2012-03-07T00:00:00"/>
    <s v="Standard Class"/>
    <s v="PA-19060"/>
    <s v="Pete Armstrong"/>
    <s v="Home Office"/>
    <s v="United States"/>
    <s v="Richmond"/>
    <x v="14"/>
    <n v="47374"/>
    <s v="Central"/>
    <s v="OFF-EN-10001532"/>
    <x v="1"/>
    <x v="12"/>
    <s v="Brown Kraft Recycled Envelopes"/>
    <n v="101.88"/>
    <n v="6"/>
    <n v="0"/>
    <n v="50.94"/>
  </r>
  <r>
    <n v="1130"/>
    <x v="539"/>
    <x v="0"/>
    <x v="408"/>
    <d v="2013-04-17T00:00:00"/>
    <s v="Standard Class"/>
    <s v="BD-11605"/>
    <s v="Brian Dahlen"/>
    <s v="Consumer"/>
    <s v="United States"/>
    <s v="Springfield"/>
    <x v="17"/>
    <n v="22153"/>
    <s v="South"/>
    <s v="FUR-TA-10004086"/>
    <x v="0"/>
    <x v="3"/>
    <s v="KI Adjustable-Height Table"/>
    <n v="343.92"/>
    <n v="4"/>
    <n v="0"/>
    <n v="75.662399999999991"/>
  </r>
  <r>
    <n v="1131"/>
    <x v="539"/>
    <x v="0"/>
    <x v="408"/>
    <d v="2013-04-17T00:00:00"/>
    <s v="Standard Class"/>
    <s v="BD-11605"/>
    <s v="Brian Dahlen"/>
    <s v="Consumer"/>
    <s v="United States"/>
    <s v="Springfield"/>
    <x v="17"/>
    <n v="22153"/>
    <s v="South"/>
    <s v="OFF-PA-10000100"/>
    <x v="1"/>
    <x v="10"/>
    <s v="Xerox 1945"/>
    <n v="40.99"/>
    <n v="1"/>
    <n v="0"/>
    <n v="20.085100000000001"/>
  </r>
  <r>
    <n v="1132"/>
    <x v="539"/>
    <x v="0"/>
    <x v="408"/>
    <d v="2013-04-17T00:00:00"/>
    <s v="Standard Class"/>
    <s v="BD-11605"/>
    <s v="Brian Dahlen"/>
    <s v="Consumer"/>
    <s v="United States"/>
    <s v="Springfield"/>
    <x v="17"/>
    <n v="22153"/>
    <s v="South"/>
    <s v="OFF-EN-10002500"/>
    <x v="1"/>
    <x v="12"/>
    <s v="Globe Weis Peel &amp; Seel First Class Envelopes"/>
    <n v="63.9"/>
    <n v="5"/>
    <n v="0"/>
    <n v="28.754999999999995"/>
  </r>
  <r>
    <n v="1133"/>
    <x v="540"/>
    <x v="0"/>
    <x v="409"/>
    <d v="2013-12-08T00:00:00"/>
    <s v="First Class"/>
    <s v="GG-14650"/>
    <s v="Greg Guthrie"/>
    <s v="Corporate"/>
    <s v="United States"/>
    <s v="Antioch"/>
    <x v="1"/>
    <n v="94509"/>
    <s v="West"/>
    <s v="OFF-PA-10004100"/>
    <x v="1"/>
    <x v="10"/>
    <s v="Xerox 216"/>
    <n v="19.440000000000001"/>
    <n v="3"/>
    <n v="0"/>
    <n v="9.3312000000000008"/>
  </r>
  <r>
    <n v="1134"/>
    <x v="541"/>
    <x v="0"/>
    <x v="410"/>
    <d v="2013-06-10T00:00:00"/>
    <s v="Standard Class"/>
    <s v="JS-15940"/>
    <s v="Joni Sundaresam"/>
    <s v="Home Office"/>
    <s v="United States"/>
    <s v="Philadelphia"/>
    <x v="9"/>
    <n v="19134"/>
    <s v="East"/>
    <s v="OFF-ST-10003479"/>
    <x v="1"/>
    <x v="4"/>
    <s v="Eldon Base for stackable storage shelf, platinum"/>
    <n v="124.608"/>
    <n v="4"/>
    <n v="0.2"/>
    <n v="-23.364000000000019"/>
  </r>
  <r>
    <n v="1135"/>
    <x v="541"/>
    <x v="0"/>
    <x v="410"/>
    <d v="2013-06-10T00:00:00"/>
    <s v="Standard Class"/>
    <s v="JS-15940"/>
    <s v="Joni Sundaresam"/>
    <s v="Home Office"/>
    <s v="United States"/>
    <s v="Philadelphia"/>
    <x v="9"/>
    <n v="19134"/>
    <s v="East"/>
    <s v="OFF-LA-10000973"/>
    <x v="1"/>
    <x v="2"/>
    <s v="Avery 502"/>
    <n v="7.5600000000000005"/>
    <n v="3"/>
    <n v="0.2"/>
    <n v="2.6459999999999995"/>
  </r>
  <r>
    <n v="1136"/>
    <x v="542"/>
    <x v="0"/>
    <x v="25"/>
    <d v="2013-12-12T00:00:00"/>
    <s v="Same Day"/>
    <s v="LR-16915"/>
    <s v="Lena Radford"/>
    <s v="Consumer"/>
    <s v="United States"/>
    <s v="Homestead"/>
    <x v="2"/>
    <n v="33030"/>
    <s v="South"/>
    <s v="OFF-ST-10001476"/>
    <x v="1"/>
    <x v="4"/>
    <s v="Steel Personal Filing/Posting Tote"/>
    <n v="85.224000000000004"/>
    <n v="3"/>
    <n v="0.2"/>
    <n v="7.4571000000000041"/>
  </r>
  <r>
    <n v="1137"/>
    <x v="543"/>
    <x v="0"/>
    <x v="396"/>
    <d v="2013-11-16T00:00:00"/>
    <s v="Second Class"/>
    <s v="FH-14275"/>
    <s v="Frank Hawley"/>
    <s v="Corporate"/>
    <s v="United States"/>
    <s v="La Porte"/>
    <x v="14"/>
    <n v="46350"/>
    <s v="Central"/>
    <s v="OFF-EN-10002831"/>
    <x v="1"/>
    <x v="12"/>
    <s v="Tyvek  Top-Opening Peel &amp; Seel  Envelopes, Gray"/>
    <n v="287.52"/>
    <n v="8"/>
    <n v="0"/>
    <n v="129.38399999999999"/>
  </r>
  <r>
    <n v="1138"/>
    <x v="543"/>
    <x v="0"/>
    <x v="396"/>
    <d v="2013-11-16T00:00:00"/>
    <s v="Second Class"/>
    <s v="FH-14275"/>
    <s v="Frank Hawley"/>
    <s v="Corporate"/>
    <s v="United States"/>
    <s v="La Porte"/>
    <x v="14"/>
    <n v="46350"/>
    <s v="Central"/>
    <s v="OFF-AP-10002350"/>
    <x v="1"/>
    <x v="9"/>
    <s v="Belkin F9H710-06 7 Outlet SurgeMaster Surge Protector"/>
    <n v="37.68"/>
    <n v="2"/>
    <n v="0"/>
    <n v="10.5504"/>
  </r>
  <r>
    <n v="1139"/>
    <x v="543"/>
    <x v="0"/>
    <x v="396"/>
    <d v="2013-11-16T00:00:00"/>
    <s v="Second Class"/>
    <s v="FH-14275"/>
    <s v="Frank Hawley"/>
    <s v="Corporate"/>
    <s v="United States"/>
    <s v="La Porte"/>
    <x v="14"/>
    <n v="46350"/>
    <s v="Central"/>
    <s v="OFF-PA-10001763"/>
    <x v="1"/>
    <x v="10"/>
    <s v="Xerox 1896"/>
    <n v="19.98"/>
    <n v="2"/>
    <n v="0"/>
    <n v="8.9909999999999997"/>
  </r>
  <r>
    <n v="1140"/>
    <x v="543"/>
    <x v="0"/>
    <x v="396"/>
    <d v="2013-11-16T00:00:00"/>
    <s v="Second Class"/>
    <s v="FH-14275"/>
    <s v="Frank Hawley"/>
    <s v="Corporate"/>
    <s v="United States"/>
    <s v="La Porte"/>
    <x v="14"/>
    <n v="46350"/>
    <s v="Central"/>
    <s v="OFF-AR-10003394"/>
    <x v="1"/>
    <x v="6"/>
    <s v="Newell 332"/>
    <n v="20.58"/>
    <n v="7"/>
    <n v="0"/>
    <n v="5.5566000000000004"/>
  </r>
  <r>
    <n v="1141"/>
    <x v="543"/>
    <x v="0"/>
    <x v="396"/>
    <d v="2013-11-16T00:00:00"/>
    <s v="Second Class"/>
    <s v="FH-14275"/>
    <s v="Frank Hawley"/>
    <s v="Corporate"/>
    <s v="United States"/>
    <s v="La Porte"/>
    <x v="14"/>
    <n v="46350"/>
    <s v="Central"/>
    <s v="OFF-BI-10002072"/>
    <x v="1"/>
    <x v="8"/>
    <s v="Cardinal Slant-D Ring Binders"/>
    <n v="17.38"/>
    <n v="2"/>
    <n v="0"/>
    <n v="8.69"/>
  </r>
  <r>
    <n v="1142"/>
    <x v="544"/>
    <x v="2"/>
    <x v="411"/>
    <d v="2011-10-03T00:00:00"/>
    <s v="Standard Class"/>
    <s v="AP-10915"/>
    <s v="Arthur Prichep"/>
    <s v="Consumer"/>
    <s v="United States"/>
    <s v="Los Angeles"/>
    <x v="1"/>
    <n v="90045"/>
    <s v="West"/>
    <s v="FUR-FU-10004188"/>
    <x v="0"/>
    <x v="5"/>
    <s v="Luxo Professional Combination Clamp-On Lamps"/>
    <n v="204.6"/>
    <n v="2"/>
    <n v="0"/>
    <n v="53.195999999999998"/>
  </r>
  <r>
    <n v="1143"/>
    <x v="544"/>
    <x v="2"/>
    <x v="411"/>
    <d v="2011-10-03T00:00:00"/>
    <s v="Standard Class"/>
    <s v="AP-10915"/>
    <s v="Arthur Prichep"/>
    <s v="Consumer"/>
    <s v="United States"/>
    <s v="Los Angeles"/>
    <x v="1"/>
    <n v="90045"/>
    <s v="West"/>
    <s v="OFF-FA-10001561"/>
    <x v="1"/>
    <x v="13"/>
    <s v="Stockwell Push Pins"/>
    <n v="8.7200000000000006"/>
    <n v="4"/>
    <n v="0"/>
    <n v="2.8776000000000002"/>
  </r>
  <r>
    <n v="1144"/>
    <x v="544"/>
    <x v="2"/>
    <x v="411"/>
    <d v="2011-10-03T00:00:00"/>
    <s v="Standard Class"/>
    <s v="AP-10915"/>
    <s v="Arthur Prichep"/>
    <s v="Consumer"/>
    <s v="United States"/>
    <s v="Los Angeles"/>
    <x v="1"/>
    <n v="90045"/>
    <s v="West"/>
    <s v="OFF-PA-10002105"/>
    <x v="1"/>
    <x v="10"/>
    <s v="Xerox 223"/>
    <n v="6.48"/>
    <n v="1"/>
    <n v="0"/>
    <n v="3.1104000000000003"/>
  </r>
  <r>
    <n v="1145"/>
    <x v="544"/>
    <x v="2"/>
    <x v="411"/>
    <d v="2011-10-03T00:00:00"/>
    <s v="Standard Class"/>
    <s v="AP-10915"/>
    <s v="Arthur Prichep"/>
    <s v="Consumer"/>
    <s v="United States"/>
    <s v="Los Angeles"/>
    <x v="1"/>
    <n v="90045"/>
    <s v="West"/>
    <s v="TEC-MA-10004241"/>
    <x v="2"/>
    <x v="15"/>
    <s v="Star Micronics TSP800 TSP847IIU Receipt Printer"/>
    <n v="686.32"/>
    <n v="2"/>
    <n v="0.2"/>
    <n v="223.05399999999995"/>
  </r>
  <r>
    <n v="1146"/>
    <x v="544"/>
    <x v="2"/>
    <x v="411"/>
    <d v="2011-10-03T00:00:00"/>
    <s v="Standard Class"/>
    <s v="AP-10915"/>
    <s v="Arthur Prichep"/>
    <s v="Consumer"/>
    <s v="United States"/>
    <s v="Los Angeles"/>
    <x v="1"/>
    <n v="90045"/>
    <s v="West"/>
    <s v="OFF-ST-10004340"/>
    <x v="1"/>
    <x v="4"/>
    <s v="Fellowes Mobile File Cart, Black"/>
    <n v="62.18"/>
    <n v="1"/>
    <n v="0"/>
    <n v="16.788600000000002"/>
  </r>
  <r>
    <n v="1147"/>
    <x v="545"/>
    <x v="1"/>
    <x v="388"/>
    <d v="2012-04-04T00:00:00"/>
    <s v="Same Day"/>
    <s v="NC-18340"/>
    <s v="Nat Carroll"/>
    <s v="Consumer"/>
    <s v="United States"/>
    <s v="Lansing"/>
    <x v="12"/>
    <n v="48911"/>
    <s v="Central"/>
    <s v="OFF-AP-10003849"/>
    <x v="1"/>
    <x v="9"/>
    <s v="Hoover Shoulder Vac Commercial Portable Vacuum"/>
    <n v="644.07600000000002"/>
    <n v="2"/>
    <n v="0.1"/>
    <n v="107.34599999999996"/>
  </r>
  <r>
    <n v="1148"/>
    <x v="545"/>
    <x v="1"/>
    <x v="388"/>
    <d v="2012-04-04T00:00:00"/>
    <s v="Same Day"/>
    <s v="NC-18340"/>
    <s v="Nat Carroll"/>
    <s v="Consumer"/>
    <s v="United States"/>
    <s v="Lansing"/>
    <x v="12"/>
    <n v="48911"/>
    <s v="Central"/>
    <s v="OFF-FA-10000735"/>
    <x v="1"/>
    <x v="13"/>
    <s v="Staples"/>
    <n v="5.84"/>
    <n v="2"/>
    <n v="0"/>
    <n v="2.6279999999999997"/>
  </r>
  <r>
    <n v="1149"/>
    <x v="545"/>
    <x v="1"/>
    <x v="388"/>
    <d v="2012-04-04T00:00:00"/>
    <s v="Same Day"/>
    <s v="NC-18340"/>
    <s v="Nat Carroll"/>
    <s v="Consumer"/>
    <s v="United States"/>
    <s v="Lansing"/>
    <x v="12"/>
    <n v="48911"/>
    <s v="Central"/>
    <s v="OFF-BI-10003350"/>
    <x v="1"/>
    <x v="8"/>
    <s v="Acco Expandable Hanging Binders"/>
    <n v="12.76"/>
    <n v="2"/>
    <n v="0"/>
    <n v="5.8695999999999993"/>
  </r>
  <r>
    <n v="1150"/>
    <x v="545"/>
    <x v="1"/>
    <x v="388"/>
    <d v="2012-04-04T00:00:00"/>
    <s v="Same Day"/>
    <s v="NC-18340"/>
    <s v="Nat Carroll"/>
    <s v="Consumer"/>
    <s v="United States"/>
    <s v="Lansing"/>
    <x v="12"/>
    <n v="48911"/>
    <s v="Central"/>
    <s v="TEC-PH-10000307"/>
    <x v="2"/>
    <x v="7"/>
    <s v="Shocksock Galaxy S4 Armband"/>
    <n v="10.95"/>
    <n v="1"/>
    <n v="0"/>
    <n v="0.43799999999999883"/>
  </r>
  <r>
    <n v="1151"/>
    <x v="545"/>
    <x v="1"/>
    <x v="388"/>
    <d v="2012-04-04T00:00:00"/>
    <s v="Same Day"/>
    <s v="NC-18340"/>
    <s v="Nat Carroll"/>
    <s v="Consumer"/>
    <s v="United States"/>
    <s v="Lansing"/>
    <x v="12"/>
    <n v="48911"/>
    <s v="Central"/>
    <s v="TEC-CO-10004202"/>
    <x v="2"/>
    <x v="16"/>
    <s v="Brother DCP1000 Digital 3 in 1 Multifunction Machine"/>
    <n v="599.98"/>
    <n v="2"/>
    <n v="0"/>
    <n v="209.99299999999999"/>
  </r>
  <r>
    <n v="1152"/>
    <x v="546"/>
    <x v="1"/>
    <x v="412"/>
    <d v="2012-05-14T00:00:00"/>
    <s v="Standard Class"/>
    <s v="CB-12535"/>
    <s v="Claudia Bergmann"/>
    <s v="Corporate"/>
    <s v="United States"/>
    <s v="Cuyahoga Falls"/>
    <x v="24"/>
    <n v="44221"/>
    <s v="East"/>
    <s v="FUR-FU-10001852"/>
    <x v="0"/>
    <x v="5"/>
    <s v="Eldon Regeneration Recycled Desk Accessories, Smoke"/>
    <n v="8.3520000000000003"/>
    <n v="6"/>
    <n v="0.2"/>
    <n v="1.2527999999999997"/>
  </r>
  <r>
    <n v="1153"/>
    <x v="547"/>
    <x v="3"/>
    <x v="413"/>
    <d v="2014-01-07T00:00:00"/>
    <s v="Standard Class"/>
    <s v="KL-16555"/>
    <s v="Kelly Lampkin"/>
    <s v="Corporate"/>
    <s v="United States"/>
    <s v="Reno"/>
    <x v="33"/>
    <n v="89502"/>
    <s v="West"/>
    <s v="OFF-AR-10003759"/>
    <x v="1"/>
    <x v="6"/>
    <s v="Crayola Anti Dust Chalk, 12/Pack"/>
    <n v="3.64"/>
    <n v="2"/>
    <n v="0"/>
    <n v="1.6379999999999999"/>
  </r>
  <r>
    <n v="1154"/>
    <x v="547"/>
    <x v="3"/>
    <x v="413"/>
    <d v="2014-01-07T00:00:00"/>
    <s v="Standard Class"/>
    <s v="KL-16555"/>
    <s v="Kelly Lampkin"/>
    <s v="Corporate"/>
    <s v="United States"/>
    <s v="Reno"/>
    <x v="33"/>
    <n v="89502"/>
    <s v="West"/>
    <s v="OFF-BI-10003984"/>
    <x v="1"/>
    <x v="8"/>
    <s v="Lock-Up Easel 'Spel-Binder'"/>
    <n v="159.768"/>
    <n v="7"/>
    <n v="0.2"/>
    <n v="53.921700000000008"/>
  </r>
  <r>
    <n v="1155"/>
    <x v="548"/>
    <x v="2"/>
    <x v="414"/>
    <d v="2011-12-21T00:00:00"/>
    <s v="First Class"/>
    <s v="PS-19045"/>
    <s v="Penelope Sewall"/>
    <s v="Home Office"/>
    <s v="United States"/>
    <s v="Harrisonburg"/>
    <x v="17"/>
    <n v="22801"/>
    <s v="South"/>
    <s v="OFF-ST-10004337"/>
    <x v="1"/>
    <x v="4"/>
    <s v="SAFCO Commercial Wire Shelving, 72h"/>
    <n v="122.48"/>
    <n v="2"/>
    <n v="0"/>
    <n v="0"/>
  </r>
  <r>
    <n v="1156"/>
    <x v="548"/>
    <x v="2"/>
    <x v="414"/>
    <d v="2011-12-21T00:00:00"/>
    <s v="First Class"/>
    <s v="PS-19045"/>
    <s v="Penelope Sewall"/>
    <s v="Home Office"/>
    <s v="United States"/>
    <s v="Harrisonburg"/>
    <x v="17"/>
    <n v="22801"/>
    <s v="South"/>
    <s v="FUR-TA-10001932"/>
    <x v="0"/>
    <x v="3"/>
    <s v="Chromcraft 48&quot; x 96&quot; Racetrack Double Pedestal Table"/>
    <n v="2244.48"/>
    <n v="7"/>
    <n v="0"/>
    <n v="493.78559999999993"/>
  </r>
  <r>
    <n v="1157"/>
    <x v="548"/>
    <x v="2"/>
    <x v="414"/>
    <d v="2011-12-21T00:00:00"/>
    <s v="First Class"/>
    <s v="PS-19045"/>
    <s v="Penelope Sewall"/>
    <s v="Home Office"/>
    <s v="United States"/>
    <s v="Harrisonburg"/>
    <x v="17"/>
    <n v="22801"/>
    <s v="South"/>
    <s v="OFF-BI-10003982"/>
    <x v="1"/>
    <x v="8"/>
    <s v="Wilson Jones Century Plastic Molded Ring Binders"/>
    <n v="62.31"/>
    <n v="3"/>
    <n v="0"/>
    <n v="29.285699999999999"/>
  </r>
  <r>
    <n v="1158"/>
    <x v="548"/>
    <x v="2"/>
    <x v="414"/>
    <d v="2011-12-21T00:00:00"/>
    <s v="First Class"/>
    <s v="PS-19045"/>
    <s v="Penelope Sewall"/>
    <s v="Home Office"/>
    <s v="United States"/>
    <s v="Harrisonburg"/>
    <x v="17"/>
    <n v="22801"/>
    <s v="South"/>
    <s v="FUR-TA-10000617"/>
    <x v="0"/>
    <x v="3"/>
    <s v="Hon Practical Foundations 30 x 60 Training Table, Light Gray/Charcoal"/>
    <n v="455.1"/>
    <n v="2"/>
    <n v="0"/>
    <n v="100.12200000000001"/>
  </r>
  <r>
    <n v="1159"/>
    <x v="549"/>
    <x v="0"/>
    <x v="415"/>
    <d v="2013-07-08T00:00:00"/>
    <s v="Second Class"/>
    <s v="GB-14530"/>
    <s v="George Bell"/>
    <s v="Corporate"/>
    <s v="United States"/>
    <s v="Los Angeles"/>
    <x v="1"/>
    <n v="90004"/>
    <s v="West"/>
    <s v="FUR-CH-10002126"/>
    <x v="0"/>
    <x v="1"/>
    <s v="Hon Deluxe Fabric Upholstered Stacking Chairs"/>
    <n v="195.184"/>
    <n v="1"/>
    <n v="0.2"/>
    <n v="19.518400000000007"/>
  </r>
  <r>
    <n v="1160"/>
    <x v="550"/>
    <x v="3"/>
    <x v="222"/>
    <d v="2014-07-05T00:00:00"/>
    <s v="Standard Class"/>
    <s v="AA-10315"/>
    <s v="Alex Avila"/>
    <s v="Consumer"/>
    <s v="United States"/>
    <s v="Minneapolis"/>
    <x v="11"/>
    <n v="55407"/>
    <s v="Central"/>
    <s v="OFF-AP-10000576"/>
    <x v="1"/>
    <x v="9"/>
    <s v="Belkin 325VA UPS Surge Protector, 6'"/>
    <n v="362.94"/>
    <n v="3"/>
    <n v="0"/>
    <n v="90.735000000000014"/>
  </r>
  <r>
    <n v="1161"/>
    <x v="550"/>
    <x v="3"/>
    <x v="222"/>
    <d v="2014-07-05T00:00:00"/>
    <s v="Standard Class"/>
    <s v="AA-10315"/>
    <s v="Alex Avila"/>
    <s v="Consumer"/>
    <s v="United States"/>
    <s v="Minneapolis"/>
    <x v="11"/>
    <n v="55407"/>
    <s v="Central"/>
    <s v="OFF-BI-10004654"/>
    <x v="1"/>
    <x v="8"/>
    <s v="Avery Binding System Hidden Tab Executive Style Index Sets"/>
    <n v="11.54"/>
    <n v="2"/>
    <n v="0"/>
    <n v="5.77"/>
  </r>
  <r>
    <n v="1162"/>
    <x v="551"/>
    <x v="2"/>
    <x v="416"/>
    <d v="2011-09-05T00:00:00"/>
    <s v="Second Class"/>
    <s v="LT-16765"/>
    <s v="Larry Tron"/>
    <s v="Consumer"/>
    <s v="United States"/>
    <s v="Escondido"/>
    <x v="1"/>
    <n v="92025"/>
    <s v="West"/>
    <s v="OFF-AR-10004042"/>
    <x v="1"/>
    <x v="6"/>
    <s v="BOSTON Model 1800 Electric Pencil Sharpeners, Putty/Woodgrain"/>
    <n v="53.94"/>
    <n v="3"/>
    <n v="0"/>
    <n v="15.642599999999995"/>
  </r>
  <r>
    <n v="1163"/>
    <x v="552"/>
    <x v="2"/>
    <x v="223"/>
    <d v="2011-03-08T00:00:00"/>
    <s v="Standard Class"/>
    <s v="AP-10720"/>
    <s v="Anne Pryor"/>
    <s v="Home Office"/>
    <s v="United States"/>
    <s v="New York City"/>
    <x v="15"/>
    <n v="10035"/>
    <s v="East"/>
    <s v="TEC-PH-10004700"/>
    <x v="2"/>
    <x v="7"/>
    <s v="PowerGen Dual USB Car Charger"/>
    <n v="9.99"/>
    <n v="1"/>
    <n v="0"/>
    <n v="4.5953999999999997"/>
  </r>
  <r>
    <n v="1164"/>
    <x v="552"/>
    <x v="2"/>
    <x v="223"/>
    <d v="2011-03-08T00:00:00"/>
    <s v="Standard Class"/>
    <s v="AP-10720"/>
    <s v="Anne Pryor"/>
    <s v="Home Office"/>
    <s v="United States"/>
    <s v="New York City"/>
    <x v="15"/>
    <n v="10035"/>
    <s v="East"/>
    <s v="OFF-BI-10004593"/>
    <x v="1"/>
    <x v="8"/>
    <s v="Ibico Laser Imprintable Binding System Covers"/>
    <n v="125.76"/>
    <n v="3"/>
    <n v="0.2"/>
    <n v="40.872"/>
  </r>
  <r>
    <n v="1165"/>
    <x v="552"/>
    <x v="2"/>
    <x v="223"/>
    <d v="2011-03-08T00:00:00"/>
    <s v="Standard Class"/>
    <s v="AP-10720"/>
    <s v="Anne Pryor"/>
    <s v="Home Office"/>
    <s v="United States"/>
    <s v="New York City"/>
    <x v="15"/>
    <n v="10035"/>
    <s v="East"/>
    <s v="OFF-BI-10003429"/>
    <x v="1"/>
    <x v="8"/>
    <s v="Cardinal HOLDit! Binder Insert Strips,Extra Strips"/>
    <n v="25.32"/>
    <n v="5"/>
    <n v="0.2"/>
    <n v="9.1785000000000014"/>
  </r>
  <r>
    <n v="1166"/>
    <x v="553"/>
    <x v="2"/>
    <x v="417"/>
    <d v="2011-05-08T00:00:00"/>
    <s v="Standard Class"/>
    <s v="PM-18940"/>
    <s v="Paul MacIntyre"/>
    <s v="Consumer"/>
    <s v="United States"/>
    <s v="Jackson"/>
    <x v="12"/>
    <n v="49201"/>
    <s v="Central"/>
    <s v="OFF-BI-10001294"/>
    <x v="1"/>
    <x v="8"/>
    <s v="Fellowes Binding Cases"/>
    <n v="46.8"/>
    <n v="4"/>
    <n v="0"/>
    <n v="21.059999999999995"/>
  </r>
  <r>
    <n v="1167"/>
    <x v="554"/>
    <x v="1"/>
    <x v="121"/>
    <d v="2012-11-02T00:00:00"/>
    <s v="Same Day"/>
    <s v="KC-16540"/>
    <s v="Kelly Collister"/>
    <s v="Consumer"/>
    <s v="United States"/>
    <s v="Seattle"/>
    <x v="4"/>
    <n v="98115"/>
    <s v="West"/>
    <s v="TEC-AC-10001552"/>
    <x v="2"/>
    <x v="11"/>
    <s v="Logitech K350 2.4Ghz Wireless Keyboard"/>
    <n v="447.93"/>
    <n v="9"/>
    <n v="0"/>
    <n v="49.272299999999987"/>
  </r>
  <r>
    <n v="1168"/>
    <x v="555"/>
    <x v="3"/>
    <x v="166"/>
    <d v="2014-12-11T00:00:00"/>
    <s v="Second Class"/>
    <s v="DL-13315"/>
    <s v="Delfina Latchford"/>
    <s v="Consumer"/>
    <s v="United States"/>
    <s v="New York City"/>
    <x v="15"/>
    <n v="10035"/>
    <s v="East"/>
    <s v="FUR-FU-10004952"/>
    <x v="0"/>
    <x v="5"/>
    <s v="C-Line Cubicle Keepers Polyproplyene Holder w/Velcro Back, 8-1/2x11, 25/Bx"/>
    <n v="109.48"/>
    <n v="2"/>
    <n v="0"/>
    <n v="33.938800000000001"/>
  </r>
  <r>
    <n v="1169"/>
    <x v="555"/>
    <x v="3"/>
    <x v="166"/>
    <d v="2014-12-11T00:00:00"/>
    <s v="Second Class"/>
    <s v="DL-13315"/>
    <s v="Delfina Latchford"/>
    <s v="Consumer"/>
    <s v="United States"/>
    <s v="New York City"/>
    <x v="15"/>
    <n v="10035"/>
    <s v="East"/>
    <s v="OFF-ST-10004123"/>
    <x v="1"/>
    <x v="4"/>
    <s v="Safco Industrial Wire Shelving System"/>
    <n v="272.94"/>
    <n v="3"/>
    <n v="0"/>
    <n v="0"/>
  </r>
  <r>
    <n v="1170"/>
    <x v="555"/>
    <x v="3"/>
    <x v="166"/>
    <d v="2014-12-11T00:00:00"/>
    <s v="Second Class"/>
    <s v="DL-13315"/>
    <s v="Delfina Latchford"/>
    <s v="Consumer"/>
    <s v="United States"/>
    <s v="New York City"/>
    <x v="15"/>
    <n v="10035"/>
    <s v="East"/>
    <s v="OFF-PA-10003172"/>
    <x v="1"/>
    <x v="10"/>
    <s v="Xerox 1996"/>
    <n v="19.440000000000001"/>
    <n v="3"/>
    <n v="0"/>
    <n v="9.3312000000000008"/>
  </r>
  <r>
    <n v="1171"/>
    <x v="555"/>
    <x v="3"/>
    <x v="166"/>
    <d v="2014-12-11T00:00:00"/>
    <s v="Second Class"/>
    <s v="DL-13315"/>
    <s v="Delfina Latchford"/>
    <s v="Consumer"/>
    <s v="United States"/>
    <s v="New York City"/>
    <x v="15"/>
    <n v="10035"/>
    <s v="East"/>
    <s v="OFF-ST-10002352"/>
    <x v="1"/>
    <x v="4"/>
    <s v="Iris Project Case"/>
    <n v="31.92"/>
    <n v="4"/>
    <n v="0"/>
    <n v="8.299199999999999"/>
  </r>
  <r>
    <n v="1172"/>
    <x v="556"/>
    <x v="2"/>
    <x v="418"/>
    <d v="2011-03-14T00:00:00"/>
    <s v="Standard Class"/>
    <s v="SW-20275"/>
    <s v="Scott Williamson"/>
    <s v="Consumer"/>
    <s v="United States"/>
    <s v="Royal Oak"/>
    <x v="12"/>
    <n v="48073"/>
    <s v="Central"/>
    <s v="OFF-PA-10002259"/>
    <x v="1"/>
    <x v="10"/>
    <s v="Geographics Note Cards, Blank, White, 8 1/2&quot; x 11&quot;"/>
    <n v="22.38"/>
    <n v="2"/>
    <n v="0"/>
    <n v="10.7424"/>
  </r>
  <r>
    <n v="1173"/>
    <x v="557"/>
    <x v="2"/>
    <x v="419"/>
    <d v="2011-04-25T00:00:00"/>
    <s v="Standard Class"/>
    <s v="AA-10375"/>
    <s v="Allen Armold"/>
    <s v="Consumer"/>
    <s v="United States"/>
    <s v="Los Angeles"/>
    <x v="1"/>
    <n v="90008"/>
    <s v="West"/>
    <s v="OFF-BI-10002976"/>
    <x v="1"/>
    <x v="8"/>
    <s v="ACCOHIDE Binder by Acco"/>
    <n v="16.520000000000003"/>
    <n v="5"/>
    <n v="0.2"/>
    <n v="5.5754999999999999"/>
  </r>
  <r>
    <n v="1174"/>
    <x v="558"/>
    <x v="1"/>
    <x v="420"/>
    <d v="2012-10-26T00:00:00"/>
    <s v="Standard Class"/>
    <s v="LT-17110"/>
    <s v="Liz Thompson"/>
    <s v="Consumer"/>
    <s v="United States"/>
    <s v="Bloomington"/>
    <x v="10"/>
    <n v="61701"/>
    <s v="Central"/>
    <s v="OFF-BI-10000301"/>
    <x v="1"/>
    <x v="8"/>
    <s v="GBC Instant Report Kit"/>
    <n v="5.1759999999999984"/>
    <n v="4"/>
    <n v="0.8"/>
    <n v="-7.7640000000000011"/>
  </r>
  <r>
    <n v="1175"/>
    <x v="559"/>
    <x v="1"/>
    <x v="421"/>
    <d v="2012-08-25T00:00:00"/>
    <s v="First Class"/>
    <s v="DP-13105"/>
    <s v="Dave Poirier"/>
    <s v="Corporate"/>
    <s v="United States"/>
    <s v="New York City"/>
    <x v="15"/>
    <n v="10035"/>
    <s v="East"/>
    <s v="OFF-BI-10003694"/>
    <x v="1"/>
    <x v="8"/>
    <s v="Avery 3 1/2&quot; Diskette Storage Pages, 10/Pack"/>
    <n v="50.112000000000002"/>
    <n v="6"/>
    <n v="0.2"/>
    <n v="16.2864"/>
  </r>
  <r>
    <n v="1176"/>
    <x v="560"/>
    <x v="0"/>
    <x v="48"/>
    <d v="2013-09-04T00:00:00"/>
    <s v="Standard Class"/>
    <s v="AB-10060"/>
    <s v="Adam Bellavance"/>
    <s v="Home Office"/>
    <s v="United States"/>
    <s v="Concord"/>
    <x v="38"/>
    <n v="3301"/>
    <s v="East"/>
    <s v="OFF-SU-10000381"/>
    <x v="1"/>
    <x v="14"/>
    <s v="Acme Forged Steel Scissors with Black Enamel Handles"/>
    <n v="27.93"/>
    <n v="3"/>
    <n v="0"/>
    <n v="8.0996999999999986"/>
  </r>
  <r>
    <n v="1177"/>
    <x v="561"/>
    <x v="2"/>
    <x v="422"/>
    <d v="2011-12-30T00:00:00"/>
    <s v="Second Class"/>
    <s v="AT-10435"/>
    <s v="Alyssa Tate"/>
    <s v="Home Office"/>
    <s v="United States"/>
    <s v="Los Angeles"/>
    <x v="1"/>
    <n v="90004"/>
    <s v="West"/>
    <s v="OFF-LA-10004425"/>
    <x v="1"/>
    <x v="2"/>
    <s v="Staples"/>
    <n v="11.56"/>
    <n v="4"/>
    <n v="0"/>
    <n v="5.4332000000000003"/>
  </r>
  <r>
    <n v="1178"/>
    <x v="562"/>
    <x v="0"/>
    <x v="49"/>
    <d v="2013-12-06T00:00:00"/>
    <s v="Standard Class"/>
    <s v="JE-15745"/>
    <s v="Joel Eaton"/>
    <s v="Consumer"/>
    <s v="United States"/>
    <s v="Rockville"/>
    <x v="39"/>
    <n v="20852"/>
    <s v="East"/>
    <s v="FUR-CH-10001270"/>
    <x v="0"/>
    <x v="1"/>
    <s v="Harbour Creations Steel Folding Chair"/>
    <n v="172.5"/>
    <n v="2"/>
    <n v="0"/>
    <n v="51.749999999999986"/>
  </r>
  <r>
    <n v="1179"/>
    <x v="562"/>
    <x v="0"/>
    <x v="49"/>
    <d v="2013-12-06T00:00:00"/>
    <s v="Standard Class"/>
    <s v="JE-15745"/>
    <s v="Joel Eaton"/>
    <s v="Consumer"/>
    <s v="United States"/>
    <s v="Rockville"/>
    <x v="39"/>
    <n v="20852"/>
    <s v="East"/>
    <s v="TEC-PH-10003931"/>
    <x v="2"/>
    <x v="7"/>
    <s v="JBL Micro Wireless Portable Bluetooth Speaker"/>
    <n v="179.97"/>
    <n v="3"/>
    <n v="0"/>
    <n v="44.992500000000007"/>
  </r>
  <r>
    <n v="1180"/>
    <x v="563"/>
    <x v="0"/>
    <x v="423"/>
    <d v="2013-04-28T00:00:00"/>
    <s v="Second Class"/>
    <s v="CA-12055"/>
    <s v="Cathy Armstrong"/>
    <s v="Home Office"/>
    <s v="United States"/>
    <s v="Houston"/>
    <x v="5"/>
    <n v="77070"/>
    <s v="Central"/>
    <s v="TEC-AC-10003174"/>
    <x v="2"/>
    <x v="11"/>
    <s v="Plantronics S12 Corded Telephone Headset System"/>
    <n v="258.69600000000003"/>
    <n v="3"/>
    <n v="0.2"/>
    <n v="64.674000000000007"/>
  </r>
  <r>
    <n v="1181"/>
    <x v="564"/>
    <x v="2"/>
    <x v="261"/>
    <d v="2011-06-25T00:00:00"/>
    <s v="Standard Class"/>
    <s v="DB-13060"/>
    <s v="Dave Brooks"/>
    <s v="Consumer"/>
    <s v="United States"/>
    <s v="Lakewood"/>
    <x v="30"/>
    <n v="8701"/>
    <s v="East"/>
    <s v="TEC-PH-10004539"/>
    <x v="2"/>
    <x v="7"/>
    <s v="Wireless Extenders zBoost YX545 SOHO Signal Booster"/>
    <n v="1322.93"/>
    <n v="7"/>
    <n v="0"/>
    <n v="357.19110000000001"/>
  </r>
  <r>
    <n v="1182"/>
    <x v="564"/>
    <x v="2"/>
    <x v="261"/>
    <d v="2011-06-25T00:00:00"/>
    <s v="Standard Class"/>
    <s v="DB-13060"/>
    <s v="Dave Brooks"/>
    <s v="Consumer"/>
    <s v="United States"/>
    <s v="Lakewood"/>
    <x v="30"/>
    <n v="8701"/>
    <s v="East"/>
    <s v="OFF-AR-10001919"/>
    <x v="1"/>
    <x v="6"/>
    <s v="OIC #2 Pencils, Medium Soft"/>
    <n v="3.76"/>
    <n v="2"/>
    <n v="0"/>
    <n v="1.0903999999999998"/>
  </r>
  <r>
    <n v="1183"/>
    <x v="565"/>
    <x v="3"/>
    <x v="424"/>
    <d v="2014-01-16T00:00:00"/>
    <s v="First Class"/>
    <s v="RB-19570"/>
    <s v="Rob Beeghly"/>
    <s v="Consumer"/>
    <s v="United States"/>
    <s v="Jacksonville"/>
    <x v="3"/>
    <n v="28540"/>
    <s v="South"/>
    <s v="OFF-EN-10002504"/>
    <x v="1"/>
    <x v="12"/>
    <s v="Tyvek  Top-Opening Peel &amp; Seel Envelopes, Plain White"/>
    <n v="21.744"/>
    <n v="1"/>
    <n v="0.2"/>
    <n v="7.3385999999999996"/>
  </r>
  <r>
    <n v="1184"/>
    <x v="565"/>
    <x v="3"/>
    <x v="424"/>
    <d v="2014-01-16T00:00:00"/>
    <s v="First Class"/>
    <s v="RB-19570"/>
    <s v="Rob Beeghly"/>
    <s v="Consumer"/>
    <s v="United States"/>
    <s v="Jacksonville"/>
    <x v="3"/>
    <n v="28540"/>
    <s v="South"/>
    <s v="TEC-PH-10003655"/>
    <x v="2"/>
    <x v="7"/>
    <s v="Sannysis Cute Owl Design Soft Skin Case Cover for Samsung Galaxy S4"/>
    <n v="7.92"/>
    <n v="5"/>
    <n v="0.2"/>
    <n v="0.69300000000000006"/>
  </r>
  <r>
    <n v="1185"/>
    <x v="566"/>
    <x v="2"/>
    <x v="156"/>
    <d v="2011-11-30T00:00:00"/>
    <s v="Standard Class"/>
    <s v="HR-14830"/>
    <s v="Harold Ryan"/>
    <s v="Corporate"/>
    <s v="United States"/>
    <s v="Seattle"/>
    <x v="4"/>
    <n v="98103"/>
    <s v="West"/>
    <s v="OFF-BI-10004656"/>
    <x v="1"/>
    <x v="8"/>
    <s v="Peel &amp; Stick Add-On Corner Pockets"/>
    <n v="12.096000000000002"/>
    <n v="7"/>
    <n v="0.2"/>
    <n v="4.2335999999999991"/>
  </r>
  <r>
    <n v="1186"/>
    <x v="566"/>
    <x v="2"/>
    <x v="156"/>
    <d v="2011-11-30T00:00:00"/>
    <s v="Standard Class"/>
    <s v="HR-14830"/>
    <s v="Harold Ryan"/>
    <s v="Corporate"/>
    <s v="United States"/>
    <s v="Seattle"/>
    <x v="4"/>
    <n v="98103"/>
    <s v="West"/>
    <s v="OFF-ST-10002344"/>
    <x v="1"/>
    <x v="4"/>
    <s v="Carina 42&quot;Hx23 3/4&quot;W Media Storage Unit"/>
    <n v="485.88"/>
    <n v="6"/>
    <n v="0"/>
    <n v="9.7176000000000329"/>
  </r>
  <r>
    <n v="1187"/>
    <x v="566"/>
    <x v="2"/>
    <x v="156"/>
    <d v="2011-11-30T00:00:00"/>
    <s v="Standard Class"/>
    <s v="HR-14830"/>
    <s v="Harold Ryan"/>
    <s v="Corporate"/>
    <s v="United States"/>
    <s v="Seattle"/>
    <x v="4"/>
    <n v="98103"/>
    <s v="West"/>
    <s v="OFF-PA-10001800"/>
    <x v="1"/>
    <x v="10"/>
    <s v="Xerox 220"/>
    <n v="25.92"/>
    <n v="4"/>
    <n v="0"/>
    <n v="12.441600000000001"/>
  </r>
  <r>
    <n v="1188"/>
    <x v="566"/>
    <x v="2"/>
    <x v="156"/>
    <d v="2011-11-30T00:00:00"/>
    <s v="Standard Class"/>
    <s v="HR-14830"/>
    <s v="Harold Ryan"/>
    <s v="Corporate"/>
    <s v="United States"/>
    <s v="Seattle"/>
    <x v="4"/>
    <n v="98103"/>
    <s v="West"/>
    <s v="OFF-ST-10000036"/>
    <x v="1"/>
    <x v="4"/>
    <s v="Recycled Data-Pak for Archival Bound Computer Printouts, 12-1/2 x 12-1/2 x 16"/>
    <n v="197.58"/>
    <n v="2"/>
    <n v="0"/>
    <n v="53.346599999999995"/>
  </r>
  <r>
    <n v="1189"/>
    <x v="567"/>
    <x v="3"/>
    <x v="425"/>
    <d v="2014-03-01T00:00:00"/>
    <s v="Second Class"/>
    <s v="BT-11530"/>
    <s v="Bradley Talbott"/>
    <s v="Home Office"/>
    <s v="United States"/>
    <s v="Los Angeles"/>
    <x v="1"/>
    <n v="90036"/>
    <s v="West"/>
    <s v="OFF-AP-10004532"/>
    <x v="1"/>
    <x v="9"/>
    <s v="Kensington 6 Outlet Guardian Standard Surge Protector"/>
    <n v="81.92"/>
    <n v="4"/>
    <n v="0"/>
    <n v="22.118400000000001"/>
  </r>
  <r>
    <n v="1190"/>
    <x v="567"/>
    <x v="3"/>
    <x v="425"/>
    <d v="2014-03-01T00:00:00"/>
    <s v="Second Class"/>
    <s v="BT-11530"/>
    <s v="Bradley Talbott"/>
    <s v="Home Office"/>
    <s v="United States"/>
    <s v="Los Angeles"/>
    <x v="1"/>
    <n v="90036"/>
    <s v="West"/>
    <s v="TEC-PH-10004447"/>
    <x v="2"/>
    <x v="7"/>
    <s v="Toshiba IPT2010-SD IP Telephone"/>
    <n v="889.53600000000006"/>
    <n v="8"/>
    <n v="0.2"/>
    <n v="66.715199999999982"/>
  </r>
  <r>
    <n v="1191"/>
    <x v="567"/>
    <x v="3"/>
    <x v="425"/>
    <d v="2014-03-01T00:00:00"/>
    <s v="Second Class"/>
    <s v="BT-11530"/>
    <s v="Bradley Talbott"/>
    <s v="Home Office"/>
    <s v="United States"/>
    <s v="Los Angeles"/>
    <x v="1"/>
    <n v="90036"/>
    <s v="West"/>
    <s v="FUR-CH-10003973"/>
    <x v="0"/>
    <x v="1"/>
    <s v="GuestStacker Chair with Chrome Finish Legs"/>
    <n v="892.22400000000005"/>
    <n v="3"/>
    <n v="0.2"/>
    <n v="89.222400000000022"/>
  </r>
  <r>
    <n v="1192"/>
    <x v="567"/>
    <x v="3"/>
    <x v="425"/>
    <d v="2014-03-01T00:00:00"/>
    <s v="Second Class"/>
    <s v="BT-11530"/>
    <s v="Bradley Talbott"/>
    <s v="Home Office"/>
    <s v="United States"/>
    <s v="Los Angeles"/>
    <x v="1"/>
    <n v="90036"/>
    <s v="West"/>
    <s v="OFF-PA-10001970"/>
    <x v="1"/>
    <x v="10"/>
    <s v="Xerox 1908"/>
    <n v="223.92"/>
    <n v="4"/>
    <n v="0"/>
    <n v="109.7208"/>
  </r>
  <r>
    <n v="1193"/>
    <x v="567"/>
    <x v="3"/>
    <x v="425"/>
    <d v="2014-03-01T00:00:00"/>
    <s v="Second Class"/>
    <s v="BT-11530"/>
    <s v="Bradley Talbott"/>
    <s v="Home Office"/>
    <s v="United States"/>
    <s v="Los Angeles"/>
    <x v="1"/>
    <n v="90036"/>
    <s v="West"/>
    <s v="OFF-PA-10000682"/>
    <x v="1"/>
    <x v="10"/>
    <s v="Xerox 1924"/>
    <n v="23.12"/>
    <n v="4"/>
    <n v="0"/>
    <n v="11.328800000000001"/>
  </r>
  <r>
    <n v="1194"/>
    <x v="568"/>
    <x v="1"/>
    <x v="426"/>
    <d v="2012-09-15T00:00:00"/>
    <s v="Same Day"/>
    <s v="NG-18355"/>
    <s v="Nat Gilpin"/>
    <s v="Corporate"/>
    <s v="United States"/>
    <s v="Coral Springs"/>
    <x v="2"/>
    <n v="33065"/>
    <s v="South"/>
    <s v="OFF-PA-10001937"/>
    <x v="1"/>
    <x v="10"/>
    <s v="Xerox 21"/>
    <n v="15.552000000000003"/>
    <n v="3"/>
    <n v="0.2"/>
    <n v="5.4432"/>
  </r>
  <r>
    <n v="1195"/>
    <x v="568"/>
    <x v="1"/>
    <x v="426"/>
    <d v="2012-09-15T00:00:00"/>
    <s v="Same Day"/>
    <s v="NG-18355"/>
    <s v="Nat Gilpin"/>
    <s v="Corporate"/>
    <s v="United States"/>
    <s v="Coral Springs"/>
    <x v="2"/>
    <n v="33065"/>
    <s v="South"/>
    <s v="FUR-FU-10002268"/>
    <x v="0"/>
    <x v="5"/>
    <s v="Ultra Door Push Plate"/>
    <n v="15.712000000000002"/>
    <n v="4"/>
    <n v="0.2"/>
    <n v="2.553199999999999"/>
  </r>
  <r>
    <n v="1196"/>
    <x v="568"/>
    <x v="1"/>
    <x v="426"/>
    <d v="2012-09-15T00:00:00"/>
    <s v="Same Day"/>
    <s v="NG-18355"/>
    <s v="Nat Gilpin"/>
    <s v="Corporate"/>
    <s v="United States"/>
    <s v="Coral Springs"/>
    <x v="2"/>
    <n v="33065"/>
    <s v="South"/>
    <s v="OFF-ST-10001321"/>
    <x v="1"/>
    <x v="4"/>
    <s v="Decoflex Hanging Personal Folder File, Blue"/>
    <n v="24.672000000000001"/>
    <n v="2"/>
    <n v="0.2"/>
    <n v="2.1588000000000021"/>
  </r>
  <r>
    <n v="1197"/>
    <x v="568"/>
    <x v="1"/>
    <x v="426"/>
    <d v="2012-09-15T00:00:00"/>
    <s v="Same Day"/>
    <s v="NG-18355"/>
    <s v="Nat Gilpin"/>
    <s v="Corporate"/>
    <s v="United States"/>
    <s v="Coral Springs"/>
    <x v="2"/>
    <n v="33065"/>
    <s v="South"/>
    <s v="FUR-FU-10003394"/>
    <x v="0"/>
    <x v="5"/>
    <s v="Tenex &quot;The Solids&quot; Textured Chair Mats"/>
    <n v="55.967999999999996"/>
    <n v="1"/>
    <n v="0.2"/>
    <n v="-2.098800000000006"/>
  </r>
  <r>
    <n v="1198"/>
    <x v="569"/>
    <x v="0"/>
    <x v="143"/>
    <d v="2013-04-13T00:00:00"/>
    <s v="Standard Class"/>
    <s v="ZC-21910"/>
    <s v="Zuschuss Carroll"/>
    <s v="Consumer"/>
    <s v="United States"/>
    <s v="Houston"/>
    <x v="5"/>
    <n v="77041"/>
    <s v="Central"/>
    <s v="TEC-AC-10001990"/>
    <x v="2"/>
    <x v="11"/>
    <s v="Kensington Orbit Wireless Mobile Trackball for PC and Mac"/>
    <n v="431.92800000000005"/>
    <n v="9"/>
    <n v="0.2"/>
    <n v="64.789199999999951"/>
  </r>
  <r>
    <n v="1199"/>
    <x v="569"/>
    <x v="0"/>
    <x v="143"/>
    <d v="2013-04-13T00:00:00"/>
    <s v="Standard Class"/>
    <s v="ZC-21910"/>
    <s v="Zuschuss Carroll"/>
    <s v="Consumer"/>
    <s v="United States"/>
    <s v="Houston"/>
    <x v="5"/>
    <n v="77041"/>
    <s v="Central"/>
    <s v="FUR-CH-10004540"/>
    <x v="0"/>
    <x v="1"/>
    <s v="Global Chrome Stack Chair"/>
    <n v="95.983999999999995"/>
    <n v="4"/>
    <n v="0.3"/>
    <n v="-4.1135999999999981"/>
  </r>
  <r>
    <n v="1200"/>
    <x v="569"/>
    <x v="0"/>
    <x v="143"/>
    <d v="2013-04-13T00:00:00"/>
    <s v="Standard Class"/>
    <s v="ZC-21910"/>
    <s v="Zuschuss Carroll"/>
    <s v="Consumer"/>
    <s v="United States"/>
    <s v="Houston"/>
    <x v="5"/>
    <n v="77041"/>
    <s v="Central"/>
    <s v="OFF-BI-10004995"/>
    <x v="1"/>
    <x v="8"/>
    <s v="GBC DocuBind P400 Electric Binding System"/>
    <n v="1088.7919999999997"/>
    <n v="4"/>
    <n v="0.8"/>
    <n v="-1850.9464000000007"/>
  </r>
  <r>
    <n v="1201"/>
    <x v="570"/>
    <x v="0"/>
    <x v="427"/>
    <d v="2013-07-25T00:00:00"/>
    <s v="Standard Class"/>
    <s v="LS-16945"/>
    <s v="Linda Southworth"/>
    <s v="Corporate"/>
    <s v="United States"/>
    <s v="Denver"/>
    <x v="22"/>
    <n v="80219"/>
    <s v="West"/>
    <s v="FUR-CH-10002335"/>
    <x v="0"/>
    <x v="1"/>
    <s v="Hon GuestStacker Chair"/>
    <n v="544.00800000000004"/>
    <n v="3"/>
    <n v="0.2"/>
    <n v="40.800600000000003"/>
  </r>
  <r>
    <n v="1202"/>
    <x v="570"/>
    <x v="0"/>
    <x v="427"/>
    <d v="2013-07-25T00:00:00"/>
    <s v="Standard Class"/>
    <s v="LS-16945"/>
    <s v="Linda Southworth"/>
    <s v="Corporate"/>
    <s v="United States"/>
    <s v="Denver"/>
    <x v="22"/>
    <n v="80219"/>
    <s v="West"/>
    <s v="OFF-BI-10004967"/>
    <x v="1"/>
    <x v="8"/>
    <s v="Round Ring Binders"/>
    <n v="1.8720000000000003"/>
    <n v="3"/>
    <n v="0.7"/>
    <n v="-1.4352"/>
  </r>
  <r>
    <n v="1203"/>
    <x v="570"/>
    <x v="0"/>
    <x v="427"/>
    <d v="2013-07-25T00:00:00"/>
    <s v="Standard Class"/>
    <s v="LS-16945"/>
    <s v="Linda Southworth"/>
    <s v="Corporate"/>
    <s v="United States"/>
    <s v="Denver"/>
    <x v="22"/>
    <n v="80219"/>
    <s v="West"/>
    <s v="FUR-CH-10002331"/>
    <x v="0"/>
    <x v="1"/>
    <s v="Hon 4700 Series Mobuis Mid-Back Task Chairs with Adjustable Arms"/>
    <n v="854.35200000000009"/>
    <n v="3"/>
    <n v="0.2"/>
    <n v="10.679399999999873"/>
  </r>
  <r>
    <n v="1204"/>
    <x v="570"/>
    <x v="0"/>
    <x v="427"/>
    <d v="2013-07-25T00:00:00"/>
    <s v="Standard Class"/>
    <s v="LS-16945"/>
    <s v="Linda Southworth"/>
    <s v="Corporate"/>
    <s v="United States"/>
    <s v="Denver"/>
    <x v="22"/>
    <n v="80219"/>
    <s v="West"/>
    <s v="OFF-ST-10002292"/>
    <x v="1"/>
    <x v="4"/>
    <s v="Sauder Facets Collection Locker/File Cabinet, Sky Alder Finish"/>
    <n v="593.5680000000001"/>
    <n v="2"/>
    <n v="0.2"/>
    <n v="0"/>
  </r>
  <r>
    <n v="1205"/>
    <x v="570"/>
    <x v="0"/>
    <x v="427"/>
    <d v="2013-07-25T00:00:00"/>
    <s v="Standard Class"/>
    <s v="LS-16945"/>
    <s v="Linda Southworth"/>
    <s v="Corporate"/>
    <s v="United States"/>
    <s v="Denver"/>
    <x v="22"/>
    <n v="80219"/>
    <s v="West"/>
    <s v="OFF-ST-10000689"/>
    <x v="1"/>
    <x v="4"/>
    <s v="Fellowes Strictly Business Drawer File, Letter/Legal Size"/>
    <n v="338.04"/>
    <n v="3"/>
    <n v="0.2"/>
    <n v="-33.804000000000002"/>
  </r>
  <r>
    <n v="1206"/>
    <x v="571"/>
    <x v="3"/>
    <x v="378"/>
    <d v="2014-08-05T00:00:00"/>
    <s v="First Class"/>
    <s v="LH-16750"/>
    <s v="Larry Hughes"/>
    <s v="Consumer"/>
    <s v="United States"/>
    <s v="Charlotte"/>
    <x v="3"/>
    <n v="28205"/>
    <s v="South"/>
    <s v="TEC-PH-10002660"/>
    <x v="2"/>
    <x v="7"/>
    <s v="Nortel Networks T7316 E Nt8 B27"/>
    <n v="271.95999999999998"/>
    <n v="5"/>
    <n v="0.2"/>
    <n v="16.997500000000016"/>
  </r>
  <r>
    <n v="1207"/>
    <x v="572"/>
    <x v="0"/>
    <x v="216"/>
    <d v="2013-07-19T00:00:00"/>
    <s v="Second Class"/>
    <s v="SW-20755"/>
    <s v="Steven Ward"/>
    <s v="Corporate"/>
    <s v="United States"/>
    <s v="New York City"/>
    <x v="15"/>
    <n v="10009"/>
    <s v="East"/>
    <s v="OFF-ST-10004634"/>
    <x v="1"/>
    <x v="4"/>
    <s v="Personal Folder Holder, Ebony"/>
    <n v="11.21"/>
    <n v="1"/>
    <n v="0"/>
    <n v="3.3629999999999995"/>
  </r>
  <r>
    <n v="1208"/>
    <x v="572"/>
    <x v="0"/>
    <x v="216"/>
    <d v="2013-07-19T00:00:00"/>
    <s v="Second Class"/>
    <s v="SW-20755"/>
    <s v="Steven Ward"/>
    <s v="Corporate"/>
    <s v="United States"/>
    <s v="New York City"/>
    <x v="15"/>
    <n v="10009"/>
    <s v="East"/>
    <s v="OFF-BI-10002160"/>
    <x v="1"/>
    <x v="8"/>
    <s v="Acco Hanging Data Binders"/>
    <n v="9.1440000000000001"/>
    <n v="3"/>
    <n v="0.2"/>
    <n v="3.2003999999999997"/>
  </r>
  <r>
    <n v="1209"/>
    <x v="572"/>
    <x v="0"/>
    <x v="216"/>
    <d v="2013-07-19T00:00:00"/>
    <s v="Second Class"/>
    <s v="SW-20755"/>
    <s v="Steven Ward"/>
    <s v="Corporate"/>
    <s v="United States"/>
    <s v="New York City"/>
    <x v="15"/>
    <n v="10009"/>
    <s v="East"/>
    <s v="OFF-FA-10002988"/>
    <x v="1"/>
    <x v="13"/>
    <s v="Ideal Clamps"/>
    <n v="14.069999999999999"/>
    <n v="7"/>
    <n v="0"/>
    <n v="6.8942999999999994"/>
  </r>
  <r>
    <n v="1210"/>
    <x v="572"/>
    <x v="0"/>
    <x v="216"/>
    <d v="2013-07-19T00:00:00"/>
    <s v="Second Class"/>
    <s v="SW-20755"/>
    <s v="Steven Ward"/>
    <s v="Corporate"/>
    <s v="United States"/>
    <s v="New York City"/>
    <x v="15"/>
    <n v="10009"/>
    <s v="East"/>
    <s v="OFF-AR-10004999"/>
    <x v="1"/>
    <x v="6"/>
    <s v="Newell 315"/>
    <n v="41.86"/>
    <n v="7"/>
    <n v="0"/>
    <n v="10.465"/>
  </r>
  <r>
    <n v="1211"/>
    <x v="572"/>
    <x v="0"/>
    <x v="216"/>
    <d v="2013-07-19T00:00:00"/>
    <s v="Second Class"/>
    <s v="SW-20755"/>
    <s v="Steven Ward"/>
    <s v="Corporate"/>
    <s v="United States"/>
    <s v="New York City"/>
    <x v="15"/>
    <n v="10009"/>
    <s v="East"/>
    <s v="OFF-BI-10001031"/>
    <x v="1"/>
    <x v="8"/>
    <s v="Pressboard Data Binders by Wilson Jones"/>
    <n v="8.5440000000000005"/>
    <n v="2"/>
    <n v="0.2"/>
    <n v="2.8835999999999995"/>
  </r>
  <r>
    <n v="1212"/>
    <x v="572"/>
    <x v="0"/>
    <x v="216"/>
    <d v="2013-07-19T00:00:00"/>
    <s v="Second Class"/>
    <s v="SW-20755"/>
    <s v="Steven Ward"/>
    <s v="Corporate"/>
    <s v="United States"/>
    <s v="New York City"/>
    <x v="15"/>
    <n v="10009"/>
    <s v="East"/>
    <s v="FUR-BO-10004695"/>
    <x v="0"/>
    <x v="0"/>
    <s v="O'Sullivan 2-Door Barrister Bookcase in Odessa Pine"/>
    <n v="579.13599999999997"/>
    <n v="4"/>
    <n v="0.2"/>
    <n v="21.717599999999948"/>
  </r>
  <r>
    <n v="1213"/>
    <x v="573"/>
    <x v="3"/>
    <x v="428"/>
    <d v="2014-09-14T00:00:00"/>
    <s v="Standard Class"/>
    <s v="SP-20620"/>
    <s v="Stefania Perrino"/>
    <s v="Corporate"/>
    <s v="United States"/>
    <s v="Philadelphia"/>
    <x v="9"/>
    <n v="19134"/>
    <s v="East"/>
    <s v="FUR-CH-10004860"/>
    <x v="0"/>
    <x v="1"/>
    <s v="Global Low Back Tilter Chair"/>
    <n v="141.37199999999999"/>
    <n v="2"/>
    <n v="0.3"/>
    <n v="-48.470400000000019"/>
  </r>
  <r>
    <n v="1214"/>
    <x v="573"/>
    <x v="3"/>
    <x v="428"/>
    <d v="2014-09-14T00:00:00"/>
    <s v="Standard Class"/>
    <s v="SP-20620"/>
    <s v="Stefania Perrino"/>
    <s v="Corporate"/>
    <s v="United States"/>
    <s v="Philadelphia"/>
    <x v="9"/>
    <n v="19134"/>
    <s v="East"/>
    <s v="OFF-BI-10002432"/>
    <x v="1"/>
    <x v="8"/>
    <s v="Wilson Jones Standard D-Ring Binders"/>
    <n v="3.036"/>
    <n v="2"/>
    <n v="0.7"/>
    <n v="-2.3275999999999994"/>
  </r>
  <r>
    <n v="1215"/>
    <x v="573"/>
    <x v="3"/>
    <x v="428"/>
    <d v="2014-09-14T00:00:00"/>
    <s v="Standard Class"/>
    <s v="SP-20620"/>
    <s v="Stefania Perrino"/>
    <s v="Corporate"/>
    <s v="United States"/>
    <s v="Philadelphia"/>
    <x v="9"/>
    <n v="19134"/>
    <s v="East"/>
    <s v="OFF-BI-10000069"/>
    <x v="1"/>
    <x v="8"/>
    <s v="GBC Prepunched Paper, 19-Hole, for Binding Systems, 24-lb"/>
    <n v="4.503000000000001"/>
    <n v="1"/>
    <n v="0.7"/>
    <n v="-3.6024000000000012"/>
  </r>
  <r>
    <n v="1216"/>
    <x v="573"/>
    <x v="3"/>
    <x v="428"/>
    <d v="2014-09-14T00:00:00"/>
    <s v="Standard Class"/>
    <s v="SP-20620"/>
    <s v="Stefania Perrino"/>
    <s v="Corporate"/>
    <s v="United States"/>
    <s v="Philadelphia"/>
    <x v="9"/>
    <n v="19134"/>
    <s v="East"/>
    <s v="OFF-AR-10003602"/>
    <x v="1"/>
    <x v="6"/>
    <s v="Quartet Omega Colored Chalk, 12/Pack"/>
    <n v="4.6719999999999997"/>
    <n v="1"/>
    <n v="0.2"/>
    <n v="1.5767999999999998"/>
  </r>
  <r>
    <n v="1217"/>
    <x v="573"/>
    <x v="3"/>
    <x v="428"/>
    <d v="2014-09-14T00:00:00"/>
    <s v="Standard Class"/>
    <s v="SP-20620"/>
    <s v="Stefania Perrino"/>
    <s v="Corporate"/>
    <s v="United States"/>
    <s v="Philadelphia"/>
    <x v="9"/>
    <n v="19134"/>
    <s v="East"/>
    <s v="TEC-AC-10004469"/>
    <x v="2"/>
    <x v="11"/>
    <s v="Microsoft Sculpt Comfort Mouse"/>
    <n v="95.88000000000001"/>
    <n v="3"/>
    <n v="0.2"/>
    <n v="28.764000000000006"/>
  </r>
  <r>
    <n v="1218"/>
    <x v="573"/>
    <x v="3"/>
    <x v="428"/>
    <d v="2014-09-14T00:00:00"/>
    <s v="Standard Class"/>
    <s v="SP-20620"/>
    <s v="Stefania Perrino"/>
    <s v="Corporate"/>
    <s v="United States"/>
    <s v="Philadelphia"/>
    <x v="9"/>
    <n v="19134"/>
    <s v="East"/>
    <s v="FUR-FU-10001867"/>
    <x v="0"/>
    <x v="5"/>
    <s v="Eldon Expressions Punched Metal &amp; Wood Desk Accessories, Pewter &amp; Cherry"/>
    <n v="17.024000000000001"/>
    <n v="2"/>
    <n v="0.2"/>
    <n v="1.7024000000000008"/>
  </r>
  <r>
    <n v="1219"/>
    <x v="573"/>
    <x v="3"/>
    <x v="428"/>
    <d v="2014-09-14T00:00:00"/>
    <s v="Standard Class"/>
    <s v="SP-20620"/>
    <s v="Stefania Perrino"/>
    <s v="Corporate"/>
    <s v="United States"/>
    <s v="Philadelphia"/>
    <x v="9"/>
    <n v="19134"/>
    <s v="East"/>
    <s v="TEC-AC-10003174"/>
    <x v="2"/>
    <x v="11"/>
    <s v="Plantronics S12 Corded Telephone Headset System"/>
    <n v="258.69600000000003"/>
    <n v="3"/>
    <n v="0.2"/>
    <n v="64.674000000000007"/>
  </r>
  <r>
    <n v="1220"/>
    <x v="573"/>
    <x v="3"/>
    <x v="428"/>
    <d v="2014-09-14T00:00:00"/>
    <s v="Standard Class"/>
    <s v="SP-20620"/>
    <s v="Stefania Perrino"/>
    <s v="Corporate"/>
    <s v="United States"/>
    <s v="Philadelphia"/>
    <x v="9"/>
    <n v="19134"/>
    <s v="East"/>
    <s v="TEC-PH-10002200"/>
    <x v="2"/>
    <x v="7"/>
    <s v="Samsung Galaxy Note 2"/>
    <n v="1931.9579999999999"/>
    <n v="7"/>
    <n v="0.4"/>
    <n v="-386.3915999999997"/>
  </r>
  <r>
    <n v="1221"/>
    <x v="574"/>
    <x v="2"/>
    <x v="136"/>
    <d v="2011-07-16T00:00:00"/>
    <s v="Standard Class"/>
    <s v="BF-11170"/>
    <s v="Ben Ferrer"/>
    <s v="Home Office"/>
    <s v="United States"/>
    <s v="Los Angeles"/>
    <x v="1"/>
    <n v="90036"/>
    <s v="West"/>
    <s v="OFF-ST-10000107"/>
    <x v="1"/>
    <x v="4"/>
    <s v="Fellowes Super Stor/Drawer"/>
    <n v="249.75"/>
    <n v="9"/>
    <n v="0"/>
    <n v="44.954999999999977"/>
  </r>
  <r>
    <n v="1222"/>
    <x v="574"/>
    <x v="2"/>
    <x v="136"/>
    <d v="2011-07-16T00:00:00"/>
    <s v="Standard Class"/>
    <s v="BF-11170"/>
    <s v="Ben Ferrer"/>
    <s v="Home Office"/>
    <s v="United States"/>
    <s v="Los Angeles"/>
    <x v="1"/>
    <n v="90036"/>
    <s v="West"/>
    <s v="TEC-PH-10000439"/>
    <x v="2"/>
    <x v="7"/>
    <s v="GE DSL Phone Line Filter"/>
    <n v="255.93600000000004"/>
    <n v="8"/>
    <n v="0.2"/>
    <n v="28.792799999999971"/>
  </r>
  <r>
    <n v="1223"/>
    <x v="575"/>
    <x v="0"/>
    <x v="429"/>
    <d v="2013-12-06T00:00:00"/>
    <s v="First Class"/>
    <s v="BM-11140"/>
    <s v="Becky Martin"/>
    <s v="Consumer"/>
    <s v="United States"/>
    <s v="New York City"/>
    <x v="15"/>
    <n v="10024"/>
    <s v="East"/>
    <s v="FUR-FU-10001602"/>
    <x v="0"/>
    <x v="5"/>
    <s v="Eldon Delta Triangular Chair Mat, 52&quot; x 58&quot;, Clear"/>
    <n v="113.78999999999999"/>
    <n v="3"/>
    <n v="0"/>
    <n v="20.482199999999992"/>
  </r>
  <r>
    <n v="1224"/>
    <x v="575"/>
    <x v="0"/>
    <x v="429"/>
    <d v="2013-12-06T00:00:00"/>
    <s v="First Class"/>
    <s v="BM-11140"/>
    <s v="Becky Martin"/>
    <s v="Consumer"/>
    <s v="United States"/>
    <s v="New York City"/>
    <x v="15"/>
    <n v="10024"/>
    <s v="East"/>
    <s v="TEC-AC-10001432"/>
    <x v="2"/>
    <x v="11"/>
    <s v="Enermax Aurora Lite Keyboard"/>
    <n v="78.150000000000006"/>
    <n v="1"/>
    <n v="0"/>
    <n v="34.38600000000001"/>
  </r>
  <r>
    <n v="1225"/>
    <x v="575"/>
    <x v="0"/>
    <x v="429"/>
    <d v="2013-12-06T00:00:00"/>
    <s v="First Class"/>
    <s v="BM-11140"/>
    <s v="Becky Martin"/>
    <s v="Consumer"/>
    <s v="United States"/>
    <s v="New York City"/>
    <x v="15"/>
    <n v="10024"/>
    <s v="East"/>
    <s v="OFF-BI-10004656"/>
    <x v="1"/>
    <x v="8"/>
    <s v="Peel &amp; Stick Add-On Corner Pockets"/>
    <n v="1.7280000000000002"/>
    <n v="1"/>
    <n v="0.2"/>
    <n v="0.60479999999999989"/>
  </r>
  <r>
    <n v="1226"/>
    <x v="575"/>
    <x v="0"/>
    <x v="429"/>
    <d v="2013-12-06T00:00:00"/>
    <s v="First Class"/>
    <s v="BM-11140"/>
    <s v="Becky Martin"/>
    <s v="Consumer"/>
    <s v="United States"/>
    <s v="New York City"/>
    <x v="15"/>
    <n v="10024"/>
    <s v="East"/>
    <s v="OFF-PA-10001685"/>
    <x v="1"/>
    <x v="10"/>
    <s v="Staples"/>
    <n v="40.56"/>
    <n v="4"/>
    <n v="0"/>
    <n v="19.874400000000001"/>
  </r>
  <r>
    <n v="1227"/>
    <x v="575"/>
    <x v="0"/>
    <x v="429"/>
    <d v="2013-12-06T00:00:00"/>
    <s v="First Class"/>
    <s v="BM-11140"/>
    <s v="Becky Martin"/>
    <s v="Consumer"/>
    <s v="United States"/>
    <s v="New York City"/>
    <x v="15"/>
    <n v="10024"/>
    <s v="East"/>
    <s v="OFF-ST-10001418"/>
    <x v="1"/>
    <x v="4"/>
    <s v="Carina Media Storage Towers in Natural &amp; Black"/>
    <n v="182.94"/>
    <n v="3"/>
    <n v="0"/>
    <n v="3.6587999999999994"/>
  </r>
  <r>
    <n v="1228"/>
    <x v="575"/>
    <x v="0"/>
    <x v="429"/>
    <d v="2013-12-06T00:00:00"/>
    <s v="First Class"/>
    <s v="BM-11140"/>
    <s v="Becky Martin"/>
    <s v="Consumer"/>
    <s v="United States"/>
    <s v="New York City"/>
    <x v="15"/>
    <n v="10024"/>
    <s v="East"/>
    <s v="OFF-ST-10000676"/>
    <x v="1"/>
    <x v="4"/>
    <s v="Fellowes Econo/Stor Drawers"/>
    <n v="193.86"/>
    <n v="2"/>
    <n v="0"/>
    <n v="11.631599999999992"/>
  </r>
  <r>
    <n v="1229"/>
    <x v="576"/>
    <x v="3"/>
    <x v="44"/>
    <d v="2014-11-12T00:00:00"/>
    <s v="Standard Class"/>
    <s v="ZC-21910"/>
    <s v="Zuschuss Carroll"/>
    <s v="Consumer"/>
    <s v="United States"/>
    <s v="Los Angeles"/>
    <x v="1"/>
    <n v="90045"/>
    <s v="West"/>
    <s v="OFF-EN-10001219"/>
    <x v="1"/>
    <x v="12"/>
    <s v="#10- 4 1/8&quot; x 9 1/2&quot; Security-Tint Envelopes"/>
    <n v="15.28"/>
    <n v="2"/>
    <n v="0"/>
    <n v="7.4871999999999996"/>
  </r>
  <r>
    <n v="1230"/>
    <x v="576"/>
    <x v="3"/>
    <x v="44"/>
    <d v="2014-11-12T00:00:00"/>
    <s v="Standard Class"/>
    <s v="ZC-21910"/>
    <s v="Zuschuss Carroll"/>
    <s v="Consumer"/>
    <s v="United States"/>
    <s v="Los Angeles"/>
    <x v="1"/>
    <n v="90045"/>
    <s v="West"/>
    <s v="FUR-FU-10001424"/>
    <x v="0"/>
    <x v="5"/>
    <s v="Dax Clear Box Frame"/>
    <n v="8.73"/>
    <n v="1"/>
    <n v="0"/>
    <n v="2.9681999999999995"/>
  </r>
  <r>
    <n v="1231"/>
    <x v="576"/>
    <x v="3"/>
    <x v="44"/>
    <d v="2014-11-12T00:00:00"/>
    <s v="Standard Class"/>
    <s v="ZC-21910"/>
    <s v="Zuschuss Carroll"/>
    <s v="Consumer"/>
    <s v="United States"/>
    <s v="Los Angeles"/>
    <x v="1"/>
    <n v="90045"/>
    <s v="West"/>
    <s v="OFF-AR-10001022"/>
    <x v="1"/>
    <x v="6"/>
    <s v="SANFORD Liquid Accent Tank-Style Highlighters"/>
    <n v="5.68"/>
    <n v="2"/>
    <n v="0"/>
    <n v="1.7607999999999997"/>
  </r>
  <r>
    <n v="1232"/>
    <x v="577"/>
    <x v="1"/>
    <x v="89"/>
    <d v="2012-11-02T00:00:00"/>
    <s v="Second Class"/>
    <s v="KT-16480"/>
    <s v="Kean Thornton"/>
    <s v="Consumer"/>
    <s v="United States"/>
    <s v="Buffalo"/>
    <x v="15"/>
    <n v="14215"/>
    <s v="East"/>
    <s v="OFF-AR-10000369"/>
    <x v="1"/>
    <x v="6"/>
    <s v="Design Ebony Sketching Pencil"/>
    <n v="2.78"/>
    <n v="2"/>
    <n v="0"/>
    <n v="0.72279999999999989"/>
  </r>
  <r>
    <n v="1233"/>
    <x v="577"/>
    <x v="1"/>
    <x v="89"/>
    <d v="2012-11-02T00:00:00"/>
    <s v="Second Class"/>
    <s v="KT-16480"/>
    <s v="Kean Thornton"/>
    <s v="Consumer"/>
    <s v="United States"/>
    <s v="Buffalo"/>
    <x v="15"/>
    <n v="14215"/>
    <s v="East"/>
    <s v="OFF-EN-10003055"/>
    <x v="1"/>
    <x v="12"/>
    <s v="Blue String-Tie &amp; Button Interoffice Envelopes, 10 x 13"/>
    <n v="79.959999999999994"/>
    <n v="2"/>
    <n v="0"/>
    <n v="35.981999999999992"/>
  </r>
  <r>
    <n v="1234"/>
    <x v="578"/>
    <x v="0"/>
    <x v="198"/>
    <d v="2013-06-02T00:00:00"/>
    <s v="First Class"/>
    <s v="BG-11695"/>
    <s v="Brooke Gillingham"/>
    <s v="Corporate"/>
    <s v="United States"/>
    <s v="Cincinnati"/>
    <x v="24"/>
    <n v="45231"/>
    <s v="East"/>
    <s v="TEC-CO-10001046"/>
    <x v="2"/>
    <x v="16"/>
    <s v="Canon Imageclass D680 Copier / Fax"/>
    <n v="839.98799999999994"/>
    <n v="2"/>
    <n v="0.4"/>
    <n v="69.99899999999991"/>
  </r>
  <r>
    <n v="1235"/>
    <x v="579"/>
    <x v="0"/>
    <x v="99"/>
    <d v="2013-10-29T00:00:00"/>
    <s v="Same Day"/>
    <s v="PG-18820"/>
    <s v="Patrick Gardner"/>
    <s v="Consumer"/>
    <s v="United States"/>
    <s v="Boynton Beach"/>
    <x v="2"/>
    <n v="33437"/>
    <s v="South"/>
    <s v="FUR-FU-10000076"/>
    <x v="0"/>
    <x v="5"/>
    <s v="24-Hour Round Wall Clock"/>
    <n v="47.952000000000005"/>
    <n v="3"/>
    <n v="0.2"/>
    <n v="13.786200000000006"/>
  </r>
  <r>
    <n v="1236"/>
    <x v="579"/>
    <x v="0"/>
    <x v="99"/>
    <d v="2013-10-29T00:00:00"/>
    <s v="Same Day"/>
    <s v="PG-18820"/>
    <s v="Patrick Gardner"/>
    <s v="Consumer"/>
    <s v="United States"/>
    <s v="Boynton Beach"/>
    <x v="2"/>
    <n v="33437"/>
    <s v="South"/>
    <s v="OFF-BI-10003719"/>
    <x v="1"/>
    <x v="8"/>
    <s v="Large Capacity Hanging Post Binders"/>
    <n v="37.425000000000004"/>
    <n v="5"/>
    <n v="0.7"/>
    <n v="-29.940000000000012"/>
  </r>
  <r>
    <n v="1237"/>
    <x v="579"/>
    <x v="0"/>
    <x v="99"/>
    <d v="2013-10-29T00:00:00"/>
    <s v="Same Day"/>
    <s v="PG-18820"/>
    <s v="Patrick Gardner"/>
    <s v="Consumer"/>
    <s v="United States"/>
    <s v="Boynton Beach"/>
    <x v="2"/>
    <n v="33437"/>
    <s v="South"/>
    <s v="FUR-FU-10003268"/>
    <x v="0"/>
    <x v="5"/>
    <s v="Eldon Radial Chair Mat for Low to Medium Pile Carpets"/>
    <n v="63.967999999999996"/>
    <n v="2"/>
    <n v="0.2"/>
    <n v="0"/>
  </r>
  <r>
    <n v="1238"/>
    <x v="579"/>
    <x v="0"/>
    <x v="99"/>
    <d v="2013-10-29T00:00:00"/>
    <s v="Same Day"/>
    <s v="PG-18820"/>
    <s v="Patrick Gardner"/>
    <s v="Consumer"/>
    <s v="United States"/>
    <s v="Boynton Beach"/>
    <x v="2"/>
    <n v="33437"/>
    <s v="South"/>
    <s v="FUR-FU-10003553"/>
    <x v="0"/>
    <x v="5"/>
    <s v="Howard Miller 13-1/2&quot; Diameter Rosebrook Wall Clock"/>
    <n v="165.048"/>
    <n v="3"/>
    <n v="0.2"/>
    <n v="41.262"/>
  </r>
  <r>
    <n v="1239"/>
    <x v="580"/>
    <x v="2"/>
    <x v="430"/>
    <d v="2011-08-15T00:00:00"/>
    <s v="Standard Class"/>
    <s v="GM-14680"/>
    <s v="Greg Matthias"/>
    <s v="Consumer"/>
    <s v="United States"/>
    <s v="Seattle"/>
    <x v="4"/>
    <n v="98105"/>
    <s v="West"/>
    <s v="FUR-FU-10003691"/>
    <x v="0"/>
    <x v="5"/>
    <s v="Eldon Image Series Desk Accessories, Ebony"/>
    <n v="12.35"/>
    <n v="1"/>
    <n v="0"/>
    <n v="5.4340000000000002"/>
  </r>
  <r>
    <n v="1240"/>
    <x v="580"/>
    <x v="2"/>
    <x v="430"/>
    <d v="2011-08-15T00:00:00"/>
    <s v="Standard Class"/>
    <s v="GM-14680"/>
    <s v="Greg Matthias"/>
    <s v="Consumer"/>
    <s v="United States"/>
    <s v="Seattle"/>
    <x v="4"/>
    <n v="98105"/>
    <s v="West"/>
    <s v="OFF-AR-10003903"/>
    <x v="1"/>
    <x v="6"/>
    <s v="Sanford 52201 APSCO Electric Pencil Sharpener"/>
    <n v="40.97"/>
    <n v="1"/>
    <n v="0"/>
    <n v="10.652200000000001"/>
  </r>
  <r>
    <n v="1241"/>
    <x v="580"/>
    <x v="2"/>
    <x v="430"/>
    <d v="2011-08-15T00:00:00"/>
    <s v="Standard Class"/>
    <s v="GM-14680"/>
    <s v="Greg Matthias"/>
    <s v="Consumer"/>
    <s v="United States"/>
    <s v="Seattle"/>
    <x v="4"/>
    <n v="98105"/>
    <s v="West"/>
    <s v="OFF-FA-10004854"/>
    <x v="1"/>
    <x v="13"/>
    <s v="Vinyl Coated Wire Paper Clips in Organizer Box, 800/Box"/>
    <n v="22.96"/>
    <n v="2"/>
    <n v="0"/>
    <n v="10.7912"/>
  </r>
  <r>
    <n v="1242"/>
    <x v="581"/>
    <x v="0"/>
    <x v="48"/>
    <d v="2013-09-05T00:00:00"/>
    <s v="Standard Class"/>
    <s v="MO-17800"/>
    <s v="Meg O'Connel"/>
    <s v="Home Office"/>
    <s v="United States"/>
    <s v="New York City"/>
    <x v="15"/>
    <n v="10024"/>
    <s v="East"/>
    <s v="TEC-PH-10003442"/>
    <x v="2"/>
    <x v="7"/>
    <s v="Samsung Replacement EH64AVFWE Premium Headset"/>
    <n v="22"/>
    <n v="4"/>
    <n v="0"/>
    <n v="5.5"/>
  </r>
  <r>
    <n v="1243"/>
    <x v="582"/>
    <x v="0"/>
    <x v="431"/>
    <d v="2013-02-22T00:00:00"/>
    <s v="Standard Class"/>
    <s v="PG-18820"/>
    <s v="Patrick Gardner"/>
    <s v="Consumer"/>
    <s v="United States"/>
    <s v="New York City"/>
    <x v="15"/>
    <n v="10009"/>
    <s v="East"/>
    <s v="OFF-BI-10004519"/>
    <x v="1"/>
    <x v="8"/>
    <s v="GBC DocuBind P100 Manual Binding Machine"/>
    <n v="398.35199999999998"/>
    <n v="3"/>
    <n v="0.2"/>
    <n v="124.48499999999999"/>
  </r>
  <r>
    <n v="1244"/>
    <x v="582"/>
    <x v="0"/>
    <x v="431"/>
    <d v="2013-02-22T00:00:00"/>
    <s v="Standard Class"/>
    <s v="PG-18820"/>
    <s v="Patrick Gardner"/>
    <s v="Consumer"/>
    <s v="United States"/>
    <s v="New York City"/>
    <x v="15"/>
    <n v="10009"/>
    <s v="East"/>
    <s v="OFF-FA-10000304"/>
    <x v="1"/>
    <x v="13"/>
    <s v="Advantus Push Pins"/>
    <n v="8.7200000000000006"/>
    <n v="4"/>
    <n v="0"/>
    <n v="3.5752000000000006"/>
  </r>
  <r>
    <n v="1245"/>
    <x v="583"/>
    <x v="3"/>
    <x v="304"/>
    <d v="2014-05-22T00:00:00"/>
    <s v="Standard Class"/>
    <s v="EJ-14155"/>
    <s v="Eva Jacobs"/>
    <s v="Consumer"/>
    <s v="United States"/>
    <s v="Gulfport"/>
    <x v="35"/>
    <n v="39503"/>
    <s v="South"/>
    <s v="OFF-EN-10004955"/>
    <x v="1"/>
    <x v="12"/>
    <s v="Fashion Color Clasp Envelopes"/>
    <n v="48.69"/>
    <n v="9"/>
    <n v="0"/>
    <n v="23.8581"/>
  </r>
  <r>
    <n v="1246"/>
    <x v="584"/>
    <x v="2"/>
    <x v="432"/>
    <d v="2011-12-14T00:00:00"/>
    <s v="Second Class"/>
    <s v="NP-18700"/>
    <s v="Nora Preis"/>
    <s v="Consumer"/>
    <s v="United States"/>
    <s v="Fresno"/>
    <x v="1"/>
    <n v="93727"/>
    <s v="West"/>
    <s v="FUR-TA-10004619"/>
    <x v="0"/>
    <x v="3"/>
    <s v="Hon Non-Folding Utility Tables"/>
    <n v="764.6880000000001"/>
    <n v="6"/>
    <n v="0.2"/>
    <n v="95.585999999999899"/>
  </r>
  <r>
    <n v="1247"/>
    <x v="584"/>
    <x v="2"/>
    <x v="432"/>
    <d v="2011-12-14T00:00:00"/>
    <s v="Second Class"/>
    <s v="NP-18700"/>
    <s v="Nora Preis"/>
    <s v="Consumer"/>
    <s v="United States"/>
    <s v="Fresno"/>
    <x v="1"/>
    <n v="93727"/>
    <s v="West"/>
    <s v="FUR-TA-10003473"/>
    <x v="0"/>
    <x v="3"/>
    <s v="Bretford Rectangular Conference Table Tops"/>
    <n v="3610.848"/>
    <n v="12"/>
    <n v="0.2"/>
    <n v="135.4068000000002"/>
  </r>
  <r>
    <n v="1248"/>
    <x v="584"/>
    <x v="2"/>
    <x v="432"/>
    <d v="2011-12-14T00:00:00"/>
    <s v="Second Class"/>
    <s v="NP-18700"/>
    <s v="Nora Preis"/>
    <s v="Consumer"/>
    <s v="United States"/>
    <s v="Fresno"/>
    <x v="1"/>
    <n v="93727"/>
    <s v="West"/>
    <s v="FUR-BO-10004467"/>
    <x v="0"/>
    <x v="0"/>
    <s v="Bestar Classic Bookcase"/>
    <n v="254.97449999999998"/>
    <n v="3"/>
    <n v="0.15"/>
    <n v="11.998799999999989"/>
  </r>
  <r>
    <n v="1249"/>
    <x v="585"/>
    <x v="3"/>
    <x v="404"/>
    <d v="2014-12-25T00:00:00"/>
    <s v="Standard Class"/>
    <s v="DJ-13630"/>
    <s v="Doug Jacobs"/>
    <s v="Consumer"/>
    <s v="United States"/>
    <s v="New York City"/>
    <x v="15"/>
    <n v="10009"/>
    <s v="East"/>
    <s v="OFF-AR-10002280"/>
    <x v="1"/>
    <x v="6"/>
    <s v="Staples"/>
    <n v="38.82"/>
    <n v="6"/>
    <n v="0"/>
    <n v="17.468999999999998"/>
  </r>
  <r>
    <n v="1250"/>
    <x v="585"/>
    <x v="3"/>
    <x v="404"/>
    <d v="2014-12-25T00:00:00"/>
    <s v="Standard Class"/>
    <s v="DJ-13630"/>
    <s v="Doug Jacobs"/>
    <s v="Consumer"/>
    <s v="United States"/>
    <s v="New York City"/>
    <x v="15"/>
    <n v="10009"/>
    <s v="East"/>
    <s v="FUR-CH-10001708"/>
    <x v="0"/>
    <x v="1"/>
    <s v="Office Star - Contemporary Swivel Chair with Padded Adjustable Arms and Flex Back"/>
    <n v="1141.9379999999999"/>
    <n v="9"/>
    <n v="0.1"/>
    <n v="139.57019999999989"/>
  </r>
  <r>
    <n v="1251"/>
    <x v="585"/>
    <x v="3"/>
    <x v="404"/>
    <d v="2014-12-25T00:00:00"/>
    <s v="Standard Class"/>
    <s v="DJ-13630"/>
    <s v="Doug Jacobs"/>
    <s v="Consumer"/>
    <s v="United States"/>
    <s v="New York City"/>
    <x v="15"/>
    <n v="10009"/>
    <s v="East"/>
    <s v="OFF-AP-10000891"/>
    <x v="1"/>
    <x v="9"/>
    <s v="Kensington 7 Outlet MasterPiece HOMEOFFICE Power Control Center"/>
    <n v="1704.56"/>
    <n v="13"/>
    <n v="0"/>
    <n v="511.36799999999999"/>
  </r>
  <r>
    <n v="1252"/>
    <x v="585"/>
    <x v="3"/>
    <x v="404"/>
    <d v="2014-12-25T00:00:00"/>
    <s v="Standard Class"/>
    <s v="DJ-13630"/>
    <s v="Doug Jacobs"/>
    <s v="Consumer"/>
    <s v="United States"/>
    <s v="New York City"/>
    <x v="15"/>
    <n v="10009"/>
    <s v="East"/>
    <s v="OFF-AR-10000462"/>
    <x v="1"/>
    <x v="6"/>
    <s v="Sanford Pocket Accent Highlighters"/>
    <n v="3.2"/>
    <n v="2"/>
    <n v="0"/>
    <n v="1.3760000000000003"/>
  </r>
  <r>
    <n v="1253"/>
    <x v="586"/>
    <x v="1"/>
    <x v="433"/>
    <d v="2012-07-09T00:00:00"/>
    <s v="Standard Class"/>
    <s v="IM-15070"/>
    <s v="Irene Maddox"/>
    <s v="Consumer"/>
    <s v="United States"/>
    <s v="Milwaukee"/>
    <x v="6"/>
    <n v="53209"/>
    <s v="Central"/>
    <s v="TEC-PH-10004165"/>
    <x v="2"/>
    <x v="7"/>
    <s v="Mitel MiVoice 5330e IP Phone"/>
    <n v="1099.96"/>
    <n v="4"/>
    <n v="0"/>
    <n v="285.9896"/>
  </r>
  <r>
    <n v="1254"/>
    <x v="587"/>
    <x v="3"/>
    <x v="434"/>
    <d v="2014-03-15T00:00:00"/>
    <s v="Standard Class"/>
    <s v="MH-18115"/>
    <s v="Mick Hernandez"/>
    <s v="Home Office"/>
    <s v="United States"/>
    <s v="Chester"/>
    <x v="9"/>
    <n v="19013"/>
    <s v="East"/>
    <s v="OFF-AR-10003958"/>
    <x v="1"/>
    <x v="6"/>
    <s v="Newell 337"/>
    <n v="5.2480000000000002"/>
    <n v="2"/>
    <n v="0.2"/>
    <n v="0.59039999999999915"/>
  </r>
  <r>
    <n v="1255"/>
    <x v="587"/>
    <x v="3"/>
    <x v="434"/>
    <d v="2014-03-15T00:00:00"/>
    <s v="Standard Class"/>
    <s v="MH-18115"/>
    <s v="Mick Hernandez"/>
    <s v="Home Office"/>
    <s v="United States"/>
    <s v="Chester"/>
    <x v="9"/>
    <n v="19013"/>
    <s v="East"/>
    <s v="TEC-PH-10000149"/>
    <x v="2"/>
    <x v="7"/>
    <s v="Cisco SPA525G2 IP Phone - Wireless"/>
    <n v="35.909999999999997"/>
    <n v="3"/>
    <n v="0.4"/>
    <n v="-8.3790000000000031"/>
  </r>
  <r>
    <n v="1256"/>
    <x v="587"/>
    <x v="3"/>
    <x v="434"/>
    <d v="2014-03-15T00:00:00"/>
    <s v="Standard Class"/>
    <s v="MH-18115"/>
    <s v="Mick Hernandez"/>
    <s v="Home Office"/>
    <s v="United States"/>
    <s v="Chester"/>
    <x v="9"/>
    <n v="19013"/>
    <s v="East"/>
    <s v="FUR-FU-10003724"/>
    <x v="0"/>
    <x v="5"/>
    <s v="Westinghouse Clip-On Gooseneck Lamps"/>
    <n v="6.6959999999999997"/>
    <n v="1"/>
    <n v="0.2"/>
    <n v="0.50219999999999976"/>
  </r>
  <r>
    <n v="1257"/>
    <x v="587"/>
    <x v="3"/>
    <x v="434"/>
    <d v="2014-03-15T00:00:00"/>
    <s v="Standard Class"/>
    <s v="MH-18115"/>
    <s v="Mick Hernandez"/>
    <s v="Home Office"/>
    <s v="United States"/>
    <s v="Chester"/>
    <x v="9"/>
    <n v="19013"/>
    <s v="East"/>
    <s v="FUR-FU-10003535"/>
    <x v="0"/>
    <x v="5"/>
    <s v="Howard Miller Distant Time Traveler Alarm Clock"/>
    <n v="43.872000000000007"/>
    <n v="2"/>
    <n v="0.2"/>
    <n v="11.516399999999999"/>
  </r>
  <r>
    <n v="1258"/>
    <x v="588"/>
    <x v="0"/>
    <x v="435"/>
    <d v="2013-12-29T00:00:00"/>
    <s v="Second Class"/>
    <s v="RB-19795"/>
    <s v="Ross Baird"/>
    <s v="Home Office"/>
    <s v="United States"/>
    <s v="Charlotte"/>
    <x v="3"/>
    <n v="28205"/>
    <s v="South"/>
    <s v="OFF-BI-10001575"/>
    <x v="1"/>
    <x v="8"/>
    <s v="GBC Linen Binding Covers"/>
    <n v="27.882000000000005"/>
    <n v="3"/>
    <n v="0.7"/>
    <n v="-20.446799999999996"/>
  </r>
  <r>
    <n v="1259"/>
    <x v="588"/>
    <x v="0"/>
    <x v="435"/>
    <d v="2013-12-29T00:00:00"/>
    <s v="Second Class"/>
    <s v="RB-19795"/>
    <s v="Ross Baird"/>
    <s v="Home Office"/>
    <s v="United States"/>
    <s v="Charlotte"/>
    <x v="3"/>
    <n v="28205"/>
    <s v="South"/>
    <s v="OFF-ST-10003716"/>
    <x v="1"/>
    <x v="4"/>
    <s v="Tennsco Double-Tier Lockers"/>
    <n v="540.048"/>
    <n v="3"/>
    <n v="0.2"/>
    <n v="-47.254199999999997"/>
  </r>
  <r>
    <n v="1260"/>
    <x v="588"/>
    <x v="0"/>
    <x v="435"/>
    <d v="2013-12-29T00:00:00"/>
    <s v="Second Class"/>
    <s v="RB-19795"/>
    <s v="Ross Baird"/>
    <s v="Home Office"/>
    <s v="United States"/>
    <s v="Charlotte"/>
    <x v="3"/>
    <n v="28205"/>
    <s v="South"/>
    <s v="TEC-AC-10004469"/>
    <x v="2"/>
    <x v="11"/>
    <s v="Microsoft Sculpt Comfort Mouse"/>
    <n v="255.68000000000004"/>
    <n v="8"/>
    <n v="0.2"/>
    <n v="76.704000000000008"/>
  </r>
  <r>
    <n v="1261"/>
    <x v="589"/>
    <x v="3"/>
    <x v="436"/>
    <d v="2014-10-28T00:00:00"/>
    <s v="Standard Class"/>
    <s v="JR-15700"/>
    <s v="Jocasta Rupert"/>
    <s v="Consumer"/>
    <s v="United States"/>
    <s v="Jacksonville"/>
    <x v="2"/>
    <n v="32216"/>
    <s v="South"/>
    <s v="TEC-PH-10004586"/>
    <x v="2"/>
    <x v="7"/>
    <s v="Wilson SignalBoost 841262 DB PRO Amplifier Kit"/>
    <n v="863.87999999999988"/>
    <n v="3"/>
    <n v="0.2"/>
    <n v="107.98499999999996"/>
  </r>
  <r>
    <n v="1262"/>
    <x v="590"/>
    <x v="0"/>
    <x v="99"/>
    <d v="2013-11-05T00:00:00"/>
    <s v="Standard Class"/>
    <s v="SM-20950"/>
    <s v="Suzanne McNair"/>
    <s v="Corporate"/>
    <s v="United States"/>
    <s v="Greenville"/>
    <x v="3"/>
    <n v="27834"/>
    <s v="South"/>
    <s v="OFF-BI-10004236"/>
    <x v="1"/>
    <x v="8"/>
    <s v="XtraLife ClearVue Slant-D Ring Binder, White, 3&quot;"/>
    <n v="17.616000000000003"/>
    <n v="4"/>
    <n v="0.7"/>
    <n v="-14.0928"/>
  </r>
  <r>
    <n v="1263"/>
    <x v="591"/>
    <x v="3"/>
    <x v="437"/>
    <d v="2014-07-10T00:00:00"/>
    <s v="Second Class"/>
    <s v="CS-12355"/>
    <s v="Christine Sundaresam"/>
    <s v="Consumer"/>
    <s v="United States"/>
    <s v="Long Beach"/>
    <x v="15"/>
    <n v="11561"/>
    <s v="East"/>
    <s v="OFF-BI-10001634"/>
    <x v="1"/>
    <x v="8"/>
    <s v="Wilson Jones Active Use Binders"/>
    <n v="17.472000000000001"/>
    <n v="3"/>
    <n v="0.2"/>
    <n v="6.3336000000000006"/>
  </r>
  <r>
    <n v="1264"/>
    <x v="592"/>
    <x v="0"/>
    <x v="393"/>
    <d v="2013-10-03T00:00:00"/>
    <s v="First Class"/>
    <s v="CC-12220"/>
    <s v="Chris Cortes"/>
    <s v="Consumer"/>
    <s v="United States"/>
    <s v="La Porte"/>
    <x v="14"/>
    <n v="46350"/>
    <s v="Central"/>
    <s v="TEC-PH-10000215"/>
    <x v="2"/>
    <x v="7"/>
    <s v="Plantronics Cordless Phone Headset with In-line Volume - M214C"/>
    <n v="69.900000000000006"/>
    <n v="2"/>
    <n v="0"/>
    <n v="18.873000000000005"/>
  </r>
  <r>
    <n v="1265"/>
    <x v="592"/>
    <x v="0"/>
    <x v="393"/>
    <d v="2013-10-03T00:00:00"/>
    <s v="First Class"/>
    <s v="CC-12220"/>
    <s v="Chris Cortes"/>
    <s v="Consumer"/>
    <s v="United States"/>
    <s v="La Porte"/>
    <x v="14"/>
    <n v="46350"/>
    <s v="Central"/>
    <s v="FUR-FU-10003724"/>
    <x v="0"/>
    <x v="5"/>
    <s v="Westinghouse Clip-On Gooseneck Lamps"/>
    <n v="41.849999999999994"/>
    <n v="5"/>
    <n v="0"/>
    <n v="10.880999999999998"/>
  </r>
  <r>
    <n v="1266"/>
    <x v="593"/>
    <x v="3"/>
    <x v="264"/>
    <d v="2014-09-08T00:00:00"/>
    <s v="Standard Class"/>
    <s v="PF-19225"/>
    <s v="Phillip Flathmann"/>
    <s v="Consumer"/>
    <s v="United States"/>
    <s v="San Francisco"/>
    <x v="1"/>
    <n v="94122"/>
    <s v="West"/>
    <s v="OFF-AR-10000422"/>
    <x v="1"/>
    <x v="6"/>
    <s v="Pencil and Crayon Sharpener"/>
    <n v="6.57"/>
    <n v="3"/>
    <n v="0"/>
    <n v="1.7738999999999998"/>
  </r>
  <r>
    <n v="1267"/>
    <x v="594"/>
    <x v="2"/>
    <x v="163"/>
    <d v="2011-12-29T00:00:00"/>
    <s v="Standard Class"/>
    <s v="JC-16105"/>
    <s v="Julie Creighton"/>
    <s v="Corporate"/>
    <s v="United States"/>
    <s v="Los Angeles"/>
    <x v="1"/>
    <n v="90045"/>
    <s v="West"/>
    <s v="OFF-ST-10003306"/>
    <x v="1"/>
    <x v="4"/>
    <s v="Letter Size Cart"/>
    <n v="142.86000000000001"/>
    <n v="1"/>
    <n v="0"/>
    <n v="41.429399999999987"/>
  </r>
  <r>
    <n v="1268"/>
    <x v="594"/>
    <x v="2"/>
    <x v="163"/>
    <d v="2011-12-29T00:00:00"/>
    <s v="Standard Class"/>
    <s v="JC-16105"/>
    <s v="Julie Creighton"/>
    <s v="Corporate"/>
    <s v="United States"/>
    <s v="Los Angeles"/>
    <x v="1"/>
    <n v="90045"/>
    <s v="West"/>
    <s v="FUR-CH-10001146"/>
    <x v="0"/>
    <x v="1"/>
    <s v="Global Value Mid-Back Manager's Chair, Gray"/>
    <n v="292.27200000000005"/>
    <n v="6"/>
    <n v="0.2"/>
    <n v="18.266999999999967"/>
  </r>
  <r>
    <n v="1269"/>
    <x v="595"/>
    <x v="3"/>
    <x v="397"/>
    <d v="2014-09-28T00:00:00"/>
    <s v="Standard Class"/>
    <s v="BG-11695"/>
    <s v="Brooke Gillingham"/>
    <s v="Corporate"/>
    <s v="United States"/>
    <s v="Louisville"/>
    <x v="22"/>
    <n v="80027"/>
    <s v="West"/>
    <s v="FUR-FU-10000246"/>
    <x v="0"/>
    <x v="5"/>
    <s v="Aluminum Document Frame"/>
    <n v="29.328000000000003"/>
    <n v="3"/>
    <n v="0.2"/>
    <n v="3.665999999999995"/>
  </r>
  <r>
    <n v="1270"/>
    <x v="596"/>
    <x v="3"/>
    <x v="400"/>
    <d v="2014-06-09T00:00:00"/>
    <s v="Standard Class"/>
    <s v="DC-12850"/>
    <s v="Dan Campbell"/>
    <s v="Consumer"/>
    <s v="United States"/>
    <s v="Florence"/>
    <x v="19"/>
    <n v="35630"/>
    <s v="South"/>
    <s v="OFF-PA-10002870"/>
    <x v="1"/>
    <x v="10"/>
    <s v="Ampad Phone Message Book, Recycled, 400 Message Capacity, 5 ¾” x 11”"/>
    <n v="12.48"/>
    <n v="2"/>
    <n v="0"/>
    <n v="5.6159999999999997"/>
  </r>
  <r>
    <n v="1271"/>
    <x v="597"/>
    <x v="0"/>
    <x v="438"/>
    <d v="2013-04-27T00:00:00"/>
    <s v="Standard Class"/>
    <s v="SP-20545"/>
    <s v="Sibella Parks"/>
    <s v="Corporate"/>
    <s v="United States"/>
    <s v="Chicago"/>
    <x v="10"/>
    <n v="60623"/>
    <s v="Central"/>
    <s v="OFF-ST-10000563"/>
    <x v="1"/>
    <x v="4"/>
    <s v="Fellowes Bankers Box Stor/Drawer Steel Plus"/>
    <n v="102.33600000000001"/>
    <n v="4"/>
    <n v="0.2"/>
    <n v="-12.792000000000002"/>
  </r>
  <r>
    <n v="1272"/>
    <x v="597"/>
    <x v="0"/>
    <x v="438"/>
    <d v="2013-04-27T00:00:00"/>
    <s v="Standard Class"/>
    <s v="SP-20545"/>
    <s v="Sibella Parks"/>
    <s v="Corporate"/>
    <s v="United States"/>
    <s v="Chicago"/>
    <x v="10"/>
    <n v="60623"/>
    <s v="Central"/>
    <s v="OFF-AP-10004487"/>
    <x v="1"/>
    <x v="9"/>
    <s v="Kensington 4 Outlet MasterPiece Compact Power Control Center"/>
    <n v="48.791999999999987"/>
    <n v="3"/>
    <n v="0.8"/>
    <n v="-126.85920000000002"/>
  </r>
  <r>
    <n v="1273"/>
    <x v="597"/>
    <x v="0"/>
    <x v="438"/>
    <d v="2013-04-27T00:00:00"/>
    <s v="Standard Class"/>
    <s v="SP-20545"/>
    <s v="Sibella Parks"/>
    <s v="Corporate"/>
    <s v="United States"/>
    <s v="Chicago"/>
    <x v="10"/>
    <n v="60623"/>
    <s v="Central"/>
    <s v="OFF-BI-10002854"/>
    <x v="1"/>
    <x v="8"/>
    <s v="Performers Binder/Pad Holder, Black"/>
    <n v="44.847999999999992"/>
    <n v="8"/>
    <n v="0.8"/>
    <n v="-67.27200000000002"/>
  </r>
  <r>
    <n v="1274"/>
    <x v="598"/>
    <x v="0"/>
    <x v="439"/>
    <d v="2013-05-27T00:00:00"/>
    <s v="Same Day"/>
    <s v="MS-17710"/>
    <s v="Maurice Satty"/>
    <s v="Consumer"/>
    <s v="United States"/>
    <s v="Fort Worth"/>
    <x v="5"/>
    <n v="76106"/>
    <s v="Central"/>
    <s v="OFF-PA-10004621"/>
    <x v="1"/>
    <x v="10"/>
    <s v="Xerox 212"/>
    <n v="10.368000000000002"/>
    <n v="2"/>
    <n v="0.2"/>
    <n v="3.6288"/>
  </r>
  <r>
    <n v="1275"/>
    <x v="598"/>
    <x v="0"/>
    <x v="439"/>
    <d v="2013-05-27T00:00:00"/>
    <s v="Same Day"/>
    <s v="MS-17710"/>
    <s v="Maurice Satty"/>
    <s v="Consumer"/>
    <s v="United States"/>
    <s v="Fort Worth"/>
    <x v="5"/>
    <n v="76106"/>
    <s v="Central"/>
    <s v="FUR-CH-10001973"/>
    <x v="0"/>
    <x v="1"/>
    <s v="Office Star Flex Back Scooter Chair with White Frame"/>
    <n v="388.42999999999995"/>
    <n v="5"/>
    <n v="0.3"/>
    <n v="-88.783999999999978"/>
  </r>
  <r>
    <n v="1276"/>
    <x v="598"/>
    <x v="0"/>
    <x v="439"/>
    <d v="2013-05-27T00:00:00"/>
    <s v="Same Day"/>
    <s v="MS-17710"/>
    <s v="Maurice Satty"/>
    <s v="Consumer"/>
    <s v="United States"/>
    <s v="Fort Worth"/>
    <x v="5"/>
    <n v="76106"/>
    <s v="Central"/>
    <s v="OFF-PA-10004040"/>
    <x v="1"/>
    <x v="10"/>
    <s v="Universal Premium White Copier/Laser Paper (20Lb. and 87 Bright)"/>
    <n v="14.352000000000002"/>
    <n v="3"/>
    <n v="0.2"/>
    <n v="5.2026000000000003"/>
  </r>
  <r>
    <n v="1277"/>
    <x v="598"/>
    <x v="0"/>
    <x v="439"/>
    <d v="2013-05-27T00:00:00"/>
    <s v="Same Day"/>
    <s v="MS-17710"/>
    <s v="Maurice Satty"/>
    <s v="Consumer"/>
    <s v="United States"/>
    <s v="Fort Worth"/>
    <x v="5"/>
    <n v="76106"/>
    <s v="Central"/>
    <s v="TEC-AC-10000580"/>
    <x v="2"/>
    <x v="11"/>
    <s v="Logitech G13 Programmable Gameboard with LCD Display"/>
    <n v="63.991999999999997"/>
    <n v="1"/>
    <n v="0.2"/>
    <n v="-7.1990999999999961"/>
  </r>
  <r>
    <n v="1278"/>
    <x v="599"/>
    <x v="0"/>
    <x v="440"/>
    <d v="2013-05-08T00:00:00"/>
    <s v="Standard Class"/>
    <s v="BD-11770"/>
    <s v="Bryan Davis"/>
    <s v="Consumer"/>
    <s v="United States"/>
    <s v="Houston"/>
    <x v="5"/>
    <n v="77070"/>
    <s v="Central"/>
    <s v="OFF-AR-10004022"/>
    <x v="1"/>
    <x v="6"/>
    <s v="Panasonic KP-380BK Classic Electric Pencil Sharpener"/>
    <n v="86.352000000000004"/>
    <n v="3"/>
    <n v="0.2"/>
    <n v="5.3969999999999914"/>
  </r>
  <r>
    <n v="1279"/>
    <x v="600"/>
    <x v="2"/>
    <x v="78"/>
    <d v="2011-09-11T00:00:00"/>
    <s v="First Class"/>
    <s v="KC-16255"/>
    <s v="Karen Carlisle"/>
    <s v="Corporate"/>
    <s v="United States"/>
    <s v="Macon"/>
    <x v="32"/>
    <n v="31204"/>
    <s v="South"/>
    <s v="TEC-AC-10004209"/>
    <x v="2"/>
    <x v="11"/>
    <s v="Memorex Froggy Flash Drive 4 GB"/>
    <n v="32.97"/>
    <n v="3"/>
    <n v="0"/>
    <n v="12.8583"/>
  </r>
  <r>
    <n v="1280"/>
    <x v="600"/>
    <x v="2"/>
    <x v="78"/>
    <d v="2011-09-11T00:00:00"/>
    <s v="First Class"/>
    <s v="KC-16255"/>
    <s v="Karen Carlisle"/>
    <s v="Corporate"/>
    <s v="United States"/>
    <s v="Macon"/>
    <x v="32"/>
    <n v="31204"/>
    <s v="South"/>
    <s v="TEC-AC-10000023"/>
    <x v="2"/>
    <x v="11"/>
    <s v="Maxell 74 Minute CD-R Spindle, 50/Pack"/>
    <n v="83.88"/>
    <n v="4"/>
    <n v="0"/>
    <n v="30.196799999999996"/>
  </r>
  <r>
    <n v="1281"/>
    <x v="601"/>
    <x v="0"/>
    <x v="64"/>
    <d v="2013-09-07T00:00:00"/>
    <s v="First Class"/>
    <s v="TR-21325"/>
    <s v="Toby Ritter"/>
    <s v="Consumer"/>
    <s v="United States"/>
    <s v="Cedar Rapids"/>
    <x v="23"/>
    <n v="52402"/>
    <s v="Central"/>
    <s v="TEC-PH-10003505"/>
    <x v="2"/>
    <x v="7"/>
    <s v="Geemarc AmpliPOWER60"/>
    <n v="278.39999999999998"/>
    <n v="3"/>
    <n v="0"/>
    <n v="80.735999999999976"/>
  </r>
  <r>
    <n v="1282"/>
    <x v="602"/>
    <x v="3"/>
    <x v="359"/>
    <d v="2014-04-12T00:00:00"/>
    <s v="First Class"/>
    <s v="SA-20830"/>
    <s v="Sue Ann Reed"/>
    <s v="Consumer"/>
    <s v="United States"/>
    <s v="Jacksonville"/>
    <x v="2"/>
    <n v="32216"/>
    <s v="South"/>
    <s v="OFF-LA-10000121"/>
    <x v="1"/>
    <x v="2"/>
    <s v="Avery 48"/>
    <n v="15.120000000000001"/>
    <n v="3"/>
    <n v="0.2"/>
    <n v="4.9139999999999988"/>
  </r>
  <r>
    <n v="1283"/>
    <x v="602"/>
    <x v="3"/>
    <x v="359"/>
    <d v="2014-04-12T00:00:00"/>
    <s v="First Class"/>
    <s v="SA-20830"/>
    <s v="Sue Ann Reed"/>
    <s v="Consumer"/>
    <s v="United States"/>
    <s v="Jacksonville"/>
    <x v="2"/>
    <n v="32216"/>
    <s v="South"/>
    <s v="OFF-BI-10002026"/>
    <x v="1"/>
    <x v="8"/>
    <s v="Avery Arch Ring Binders"/>
    <n v="17.430000000000003"/>
    <n v="1"/>
    <n v="0.7"/>
    <n v="-13.363000000000003"/>
  </r>
  <r>
    <n v="1284"/>
    <x v="602"/>
    <x v="3"/>
    <x v="359"/>
    <d v="2014-04-12T00:00:00"/>
    <s v="First Class"/>
    <s v="SA-20830"/>
    <s v="Sue Ann Reed"/>
    <s v="Consumer"/>
    <s v="United States"/>
    <s v="Jacksonville"/>
    <x v="2"/>
    <n v="32216"/>
    <s v="South"/>
    <s v="OFF-PA-10000994"/>
    <x v="1"/>
    <x v="10"/>
    <s v="Xerox 1915"/>
    <n v="251.64"/>
    <n v="3"/>
    <n v="0.2"/>
    <n v="88.073999999999984"/>
  </r>
  <r>
    <n v="1285"/>
    <x v="603"/>
    <x v="1"/>
    <x v="401"/>
    <d v="2012-12-12T00:00:00"/>
    <s v="Standard Class"/>
    <s v="KW-16435"/>
    <s v="Katrina Willman"/>
    <s v="Consumer"/>
    <s v="United States"/>
    <s v="Austin"/>
    <x v="5"/>
    <n v="78745"/>
    <s v="Central"/>
    <s v="OFF-BI-10002813"/>
    <x v="1"/>
    <x v="8"/>
    <s v="Avery Reinforcements for Hole-Punch Pages"/>
    <n v="2.7719999999999994"/>
    <n v="7"/>
    <n v="0.8"/>
    <n v="-4.8510000000000009"/>
  </r>
  <r>
    <n v="1286"/>
    <x v="604"/>
    <x v="0"/>
    <x v="190"/>
    <d v="2013-07-04T00:00:00"/>
    <s v="Standard Class"/>
    <s v="GM-14500"/>
    <s v="Gene McClure"/>
    <s v="Consumer"/>
    <s v="United States"/>
    <s v="Providence"/>
    <x v="34"/>
    <n v="2908"/>
    <s v="East"/>
    <s v="OFF-ST-10000617"/>
    <x v="1"/>
    <x v="4"/>
    <s v="Woodgrain Magazine Files by Perma"/>
    <n v="14.9"/>
    <n v="5"/>
    <n v="0"/>
    <n v="1.0429999999999984"/>
  </r>
  <r>
    <n v="1287"/>
    <x v="605"/>
    <x v="1"/>
    <x v="433"/>
    <d v="2012-07-08T00:00:00"/>
    <s v="Standard Class"/>
    <s v="AD-10180"/>
    <s v="Alan Dominguez"/>
    <s v="Home Office"/>
    <s v="United States"/>
    <s v="New York City"/>
    <x v="15"/>
    <n v="10035"/>
    <s v="East"/>
    <s v="OFF-AR-10004817"/>
    <x v="1"/>
    <x v="6"/>
    <s v="Colorific Watercolor Pencils"/>
    <n v="15.48"/>
    <n v="3"/>
    <n v="0"/>
    <n v="4.4891999999999985"/>
  </r>
  <r>
    <n v="1288"/>
    <x v="606"/>
    <x v="0"/>
    <x v="441"/>
    <d v="2013-11-27T00:00:00"/>
    <s v="Standard Class"/>
    <s v="TB-21355"/>
    <s v="Todd Boyes"/>
    <s v="Corporate"/>
    <s v="United States"/>
    <s v="New York City"/>
    <x v="15"/>
    <n v="10009"/>
    <s v="East"/>
    <s v="FUR-FU-10000397"/>
    <x v="0"/>
    <x v="5"/>
    <s v="Luxo Economy Swing Arm Lamp"/>
    <n v="39.880000000000003"/>
    <n v="2"/>
    <n v="0"/>
    <n v="11.166400000000003"/>
  </r>
  <r>
    <n v="1289"/>
    <x v="606"/>
    <x v="0"/>
    <x v="441"/>
    <d v="2013-11-27T00:00:00"/>
    <s v="Standard Class"/>
    <s v="TB-21355"/>
    <s v="Todd Boyes"/>
    <s v="Corporate"/>
    <s v="United States"/>
    <s v="New York City"/>
    <x v="15"/>
    <n v="10009"/>
    <s v="East"/>
    <s v="OFF-BI-10000605"/>
    <x v="1"/>
    <x v="8"/>
    <s v="Acco Pressboard Covers with Storage Hooks, 9 1/2&quot; x 11&quot;, Executive Red"/>
    <n v="12.192"/>
    <n v="4"/>
    <n v="0.2"/>
    <n v="4.1147999999999989"/>
  </r>
  <r>
    <n v="1290"/>
    <x v="606"/>
    <x v="0"/>
    <x v="441"/>
    <d v="2013-11-27T00:00:00"/>
    <s v="Standard Class"/>
    <s v="TB-21355"/>
    <s v="Todd Boyes"/>
    <s v="Corporate"/>
    <s v="United States"/>
    <s v="New York City"/>
    <x v="15"/>
    <n v="10009"/>
    <s v="East"/>
    <s v="OFF-AR-10001860"/>
    <x v="1"/>
    <x v="6"/>
    <s v="BIC Liqua Brite Liner"/>
    <n v="20.82"/>
    <n v="3"/>
    <n v="0"/>
    <n v="7.4952000000000005"/>
  </r>
  <r>
    <n v="1291"/>
    <x v="607"/>
    <x v="0"/>
    <x v="338"/>
    <d v="2013-11-13T00:00:00"/>
    <s v="First Class"/>
    <s v="CC-12430"/>
    <s v="Chuck Clark"/>
    <s v="Home Office"/>
    <s v="United States"/>
    <s v="San Francisco"/>
    <x v="1"/>
    <n v="94122"/>
    <s v="West"/>
    <s v="OFF-BI-10004970"/>
    <x v="1"/>
    <x v="8"/>
    <s v="ACCOHIDE 3-Ring Binder, Blue, 1&quot;"/>
    <n v="13.216000000000001"/>
    <n v="4"/>
    <n v="0.2"/>
    <n v="4.4603999999999999"/>
  </r>
  <r>
    <n v="1292"/>
    <x v="607"/>
    <x v="0"/>
    <x v="338"/>
    <d v="2013-11-13T00:00:00"/>
    <s v="First Class"/>
    <s v="CC-12430"/>
    <s v="Chuck Clark"/>
    <s v="Home Office"/>
    <s v="United States"/>
    <s v="San Francisco"/>
    <x v="1"/>
    <n v="94122"/>
    <s v="West"/>
    <s v="OFF-PA-10003172"/>
    <x v="1"/>
    <x v="10"/>
    <s v="Xerox 1996"/>
    <n v="32.400000000000006"/>
    <n v="5"/>
    <n v="0"/>
    <n v="15.552000000000001"/>
  </r>
  <r>
    <n v="1293"/>
    <x v="608"/>
    <x v="1"/>
    <x v="375"/>
    <d v="2012-09-01T00:00:00"/>
    <s v="Standard Class"/>
    <s v="PF-19165"/>
    <s v="Philip Fox"/>
    <s v="Consumer"/>
    <s v="United States"/>
    <s v="San Diego"/>
    <x v="1"/>
    <n v="92105"/>
    <s v="West"/>
    <s v="OFF-SU-10001218"/>
    <x v="1"/>
    <x v="14"/>
    <s v="Fiskars Softgrip Scissors"/>
    <n v="32.94"/>
    <n v="3"/>
    <n v="0"/>
    <n v="9.2232000000000021"/>
  </r>
  <r>
    <n v="1294"/>
    <x v="608"/>
    <x v="1"/>
    <x v="375"/>
    <d v="2012-09-01T00:00:00"/>
    <s v="Standard Class"/>
    <s v="PF-19165"/>
    <s v="Philip Fox"/>
    <s v="Consumer"/>
    <s v="United States"/>
    <s v="San Diego"/>
    <x v="1"/>
    <n v="92105"/>
    <s v="West"/>
    <s v="OFF-PA-10002968"/>
    <x v="1"/>
    <x v="10"/>
    <s v="Xerox 1973"/>
    <n v="114.2"/>
    <n v="5"/>
    <n v="0"/>
    <n v="52.531999999999996"/>
  </r>
  <r>
    <n v="1295"/>
    <x v="608"/>
    <x v="1"/>
    <x v="375"/>
    <d v="2012-09-01T00:00:00"/>
    <s v="Standard Class"/>
    <s v="PF-19165"/>
    <s v="Philip Fox"/>
    <s v="Consumer"/>
    <s v="United States"/>
    <s v="San Diego"/>
    <x v="1"/>
    <n v="92105"/>
    <s v="West"/>
    <s v="OFF-LA-10000134"/>
    <x v="1"/>
    <x v="2"/>
    <s v="Avery 511"/>
    <n v="3.08"/>
    <n v="1"/>
    <n v="0"/>
    <n v="1.4783999999999999"/>
  </r>
  <r>
    <n v="1296"/>
    <x v="609"/>
    <x v="1"/>
    <x v="442"/>
    <d v="2012-05-29T00:00:00"/>
    <s v="Standard Class"/>
    <s v="JH-16180"/>
    <s v="Justin Hirsh"/>
    <s v="Consumer"/>
    <s v="United States"/>
    <s v="Pueblo"/>
    <x v="22"/>
    <n v="81001"/>
    <s v="West"/>
    <s v="OFF-AP-10004487"/>
    <x v="1"/>
    <x v="9"/>
    <s v="Kensington 4 Outlet MasterPiece Compact Power Control Center"/>
    <n v="845.72799999999995"/>
    <n v="13"/>
    <n v="0.2"/>
    <n v="84.572799999999944"/>
  </r>
  <r>
    <n v="1297"/>
    <x v="610"/>
    <x v="3"/>
    <x v="247"/>
    <d v="2015-01-04T00:00:00"/>
    <s v="Standard Class"/>
    <s v="EB-13975"/>
    <s v="Erica Bern"/>
    <s v="Corporate"/>
    <s v="United States"/>
    <s v="Fairfield"/>
    <x v="1"/>
    <n v="94533"/>
    <s v="West"/>
    <s v="OFF-BI-10002103"/>
    <x v="1"/>
    <x v="8"/>
    <s v="Cardinal Slant-D Ring Binder, Heavy Gauge Vinyl"/>
    <n v="13.904"/>
    <n v="2"/>
    <n v="0.2"/>
    <n v="4.5187999999999997"/>
  </r>
  <r>
    <n v="1298"/>
    <x v="610"/>
    <x v="3"/>
    <x v="247"/>
    <d v="2015-01-04T00:00:00"/>
    <s v="Standard Class"/>
    <s v="EB-13975"/>
    <s v="Erica Bern"/>
    <s v="Corporate"/>
    <s v="United States"/>
    <s v="Fairfield"/>
    <x v="1"/>
    <n v="94533"/>
    <s v="West"/>
    <s v="OFF-BI-10004632"/>
    <x v="1"/>
    <x v="8"/>
    <s v="GBC Binding covers"/>
    <n v="20.72"/>
    <n v="2"/>
    <n v="0.2"/>
    <n v="6.4749999999999979"/>
  </r>
  <r>
    <n v="1299"/>
    <x v="611"/>
    <x v="0"/>
    <x v="16"/>
    <d v="2013-12-13T00:00:00"/>
    <s v="Second Class"/>
    <s v="QJ-19255"/>
    <s v="Quincy Jones"/>
    <s v="Corporate"/>
    <s v="United States"/>
    <s v="Saint Paul"/>
    <x v="11"/>
    <n v="55106"/>
    <s v="Central"/>
    <s v="TEC-PH-10003555"/>
    <x v="2"/>
    <x v="7"/>
    <s v="Motorola HK250 Universal Bluetooth Headset"/>
    <n v="114.94999999999999"/>
    <n v="5"/>
    <n v="0"/>
    <n v="2.2990000000000066"/>
  </r>
  <r>
    <n v="1300"/>
    <x v="612"/>
    <x v="1"/>
    <x v="242"/>
    <d v="2012-10-07T00:00:00"/>
    <s v="First Class"/>
    <s v="AA-10315"/>
    <s v="Alex Avila"/>
    <s v="Consumer"/>
    <s v="United States"/>
    <s v="San Francisco"/>
    <x v="1"/>
    <n v="94109"/>
    <s v="West"/>
    <s v="OFF-ST-10001590"/>
    <x v="1"/>
    <x v="4"/>
    <s v="Tenex Personal Project File with Scoop Front Design, Black"/>
    <n v="26.96"/>
    <n v="2"/>
    <n v="0"/>
    <n v="7.0095999999999989"/>
  </r>
  <r>
    <n v="1301"/>
    <x v="613"/>
    <x v="0"/>
    <x v="443"/>
    <d v="2013-12-26T00:00:00"/>
    <s v="Second Class"/>
    <s v="LC-17140"/>
    <s v="Logan Currie"/>
    <s v="Consumer"/>
    <s v="United States"/>
    <s v="Springfield"/>
    <x v="17"/>
    <n v="22153"/>
    <s v="South"/>
    <s v="FUR-FU-10003664"/>
    <x v="0"/>
    <x v="5"/>
    <s v="Electrix Architect's Clamp-On Swing Arm Lamp, Black"/>
    <n v="572.76"/>
    <n v="6"/>
    <n v="0"/>
    <n v="166.10039999999995"/>
  </r>
  <r>
    <n v="1302"/>
    <x v="613"/>
    <x v="0"/>
    <x v="443"/>
    <d v="2013-12-26T00:00:00"/>
    <s v="Second Class"/>
    <s v="LC-17140"/>
    <s v="Logan Currie"/>
    <s v="Consumer"/>
    <s v="United States"/>
    <s v="Springfield"/>
    <x v="17"/>
    <n v="22153"/>
    <s v="South"/>
    <s v="FUR-FU-10003664"/>
    <x v="0"/>
    <x v="5"/>
    <s v="Electrix Architect's Clamp-On Swing Arm Lamp, Black"/>
    <n v="286.38"/>
    <n v="3"/>
    <n v="0"/>
    <n v="83.050199999999975"/>
  </r>
  <r>
    <n v="1303"/>
    <x v="614"/>
    <x v="1"/>
    <x v="444"/>
    <d v="2012-09-24T00:00:00"/>
    <s v="Second Class"/>
    <s v="TC-21535"/>
    <s v="Tracy Collins"/>
    <s v="Home Office"/>
    <s v="United States"/>
    <s v="Arlington"/>
    <x v="17"/>
    <n v="22204"/>
    <s v="South"/>
    <s v="FUR-BO-10003433"/>
    <x v="0"/>
    <x v="0"/>
    <s v="Sauder Cornerstone Collection Library"/>
    <n v="61.96"/>
    <n v="2"/>
    <n v="0"/>
    <n v="4.3371999999999957"/>
  </r>
  <r>
    <n v="1304"/>
    <x v="615"/>
    <x v="3"/>
    <x v="445"/>
    <d v="2014-07-08T00:00:00"/>
    <s v="Standard Class"/>
    <s v="CS-12460"/>
    <s v="Chuck Sachs"/>
    <s v="Consumer"/>
    <s v="United States"/>
    <s v="Columbus"/>
    <x v="32"/>
    <n v="31907"/>
    <s v="South"/>
    <s v="FUR-FU-10002554"/>
    <x v="0"/>
    <x v="5"/>
    <s v="Westinghouse Floor Lamp with Metal Mesh Shade, Black"/>
    <n v="23.99"/>
    <n v="1"/>
    <n v="0"/>
    <n v="5.5176999999999978"/>
  </r>
  <r>
    <n v="1305"/>
    <x v="615"/>
    <x v="3"/>
    <x v="445"/>
    <d v="2014-07-08T00:00:00"/>
    <s v="Standard Class"/>
    <s v="CS-12460"/>
    <s v="Chuck Sachs"/>
    <s v="Consumer"/>
    <s v="United States"/>
    <s v="Columbus"/>
    <x v="32"/>
    <n v="31907"/>
    <s v="South"/>
    <s v="TEC-PH-10001557"/>
    <x v="2"/>
    <x v="7"/>
    <s v="Pyle PMP37LED"/>
    <n v="287.96999999999997"/>
    <n v="3"/>
    <n v="0"/>
    <n v="77.751899999999992"/>
  </r>
  <r>
    <n v="1306"/>
    <x v="616"/>
    <x v="0"/>
    <x v="216"/>
    <d v="2013-07-17T00:00:00"/>
    <s v="Second Class"/>
    <s v="BM-11785"/>
    <s v="Bryan Mills"/>
    <s v="Consumer"/>
    <s v="United States"/>
    <s v="Houston"/>
    <x v="5"/>
    <n v="77036"/>
    <s v="Central"/>
    <s v="TEC-PH-10003437"/>
    <x v="2"/>
    <x v="7"/>
    <s v="Blue Parrot B250XT Professional Grade Wireless Bluetooth Headset with"/>
    <n v="419.94399999999996"/>
    <n v="7"/>
    <n v="0.2"/>
    <n v="52.492999999999967"/>
  </r>
  <r>
    <n v="1307"/>
    <x v="617"/>
    <x v="0"/>
    <x v="23"/>
    <d v="2013-06-22T00:00:00"/>
    <s v="First Class"/>
    <s v="RC-19825"/>
    <s v="Roy Collins"/>
    <s v="Consumer"/>
    <s v="United States"/>
    <s v="Pasadena"/>
    <x v="1"/>
    <n v="91104"/>
    <s v="West"/>
    <s v="OFF-PA-10002986"/>
    <x v="1"/>
    <x v="10"/>
    <s v="Xerox 1898"/>
    <n v="46.76"/>
    <n v="7"/>
    <n v="0"/>
    <n v="22.444800000000001"/>
  </r>
  <r>
    <n v="1308"/>
    <x v="617"/>
    <x v="0"/>
    <x v="23"/>
    <d v="2013-06-22T00:00:00"/>
    <s v="First Class"/>
    <s v="RC-19825"/>
    <s v="Roy Collins"/>
    <s v="Consumer"/>
    <s v="United States"/>
    <s v="Pasadena"/>
    <x v="1"/>
    <n v="91104"/>
    <s v="West"/>
    <s v="OFF-BI-10000320"/>
    <x v="1"/>
    <x v="8"/>
    <s v="GBC Plastic Binding Combs"/>
    <n v="17.712"/>
    <n v="3"/>
    <n v="0.2"/>
    <n v="6.4206000000000012"/>
  </r>
  <r>
    <n v="1309"/>
    <x v="617"/>
    <x v="0"/>
    <x v="23"/>
    <d v="2013-06-22T00:00:00"/>
    <s v="First Class"/>
    <s v="RC-19825"/>
    <s v="Roy Collins"/>
    <s v="Consumer"/>
    <s v="United States"/>
    <s v="Pasadena"/>
    <x v="1"/>
    <n v="91104"/>
    <s v="West"/>
    <s v="OFF-AP-10003971"/>
    <x v="1"/>
    <x v="9"/>
    <s v="Belkin 6 Outlet Metallic Surge Strip"/>
    <n v="21.78"/>
    <n v="2"/>
    <n v="0"/>
    <n v="5.6628000000000007"/>
  </r>
  <r>
    <n v="1310"/>
    <x v="617"/>
    <x v="0"/>
    <x v="23"/>
    <d v="2013-06-22T00:00:00"/>
    <s v="First Class"/>
    <s v="RC-19825"/>
    <s v="Roy Collins"/>
    <s v="Consumer"/>
    <s v="United States"/>
    <s v="Pasadena"/>
    <x v="1"/>
    <n v="91104"/>
    <s v="West"/>
    <s v="OFF-ST-10001469"/>
    <x v="1"/>
    <x v="4"/>
    <s v="Fellowes Bankers Box Recycled Super Stor/Drawer"/>
    <n v="161.94"/>
    <n v="3"/>
    <n v="0"/>
    <n v="9.716399999999993"/>
  </r>
  <r>
    <n v="1311"/>
    <x v="617"/>
    <x v="0"/>
    <x v="23"/>
    <d v="2013-06-22T00:00:00"/>
    <s v="First Class"/>
    <s v="RC-19825"/>
    <s v="Roy Collins"/>
    <s v="Consumer"/>
    <s v="United States"/>
    <s v="Pasadena"/>
    <x v="1"/>
    <n v="91104"/>
    <s v="West"/>
    <s v="FUR-CH-10003846"/>
    <x v="0"/>
    <x v="1"/>
    <s v="Hon Valutask Swivel Chairs"/>
    <n v="161.56800000000001"/>
    <n v="2"/>
    <n v="0.2"/>
    <n v="-8.0783999999999949"/>
  </r>
  <r>
    <n v="1312"/>
    <x v="618"/>
    <x v="0"/>
    <x v="10"/>
    <d v="2013-12-14T00:00:00"/>
    <s v="Standard Class"/>
    <s v="FM-14380"/>
    <s v="Fred McMath"/>
    <s v="Consumer"/>
    <s v="United States"/>
    <s v="Lawrence"/>
    <x v="31"/>
    <n v="1841"/>
    <s v="East"/>
    <s v="OFF-LA-10001404"/>
    <x v="1"/>
    <x v="2"/>
    <s v="Avery 517"/>
    <n v="3.69"/>
    <n v="1"/>
    <n v="0"/>
    <n v="1.7343"/>
  </r>
  <r>
    <n v="1313"/>
    <x v="618"/>
    <x v="0"/>
    <x v="10"/>
    <d v="2013-12-14T00:00:00"/>
    <s v="Standard Class"/>
    <s v="FM-14380"/>
    <s v="Fred McMath"/>
    <s v="Consumer"/>
    <s v="United States"/>
    <s v="Lawrence"/>
    <x v="31"/>
    <n v="1841"/>
    <s v="East"/>
    <s v="OFF-LA-10001474"/>
    <x v="1"/>
    <x v="2"/>
    <s v="Avery 477"/>
    <n v="122.12"/>
    <n v="4"/>
    <n v="0"/>
    <n v="56.175200000000004"/>
  </r>
  <r>
    <n v="1314"/>
    <x v="619"/>
    <x v="0"/>
    <x v="446"/>
    <d v="2013-10-02T00:00:00"/>
    <s v="Standard Class"/>
    <s v="PK-19075"/>
    <s v="Pete Kriz"/>
    <s v="Consumer"/>
    <s v="United States"/>
    <s v="Columbus"/>
    <x v="24"/>
    <n v="43229"/>
    <s v="East"/>
    <s v="FUR-CH-10003199"/>
    <x v="0"/>
    <x v="1"/>
    <s v="Office Star - Contemporary Task Swivel Chair"/>
    <n v="155.37199999999999"/>
    <n v="2"/>
    <n v="0.3"/>
    <n v="-13.317599999999999"/>
  </r>
  <r>
    <n v="1315"/>
    <x v="620"/>
    <x v="0"/>
    <x v="122"/>
    <d v="2013-12-24T00:00:00"/>
    <s v="Standard Class"/>
    <s v="HG-14965"/>
    <s v="Henry Goldwyn"/>
    <s v="Corporate"/>
    <s v="United States"/>
    <s v="Los Angeles"/>
    <x v="1"/>
    <n v="90032"/>
    <s v="West"/>
    <s v="OFF-PA-10003072"/>
    <x v="1"/>
    <x v="10"/>
    <s v="Eureka Recycled Copy Paper 8 1/2&quot; x 11&quot;, Ream"/>
    <n v="38.880000000000003"/>
    <n v="6"/>
    <n v="0"/>
    <n v="18.662400000000002"/>
  </r>
  <r>
    <n v="1316"/>
    <x v="620"/>
    <x v="0"/>
    <x v="122"/>
    <d v="2013-12-24T00:00:00"/>
    <s v="Standard Class"/>
    <s v="HG-14965"/>
    <s v="Henry Goldwyn"/>
    <s v="Corporate"/>
    <s v="United States"/>
    <s v="Los Angeles"/>
    <x v="1"/>
    <n v="90032"/>
    <s v="West"/>
    <s v="FUR-FU-10004960"/>
    <x v="0"/>
    <x v="5"/>
    <s v="Seth Thomas 12&quot; Clock w/ Goldtone Case"/>
    <n v="183.84"/>
    <n v="8"/>
    <n v="0"/>
    <n v="62.505600000000001"/>
  </r>
  <r>
    <n v="1317"/>
    <x v="620"/>
    <x v="0"/>
    <x v="122"/>
    <d v="2013-12-24T00:00:00"/>
    <s v="Standard Class"/>
    <s v="HG-14965"/>
    <s v="Henry Goldwyn"/>
    <s v="Corporate"/>
    <s v="United States"/>
    <s v="Los Angeles"/>
    <x v="1"/>
    <n v="90032"/>
    <s v="West"/>
    <s v="OFF-SU-10003505"/>
    <x v="1"/>
    <x v="14"/>
    <s v="Premier Electric Letter Opener"/>
    <n v="579.29999999999995"/>
    <n v="5"/>
    <n v="0"/>
    <n v="28.964999999999961"/>
  </r>
  <r>
    <n v="1318"/>
    <x v="621"/>
    <x v="3"/>
    <x v="389"/>
    <d v="2014-12-15T00:00:00"/>
    <s v="Standard Class"/>
    <s v="HA-14920"/>
    <s v="Helen Andreada"/>
    <s v="Consumer"/>
    <s v="United States"/>
    <s v="Philadelphia"/>
    <x v="9"/>
    <n v="19120"/>
    <s v="East"/>
    <s v="TEC-AC-10003116"/>
    <x v="2"/>
    <x v="11"/>
    <s v="Memorex Froggy Flash Drive 8 GB"/>
    <n v="14.200000000000001"/>
    <n v="1"/>
    <n v="0.2"/>
    <n v="3.3724999999999992"/>
  </r>
  <r>
    <n v="1319"/>
    <x v="622"/>
    <x v="2"/>
    <x v="268"/>
    <d v="2011-07-05T00:00:00"/>
    <s v="Standard Class"/>
    <s v="LW-16825"/>
    <s v="Laurel Workman"/>
    <s v="Corporate"/>
    <s v="United States"/>
    <s v="Deltona"/>
    <x v="2"/>
    <n v="32725"/>
    <s v="South"/>
    <s v="TEC-PH-10004586"/>
    <x v="2"/>
    <x v="7"/>
    <s v="Wilson SignalBoost 841262 DB PRO Amplifier Kit"/>
    <n v="575.91999999999996"/>
    <n v="2"/>
    <n v="0.2"/>
    <n v="71.989999999999981"/>
  </r>
  <r>
    <n v="1320"/>
    <x v="622"/>
    <x v="2"/>
    <x v="268"/>
    <d v="2011-07-05T00:00:00"/>
    <s v="Standard Class"/>
    <s v="LW-16825"/>
    <s v="Laurel Workman"/>
    <s v="Corporate"/>
    <s v="United States"/>
    <s v="Deltona"/>
    <x v="2"/>
    <n v="32725"/>
    <s v="South"/>
    <s v="OFF-BI-10000546"/>
    <x v="1"/>
    <x v="8"/>
    <s v="Avery Durable Binders"/>
    <n v="5.1840000000000011"/>
    <n v="6"/>
    <n v="0.7"/>
    <n v="-3.6288"/>
  </r>
  <r>
    <n v="1321"/>
    <x v="623"/>
    <x v="3"/>
    <x v="447"/>
    <d v="2014-02-09T00:00:00"/>
    <s v="Standard Class"/>
    <s v="MC-17575"/>
    <s v="Matt Collins"/>
    <s v="Consumer"/>
    <s v="United States"/>
    <s v="Cincinnati"/>
    <x v="24"/>
    <n v="45231"/>
    <s v="East"/>
    <s v="OFF-BI-10002071"/>
    <x v="1"/>
    <x v="8"/>
    <s v="Fellowes Black Plastic Comb Bindings"/>
    <n v="5.2290000000000001"/>
    <n v="3"/>
    <n v="0.7"/>
    <n v="-4.1831999999999976"/>
  </r>
  <r>
    <n v="1322"/>
    <x v="623"/>
    <x v="3"/>
    <x v="447"/>
    <d v="2014-02-09T00:00:00"/>
    <s v="Standard Class"/>
    <s v="MC-17575"/>
    <s v="Matt Collins"/>
    <s v="Consumer"/>
    <s v="United States"/>
    <s v="Cincinnati"/>
    <x v="24"/>
    <n v="45231"/>
    <s v="East"/>
    <s v="OFF-ST-10001490"/>
    <x v="1"/>
    <x v="4"/>
    <s v="Hot File 7-Pocket, Floor Stand"/>
    <n v="285.55200000000002"/>
    <n v="2"/>
    <n v="0.2"/>
    <n v="35.69399999999996"/>
  </r>
  <r>
    <n v="1323"/>
    <x v="624"/>
    <x v="3"/>
    <x v="448"/>
    <d v="2014-03-09T00:00:00"/>
    <s v="Standard Class"/>
    <s v="LP-17095"/>
    <s v="Liz Preis"/>
    <s v="Consumer"/>
    <s v="United States"/>
    <s v="Murray"/>
    <x v="0"/>
    <n v="42071"/>
    <s v="South"/>
    <s v="OFF-AP-10004859"/>
    <x v="1"/>
    <x v="9"/>
    <s v="Acco 6 Outlet Guardian Premium Surge Suppressor"/>
    <n v="72.8"/>
    <n v="5"/>
    <n v="0"/>
    <n v="19.656000000000002"/>
  </r>
  <r>
    <n v="1324"/>
    <x v="625"/>
    <x v="3"/>
    <x v="449"/>
    <d v="2014-10-11T00:00:00"/>
    <s v="First Class"/>
    <s v="EB-14170"/>
    <s v="Evan Bailliet"/>
    <s v="Consumer"/>
    <s v="United States"/>
    <s v="Wilmington"/>
    <x v="3"/>
    <n v="28403"/>
    <s v="South"/>
    <s v="OFF-PA-10002659"/>
    <x v="1"/>
    <x v="10"/>
    <s v="Avoid Verbal Orders Carbonless Minifold Book"/>
    <n v="10.816000000000001"/>
    <n v="4"/>
    <n v="0.2"/>
    <n v="3.5151999999999988"/>
  </r>
  <r>
    <n v="1325"/>
    <x v="626"/>
    <x v="2"/>
    <x v="450"/>
    <d v="2011-10-03T00:00:00"/>
    <s v="Standard Class"/>
    <s v="GZ-14545"/>
    <s v="George Zrebassa"/>
    <s v="Corporate"/>
    <s v="United States"/>
    <s v="Lawrence"/>
    <x v="31"/>
    <n v="1841"/>
    <s v="East"/>
    <s v="OFF-ST-10001321"/>
    <x v="1"/>
    <x v="4"/>
    <s v="Decoflex Hanging Personal Folder File, Blue"/>
    <n v="46.26"/>
    <n v="3"/>
    <n v="0"/>
    <n v="12.490200000000003"/>
  </r>
  <r>
    <n v="1326"/>
    <x v="627"/>
    <x v="2"/>
    <x v="279"/>
    <d v="2011-05-30T00:00:00"/>
    <s v="First Class"/>
    <s v="LE-16810"/>
    <s v="Laurel Elliston"/>
    <s v="Consumer"/>
    <s v="United States"/>
    <s v="Chicago"/>
    <x v="10"/>
    <n v="60653"/>
    <s v="Central"/>
    <s v="OFF-BI-10004139"/>
    <x v="1"/>
    <x v="8"/>
    <s v="Fellowes Presentation Covers for Comb Binding Machines"/>
    <n v="17.459999999999997"/>
    <n v="6"/>
    <n v="0.8"/>
    <n v="-30.555000000000007"/>
  </r>
  <r>
    <n v="1327"/>
    <x v="628"/>
    <x v="1"/>
    <x v="451"/>
    <d v="2012-06-18T00:00:00"/>
    <s v="Standard Class"/>
    <s v="AD-10180"/>
    <s v="Alan Dominguez"/>
    <s v="Home Office"/>
    <s v="United States"/>
    <s v="Philadelphia"/>
    <x v="9"/>
    <n v="19120"/>
    <s v="East"/>
    <s v="FUR-FU-10001867"/>
    <x v="0"/>
    <x v="5"/>
    <s v="Eldon Expressions Punched Metal &amp; Wood Desk Accessories, Pewter &amp; Cherry"/>
    <n v="51.072000000000003"/>
    <n v="6"/>
    <n v="0.2"/>
    <n v="5.1072000000000024"/>
  </r>
  <r>
    <n v="1328"/>
    <x v="629"/>
    <x v="0"/>
    <x v="452"/>
    <d v="2013-04-02T00:00:00"/>
    <s v="First Class"/>
    <s v="CP-12085"/>
    <s v="Cathy Prescott"/>
    <s v="Corporate"/>
    <s v="United States"/>
    <s v="Norwich"/>
    <x v="29"/>
    <n v="6360"/>
    <s v="East"/>
    <s v="OFF-PA-10004156"/>
    <x v="1"/>
    <x v="10"/>
    <s v="Xerox 188"/>
    <n v="11.34"/>
    <n v="1"/>
    <n v="0"/>
    <n v="5.5565999999999995"/>
  </r>
  <r>
    <n v="1329"/>
    <x v="630"/>
    <x v="3"/>
    <x v="453"/>
    <d v="2014-10-19T00:00:00"/>
    <s v="Second Class"/>
    <s v="FG-14260"/>
    <s v="Frank Gastineau"/>
    <s v="Home Office"/>
    <s v="United States"/>
    <s v="San Francisco"/>
    <x v="1"/>
    <n v="94110"/>
    <s v="West"/>
    <s v="OFF-AR-10002818"/>
    <x v="1"/>
    <x v="6"/>
    <s v="Panasonic KP-310 Heavy-Duty Electric Pencil Sharpener"/>
    <n v="87.92"/>
    <n v="4"/>
    <n v="0"/>
    <n v="26.375999999999998"/>
  </r>
  <r>
    <n v="1330"/>
    <x v="631"/>
    <x v="0"/>
    <x v="454"/>
    <d v="2013-05-28T00:00:00"/>
    <s v="Standard Class"/>
    <s v="LD-17005"/>
    <s v="Lisa DeCherney"/>
    <s v="Consumer"/>
    <s v="United States"/>
    <s v="San Francisco"/>
    <x v="1"/>
    <n v="94109"/>
    <s v="West"/>
    <s v="FUR-FU-10003691"/>
    <x v="0"/>
    <x v="5"/>
    <s v="Eldon Image Series Desk Accessories, Ebony"/>
    <n v="37.049999999999997"/>
    <n v="3"/>
    <n v="0"/>
    <n v="16.302"/>
  </r>
  <r>
    <n v="1331"/>
    <x v="632"/>
    <x v="3"/>
    <x v="455"/>
    <d v="2014-06-07T00:00:00"/>
    <s v="Standard Class"/>
    <s v="AB-10255"/>
    <s v="Alejandro Ballentine"/>
    <s v="Home Office"/>
    <s v="United States"/>
    <s v="Lorain"/>
    <x v="24"/>
    <n v="44052"/>
    <s v="East"/>
    <s v="TEC-PH-10000347"/>
    <x v="2"/>
    <x v="7"/>
    <s v="Cush Cases Heavy Duty Rugged Cover Case for Samsung Galaxy S5 - Purple"/>
    <n v="2.97"/>
    <n v="1"/>
    <n v="0.4"/>
    <n v="-0.64350000000000018"/>
  </r>
  <r>
    <n v="1332"/>
    <x v="632"/>
    <x v="3"/>
    <x v="455"/>
    <d v="2014-06-07T00:00:00"/>
    <s v="Standard Class"/>
    <s v="AB-10255"/>
    <s v="Alejandro Ballentine"/>
    <s v="Home Office"/>
    <s v="United States"/>
    <s v="Lorain"/>
    <x v="24"/>
    <n v="44052"/>
    <s v="East"/>
    <s v="OFF-ST-10004507"/>
    <x v="1"/>
    <x v="4"/>
    <s v="Advantus Rolling Storage Box"/>
    <n v="27.439999999999998"/>
    <n v="2"/>
    <n v="0.2"/>
    <n v="2.4009999999999998"/>
  </r>
  <r>
    <n v="1333"/>
    <x v="633"/>
    <x v="2"/>
    <x v="456"/>
    <d v="2011-02-22T00:00:00"/>
    <s v="Standard Class"/>
    <s v="MN-17935"/>
    <s v="Michael Nguyen"/>
    <s v="Consumer"/>
    <s v="United States"/>
    <s v="Dallas"/>
    <x v="5"/>
    <n v="75220"/>
    <s v="Central"/>
    <s v="OFF-BI-10002012"/>
    <x v="1"/>
    <x v="8"/>
    <s v="Wilson Jones Easy Flow II Sheet Lifters"/>
    <n v="1.0799999999999998"/>
    <n v="3"/>
    <n v="0.8"/>
    <n v="-1.7280000000000002"/>
  </r>
  <r>
    <n v="1334"/>
    <x v="633"/>
    <x v="2"/>
    <x v="456"/>
    <d v="2011-02-22T00:00:00"/>
    <s v="Standard Class"/>
    <s v="MN-17935"/>
    <s v="Michael Nguyen"/>
    <s v="Consumer"/>
    <s v="United States"/>
    <s v="Dallas"/>
    <x v="5"/>
    <n v="75220"/>
    <s v="Central"/>
    <s v="OFF-AP-10001303"/>
    <x v="1"/>
    <x v="9"/>
    <s v="Holmes Cool Mist Humidifier for the Whole House with 8-Gallon Output per Day, Extended Life Filter"/>
    <n v="7.9599999999999973"/>
    <n v="2"/>
    <n v="0.8"/>
    <n v="-13.930000000000003"/>
  </r>
  <r>
    <n v="1335"/>
    <x v="634"/>
    <x v="2"/>
    <x v="457"/>
    <d v="2011-05-10T00:00:00"/>
    <s v="Standard Class"/>
    <s v="HP-14815"/>
    <s v="Harold Pawlan"/>
    <s v="Home Office"/>
    <s v="United States"/>
    <s v="Los Angeles"/>
    <x v="1"/>
    <n v="90049"/>
    <s v="West"/>
    <s v="OFF-BI-10003684"/>
    <x v="1"/>
    <x v="8"/>
    <s v="Wilson Jones Legal Size Ring Binders"/>
    <n v="140.73599999999999"/>
    <n v="8"/>
    <n v="0.2"/>
    <n v="52.775999999999996"/>
  </r>
  <r>
    <n v="1336"/>
    <x v="635"/>
    <x v="0"/>
    <x v="458"/>
    <d v="2013-05-24T00:00:00"/>
    <s v="Standard Class"/>
    <s v="JR-15670"/>
    <s v="Jim Radford"/>
    <s v="Consumer"/>
    <s v="United States"/>
    <s v="Middletown"/>
    <x v="29"/>
    <n v="6457"/>
    <s v="East"/>
    <s v="OFF-ST-10002574"/>
    <x v="1"/>
    <x v="4"/>
    <s v="SAFCO Commercial Wire Shelving, Black"/>
    <n v="552.55999999999995"/>
    <n v="4"/>
    <n v="0"/>
    <n v="0"/>
  </r>
  <r>
    <n v="1337"/>
    <x v="636"/>
    <x v="3"/>
    <x v="459"/>
    <d v="2014-04-08T00:00:00"/>
    <s v="Standard Class"/>
    <s v="JF-15190"/>
    <s v="Jamie Frazer"/>
    <s v="Consumer"/>
    <s v="United States"/>
    <s v="Los Angeles"/>
    <x v="1"/>
    <n v="90008"/>
    <s v="West"/>
    <s v="FUR-FU-10003724"/>
    <x v="0"/>
    <x v="5"/>
    <s v="Westinghouse Clip-On Gooseneck Lamps"/>
    <n v="25.11"/>
    <n v="3"/>
    <n v="0"/>
    <n v="6.5285999999999991"/>
  </r>
  <r>
    <n v="1338"/>
    <x v="637"/>
    <x v="3"/>
    <x v="185"/>
    <d v="2014-04-03T00:00:00"/>
    <s v="Second Class"/>
    <s v="CM-12115"/>
    <s v="Chad McGuire"/>
    <s v="Consumer"/>
    <s v="United States"/>
    <s v="New York City"/>
    <x v="15"/>
    <n v="10011"/>
    <s v="East"/>
    <s v="FUR-FU-10004018"/>
    <x v="0"/>
    <x v="5"/>
    <s v="Tensor Computer Mounted Lamp"/>
    <n v="29.78"/>
    <n v="2"/>
    <n v="0"/>
    <n v="8.0406000000000013"/>
  </r>
  <r>
    <n v="1339"/>
    <x v="637"/>
    <x v="3"/>
    <x v="185"/>
    <d v="2014-04-03T00:00:00"/>
    <s v="Second Class"/>
    <s v="CM-12115"/>
    <s v="Chad McGuire"/>
    <s v="Consumer"/>
    <s v="United States"/>
    <s v="New York City"/>
    <x v="15"/>
    <n v="10011"/>
    <s v="East"/>
    <s v="TEC-PH-10002549"/>
    <x v="2"/>
    <x v="7"/>
    <s v="Polycom SoundPoint IP 450 VoIP phone"/>
    <n v="677.58"/>
    <n v="3"/>
    <n v="0"/>
    <n v="176.17080000000001"/>
  </r>
  <r>
    <n v="1340"/>
    <x v="637"/>
    <x v="3"/>
    <x v="185"/>
    <d v="2014-04-03T00:00:00"/>
    <s v="Second Class"/>
    <s v="CM-12115"/>
    <s v="Chad McGuire"/>
    <s v="Consumer"/>
    <s v="United States"/>
    <s v="New York City"/>
    <x v="15"/>
    <n v="10011"/>
    <s v="East"/>
    <s v="OFF-PA-10004911"/>
    <x v="1"/>
    <x v="10"/>
    <s v="Rediform S.O.S. 1-Up Phone Message Bk, 4-1/4x3-1/16 Bk, 1 Form/Pg, 40 Messages/Bk, 3/Pk"/>
    <n v="75.040000000000006"/>
    <n v="8"/>
    <n v="0"/>
    <n v="36.019200000000005"/>
  </r>
  <r>
    <n v="1341"/>
    <x v="638"/>
    <x v="3"/>
    <x v="460"/>
    <d v="2014-01-05T00:00:00"/>
    <s v="First Class"/>
    <s v="AS-10045"/>
    <s v="Aaron Smayling"/>
    <s v="Corporate"/>
    <s v="United States"/>
    <s v="Jacksonville"/>
    <x v="3"/>
    <n v="28540"/>
    <s v="South"/>
    <s v="TEC-MA-10002178"/>
    <x v="2"/>
    <x v="15"/>
    <s v="Cisco CP-7937G Unified IP Conference Station Phone"/>
    <n v="695.7"/>
    <n v="2"/>
    <n v="0.5"/>
    <n v="-27.827999999999975"/>
  </r>
  <r>
    <n v="1342"/>
    <x v="638"/>
    <x v="3"/>
    <x v="460"/>
    <d v="2014-01-05T00:00:00"/>
    <s v="First Class"/>
    <s v="AS-10045"/>
    <s v="Aaron Smayling"/>
    <s v="Corporate"/>
    <s v="United States"/>
    <s v="Jacksonville"/>
    <x v="3"/>
    <n v="28540"/>
    <s v="South"/>
    <s v="OFF-BI-10003694"/>
    <x v="1"/>
    <x v="8"/>
    <s v="Avery 3 1/2&quot; Diskette Storage Pages, 10/Pack"/>
    <n v="15.66"/>
    <n v="5"/>
    <n v="0.7"/>
    <n v="-12.527999999999995"/>
  </r>
  <r>
    <n v="1343"/>
    <x v="638"/>
    <x v="3"/>
    <x v="460"/>
    <d v="2014-01-05T00:00:00"/>
    <s v="First Class"/>
    <s v="AS-10045"/>
    <s v="Aaron Smayling"/>
    <s v="Corporate"/>
    <s v="United States"/>
    <s v="Jacksonville"/>
    <x v="3"/>
    <n v="28540"/>
    <s v="South"/>
    <s v="OFF-BI-10000474"/>
    <x v="1"/>
    <x v="8"/>
    <s v="Avery Recycled Flexi-View Covers for Binding Systems"/>
    <n v="28.854000000000006"/>
    <n v="6"/>
    <n v="0.7"/>
    <n v="-21.159599999999998"/>
  </r>
  <r>
    <n v="1344"/>
    <x v="639"/>
    <x v="1"/>
    <x v="71"/>
    <d v="2012-06-01T00:00:00"/>
    <s v="Standard Class"/>
    <s v="KB-16315"/>
    <s v="Karl Braun"/>
    <s v="Consumer"/>
    <s v="United States"/>
    <s v="Freeport"/>
    <x v="15"/>
    <n v="11520"/>
    <s v="East"/>
    <s v="OFF-AR-10000411"/>
    <x v="1"/>
    <x v="6"/>
    <s v="Boston 16701 Slimline Battery Pencil Sharpener"/>
    <n v="47.82"/>
    <n v="3"/>
    <n v="0"/>
    <n v="14.345999999999995"/>
  </r>
  <r>
    <n v="1345"/>
    <x v="639"/>
    <x v="1"/>
    <x v="71"/>
    <d v="2012-06-01T00:00:00"/>
    <s v="Standard Class"/>
    <s v="KB-16315"/>
    <s v="Karl Braun"/>
    <s v="Consumer"/>
    <s v="United States"/>
    <s v="Freeport"/>
    <x v="15"/>
    <n v="11520"/>
    <s v="East"/>
    <s v="OFF-LA-10000262"/>
    <x v="1"/>
    <x v="2"/>
    <s v="Avery 494"/>
    <n v="13.049999999999999"/>
    <n v="5"/>
    <n v="0"/>
    <n v="6.0029999999999992"/>
  </r>
  <r>
    <n v="1346"/>
    <x v="640"/>
    <x v="2"/>
    <x v="461"/>
    <d v="2011-03-24T00:00:00"/>
    <s v="Standard Class"/>
    <s v="BN-11515"/>
    <s v="Bradley Nguyen"/>
    <s v="Consumer"/>
    <s v="United States"/>
    <s v="Lakeville"/>
    <x v="11"/>
    <n v="55044"/>
    <s v="Central"/>
    <s v="OFF-AP-10001154"/>
    <x v="1"/>
    <x v="9"/>
    <s v="Bionaire Personal Warm Mist Humidifier/Vaporizer"/>
    <n v="93.78"/>
    <n v="2"/>
    <n v="0"/>
    <n v="36.574200000000005"/>
  </r>
  <r>
    <n v="1347"/>
    <x v="640"/>
    <x v="2"/>
    <x v="461"/>
    <d v="2011-03-24T00:00:00"/>
    <s v="Standard Class"/>
    <s v="BN-11515"/>
    <s v="Bradley Nguyen"/>
    <s v="Consumer"/>
    <s v="United States"/>
    <s v="Lakeville"/>
    <x v="11"/>
    <n v="55044"/>
    <s v="Central"/>
    <s v="OFF-PA-10000466"/>
    <x v="1"/>
    <x v="10"/>
    <s v="Memo Book, 100 Message Capacity, 5 3/8” x 11”"/>
    <n v="47.18"/>
    <n v="7"/>
    <n v="0"/>
    <n v="23.59"/>
  </r>
  <r>
    <n v="1348"/>
    <x v="640"/>
    <x v="2"/>
    <x v="461"/>
    <d v="2011-03-24T00:00:00"/>
    <s v="Standard Class"/>
    <s v="BN-11515"/>
    <s v="Bradley Nguyen"/>
    <s v="Consumer"/>
    <s v="United States"/>
    <s v="Lakeville"/>
    <x v="11"/>
    <n v="55044"/>
    <s v="Central"/>
    <s v="OFF-AR-10003829"/>
    <x v="1"/>
    <x v="6"/>
    <s v="Newell 35"/>
    <n v="19.68"/>
    <n v="6"/>
    <n v="0"/>
    <n v="5.7071999999999976"/>
  </r>
  <r>
    <n v="1349"/>
    <x v="640"/>
    <x v="2"/>
    <x v="461"/>
    <d v="2011-03-24T00:00:00"/>
    <s v="Standard Class"/>
    <s v="BN-11515"/>
    <s v="Bradley Nguyen"/>
    <s v="Consumer"/>
    <s v="United States"/>
    <s v="Lakeville"/>
    <x v="11"/>
    <n v="55044"/>
    <s v="Central"/>
    <s v="OFF-BI-10001758"/>
    <x v="1"/>
    <x v="8"/>
    <s v="Wilson Jones 14 Line Acrylic Coated Pressboard Data Binders"/>
    <n v="53.4"/>
    <n v="10"/>
    <n v="0"/>
    <n v="25.097999999999999"/>
  </r>
  <r>
    <n v="1350"/>
    <x v="640"/>
    <x v="2"/>
    <x v="461"/>
    <d v="2011-03-24T00:00:00"/>
    <s v="Standard Class"/>
    <s v="BN-11515"/>
    <s v="Bradley Nguyen"/>
    <s v="Consumer"/>
    <s v="United States"/>
    <s v="Lakeville"/>
    <x v="11"/>
    <n v="55044"/>
    <s v="Central"/>
    <s v="OFF-BI-10000136"/>
    <x v="1"/>
    <x v="8"/>
    <s v="Avery Non-Stick Heavy Duty View Round Locking Ring Binders"/>
    <n v="35.880000000000003"/>
    <n v="6"/>
    <n v="0"/>
    <n v="17.2224"/>
  </r>
  <r>
    <n v="1351"/>
    <x v="641"/>
    <x v="2"/>
    <x v="462"/>
    <d v="2011-10-08T00:00:00"/>
    <s v="Second Class"/>
    <s v="BP-11290"/>
    <s v="Beth Paige"/>
    <s v="Consumer"/>
    <s v="United States"/>
    <s v="Evanston"/>
    <x v="10"/>
    <n v="60201"/>
    <s v="Central"/>
    <s v="FUR-CH-10002880"/>
    <x v="0"/>
    <x v="1"/>
    <s v="Global High-Back Leather Tilter, Burgundy"/>
    <n v="258.279"/>
    <n v="3"/>
    <n v="0.3"/>
    <n v="-70.104300000000023"/>
  </r>
  <r>
    <n v="1352"/>
    <x v="642"/>
    <x v="0"/>
    <x v="463"/>
    <d v="2013-04-01T00:00:00"/>
    <s v="First Class"/>
    <s v="AS-10045"/>
    <s v="Aaron Smayling"/>
    <s v="Corporate"/>
    <s v="United States"/>
    <s v="Arlington"/>
    <x v="17"/>
    <n v="22204"/>
    <s v="South"/>
    <s v="OFF-ST-10000649"/>
    <x v="1"/>
    <x v="4"/>
    <s v="Hanging Personal Folder File"/>
    <n v="31.4"/>
    <n v="2"/>
    <n v="0"/>
    <n v="7.8500000000000014"/>
  </r>
  <r>
    <n v="1353"/>
    <x v="643"/>
    <x v="3"/>
    <x v="464"/>
    <d v="2014-05-10T00:00:00"/>
    <s v="Standard Class"/>
    <s v="LW-16990"/>
    <s v="Lindsay Williams"/>
    <s v="Corporate"/>
    <s v="United States"/>
    <s v="San Francisco"/>
    <x v="1"/>
    <n v="94109"/>
    <s v="West"/>
    <s v="TEC-PH-10003092"/>
    <x v="2"/>
    <x v="7"/>
    <s v="Motorola L804"/>
    <n v="183.96"/>
    <n v="5"/>
    <n v="0.2"/>
    <n v="20.695499999999988"/>
  </r>
  <r>
    <n v="1354"/>
    <x v="643"/>
    <x v="3"/>
    <x v="464"/>
    <d v="2014-05-10T00:00:00"/>
    <s v="Standard Class"/>
    <s v="LW-16990"/>
    <s v="Lindsay Williams"/>
    <s v="Corporate"/>
    <s v="United States"/>
    <s v="San Francisco"/>
    <x v="1"/>
    <n v="94109"/>
    <s v="West"/>
    <s v="OFF-PA-10002250"/>
    <x v="1"/>
    <x v="10"/>
    <s v="Things To Do Today Pad"/>
    <n v="17.61"/>
    <n v="3"/>
    <n v="0"/>
    <n v="8.4527999999999999"/>
  </r>
  <r>
    <n v="1355"/>
    <x v="643"/>
    <x v="3"/>
    <x v="464"/>
    <d v="2014-05-10T00:00:00"/>
    <s v="Standard Class"/>
    <s v="LW-16990"/>
    <s v="Lindsay Williams"/>
    <s v="Corporate"/>
    <s v="United States"/>
    <s v="San Francisco"/>
    <x v="1"/>
    <n v="94109"/>
    <s v="West"/>
    <s v="FUR-TA-10003473"/>
    <x v="0"/>
    <x v="3"/>
    <s v="Bretford Rectangular Conference Table Tops"/>
    <n v="300.904"/>
    <n v="1"/>
    <n v="0.2"/>
    <n v="11.283900000000017"/>
  </r>
  <r>
    <n v="1356"/>
    <x v="644"/>
    <x v="2"/>
    <x v="260"/>
    <d v="2011-07-05T00:00:00"/>
    <s v="Same Day"/>
    <s v="DC-12850"/>
    <s v="Dan Campbell"/>
    <s v="Consumer"/>
    <s v="United States"/>
    <s v="Houston"/>
    <x v="5"/>
    <n v="77036"/>
    <s v="Central"/>
    <s v="OFF-ST-10001522"/>
    <x v="1"/>
    <x v="4"/>
    <s v="Gould Plastics 18-Pocket Panel Bin, 34w x 5-1/4d x 20-1/2h"/>
    <n v="220.77600000000001"/>
    <n v="3"/>
    <n v="0.2"/>
    <n v="-44.155200000000022"/>
  </r>
  <r>
    <n v="1357"/>
    <x v="644"/>
    <x v="2"/>
    <x v="260"/>
    <d v="2011-07-05T00:00:00"/>
    <s v="Same Day"/>
    <s v="DC-12850"/>
    <s v="Dan Campbell"/>
    <s v="Consumer"/>
    <s v="United States"/>
    <s v="Houston"/>
    <x v="5"/>
    <n v="77036"/>
    <s v="Central"/>
    <s v="OFF-ST-10000563"/>
    <x v="1"/>
    <x v="4"/>
    <s v="Fellowes Bankers Box Stor/Drawer Steel Plus"/>
    <n v="281.42400000000004"/>
    <n v="11"/>
    <n v="0.2"/>
    <n v="-35.178000000000004"/>
  </r>
  <r>
    <n v="1358"/>
    <x v="645"/>
    <x v="0"/>
    <x v="465"/>
    <d v="2013-05-08T00:00:00"/>
    <s v="First Class"/>
    <s v="ND-18370"/>
    <s v="Natalie DeCherney"/>
    <s v="Consumer"/>
    <s v="United States"/>
    <s v="Louisville"/>
    <x v="0"/>
    <n v="40214"/>
    <s v="South"/>
    <s v="OFF-PA-10003641"/>
    <x v="1"/>
    <x v="10"/>
    <s v="Xerox 1909"/>
    <n v="79.14"/>
    <n v="3"/>
    <n v="0"/>
    <n v="36.404399999999995"/>
  </r>
  <r>
    <n v="1359"/>
    <x v="646"/>
    <x v="3"/>
    <x v="466"/>
    <d v="2014-04-28T00:00:00"/>
    <s v="First Class"/>
    <s v="LB-16735"/>
    <s v="Larry Blacks"/>
    <s v="Consumer"/>
    <s v="United States"/>
    <s v="Fort Worth"/>
    <x v="5"/>
    <n v="76106"/>
    <s v="Central"/>
    <s v="FUR-FU-10000010"/>
    <x v="0"/>
    <x v="5"/>
    <s v="DAX Value U-Channel Document Frames, Easel Back"/>
    <n v="1.988"/>
    <n v="1"/>
    <n v="0.6"/>
    <n v="-1.4413"/>
  </r>
  <r>
    <n v="1360"/>
    <x v="647"/>
    <x v="2"/>
    <x v="467"/>
    <d v="2011-10-01T00:00:00"/>
    <s v="Second Class"/>
    <s v="KT-16465"/>
    <s v="Kean Takahito"/>
    <s v="Consumer"/>
    <s v="United States"/>
    <s v="Los Angeles"/>
    <x v="1"/>
    <n v="90049"/>
    <s v="West"/>
    <s v="FUR-CH-10002961"/>
    <x v="0"/>
    <x v="1"/>
    <s v="Leather Task Chair, Black"/>
    <n v="145.56800000000001"/>
    <n v="2"/>
    <n v="0.2"/>
    <n v="0"/>
  </r>
  <r>
    <n v="1361"/>
    <x v="648"/>
    <x v="3"/>
    <x v="15"/>
    <d v="2014-10-26T00:00:00"/>
    <s v="Standard Class"/>
    <s v="HM-14860"/>
    <s v="Harry Marie"/>
    <s v="Corporate"/>
    <s v="United States"/>
    <s v="Philadelphia"/>
    <x v="9"/>
    <n v="19120"/>
    <s v="East"/>
    <s v="OFF-AR-10002956"/>
    <x v="1"/>
    <x v="6"/>
    <s v="Boston 16801 Nautilus Battery Pencil Sharpener"/>
    <n v="123.256"/>
    <n v="7"/>
    <n v="0.2"/>
    <n v="9.2441999999999993"/>
  </r>
  <r>
    <n v="1362"/>
    <x v="648"/>
    <x v="3"/>
    <x v="15"/>
    <d v="2014-10-26T00:00:00"/>
    <s v="Standard Class"/>
    <s v="HM-14860"/>
    <s v="Harry Marie"/>
    <s v="Corporate"/>
    <s v="United States"/>
    <s v="Philadelphia"/>
    <x v="9"/>
    <n v="19120"/>
    <s v="East"/>
    <s v="OFF-PA-10004041"/>
    <x v="1"/>
    <x v="10"/>
    <s v="It's Hot Message Books with Stickers, 2 3/4&quot; x 5&quot;"/>
    <n v="23.680000000000003"/>
    <n v="4"/>
    <n v="0.2"/>
    <n v="7.3999999999999995"/>
  </r>
  <r>
    <n v="1363"/>
    <x v="648"/>
    <x v="3"/>
    <x v="15"/>
    <d v="2014-10-26T00:00:00"/>
    <s v="Standard Class"/>
    <s v="HM-14860"/>
    <s v="Harry Marie"/>
    <s v="Corporate"/>
    <s v="United States"/>
    <s v="Philadelphia"/>
    <x v="9"/>
    <n v="19120"/>
    <s v="East"/>
    <s v="TEC-PH-10001336"/>
    <x v="2"/>
    <x v="7"/>
    <s v="Digium D40 VoIP phone"/>
    <n v="309.57600000000002"/>
    <n v="4"/>
    <n v="0.4"/>
    <n v="-56.755600000000015"/>
  </r>
  <r>
    <n v="1364"/>
    <x v="649"/>
    <x v="3"/>
    <x v="468"/>
    <d v="2014-11-12T00:00:00"/>
    <s v="First Class"/>
    <s v="AB-10600"/>
    <s v="Ann Blume"/>
    <s v="Corporate"/>
    <s v="United States"/>
    <s v="Tucson"/>
    <x v="16"/>
    <n v="85705"/>
    <s v="West"/>
    <s v="OFF-BI-10001036"/>
    <x v="1"/>
    <x v="8"/>
    <s v="Cardinal EasyOpen D-Ring Binders"/>
    <n v="38.388000000000005"/>
    <n v="14"/>
    <n v="0.7"/>
    <n v="-25.591999999999999"/>
  </r>
  <r>
    <n v="1365"/>
    <x v="649"/>
    <x v="3"/>
    <x v="468"/>
    <d v="2014-11-12T00:00:00"/>
    <s v="First Class"/>
    <s v="AB-10600"/>
    <s v="Ann Blume"/>
    <s v="Corporate"/>
    <s v="United States"/>
    <s v="Tucson"/>
    <x v="16"/>
    <n v="85705"/>
    <s v="West"/>
    <s v="TEC-MA-10003183"/>
    <x v="2"/>
    <x v="15"/>
    <s v="DYMO CardScan Personal V9 Business Card Scanner"/>
    <n v="95.994000000000014"/>
    <n v="2"/>
    <n v="0.7"/>
    <n v="-63.995999999999981"/>
  </r>
  <r>
    <n v="1366"/>
    <x v="649"/>
    <x v="3"/>
    <x v="468"/>
    <d v="2014-11-12T00:00:00"/>
    <s v="First Class"/>
    <s v="AB-10600"/>
    <s v="Ann Blume"/>
    <s v="Corporate"/>
    <s v="United States"/>
    <s v="Tucson"/>
    <x v="16"/>
    <n v="85705"/>
    <s v="West"/>
    <s v="TEC-AC-10001314"/>
    <x v="2"/>
    <x v="11"/>
    <s v="Case Logic 2.4GHz Wireless Keyboard"/>
    <n v="239.95200000000003"/>
    <n v="6"/>
    <n v="0.2"/>
    <n v="-35.992800000000038"/>
  </r>
  <r>
    <n v="1367"/>
    <x v="649"/>
    <x v="3"/>
    <x v="468"/>
    <d v="2014-11-12T00:00:00"/>
    <s v="First Class"/>
    <s v="AB-10600"/>
    <s v="Ann Blume"/>
    <s v="Corporate"/>
    <s v="United States"/>
    <s v="Tucson"/>
    <x v="16"/>
    <n v="85705"/>
    <s v="West"/>
    <s v="TEC-PH-10002563"/>
    <x v="2"/>
    <x v="7"/>
    <s v="Adtran 1202752G1"/>
    <n v="201.584"/>
    <n v="2"/>
    <n v="0.2"/>
    <n v="15.118800000000007"/>
  </r>
  <r>
    <n v="1368"/>
    <x v="649"/>
    <x v="3"/>
    <x v="468"/>
    <d v="2014-11-12T00:00:00"/>
    <s v="First Class"/>
    <s v="AB-10600"/>
    <s v="Ann Blume"/>
    <s v="Corporate"/>
    <s v="United States"/>
    <s v="Tucson"/>
    <x v="16"/>
    <n v="85705"/>
    <s v="West"/>
    <s v="FUR-CH-10003312"/>
    <x v="0"/>
    <x v="1"/>
    <s v="Hon 2090 “Pillow Soft” Series Mid Back Swivel/Tilt Chairs"/>
    <n v="899.13600000000008"/>
    <n v="4"/>
    <n v="0.2"/>
    <n v="-146.10960000000014"/>
  </r>
  <r>
    <n v="1369"/>
    <x v="650"/>
    <x v="3"/>
    <x v="141"/>
    <d v="2014-07-12T00:00:00"/>
    <s v="First Class"/>
    <s v="SZ-20035"/>
    <s v="Sam Zeldin"/>
    <s v="Home Office"/>
    <s v="United States"/>
    <s v="Pico Rivera"/>
    <x v="1"/>
    <n v="90660"/>
    <s v="West"/>
    <s v="FUR-FU-10001588"/>
    <x v="0"/>
    <x v="5"/>
    <s v="Deflect-o SuperTray Unbreakable Stackable Tray, Letter, Black"/>
    <n v="145.9"/>
    <n v="5"/>
    <n v="0"/>
    <n v="62.736999999999995"/>
  </r>
  <r>
    <n v="1370"/>
    <x v="651"/>
    <x v="1"/>
    <x v="100"/>
    <d v="2012-12-28T00:00:00"/>
    <s v="Standard Class"/>
    <s v="JR-15670"/>
    <s v="Jim Radford"/>
    <s v="Consumer"/>
    <s v="United States"/>
    <s v="Colorado Springs"/>
    <x v="22"/>
    <n v="80906"/>
    <s v="West"/>
    <s v="FUR-BO-10002613"/>
    <x v="0"/>
    <x v="0"/>
    <s v="Atlantic Metals Mobile 4-Shelf Bookcases, Custom Colors"/>
    <n v="590.05800000000011"/>
    <n v="7"/>
    <n v="0.7"/>
    <n v="-786.74400000000026"/>
  </r>
  <r>
    <n v="1371"/>
    <x v="651"/>
    <x v="1"/>
    <x v="100"/>
    <d v="2012-12-28T00:00:00"/>
    <s v="Standard Class"/>
    <s v="JR-15670"/>
    <s v="Jim Radford"/>
    <s v="Consumer"/>
    <s v="United States"/>
    <s v="Colorado Springs"/>
    <x v="22"/>
    <n v="80906"/>
    <s v="West"/>
    <s v="OFF-AR-10003405"/>
    <x v="1"/>
    <x v="6"/>
    <s v="Dixon My First Ticonderoga Pencil, #2"/>
    <n v="14.04"/>
    <n v="3"/>
    <n v="0.2"/>
    <n v="1.5794999999999986"/>
  </r>
  <r>
    <n v="1372"/>
    <x v="652"/>
    <x v="3"/>
    <x v="469"/>
    <d v="2014-03-13T00:00:00"/>
    <s v="Standard Class"/>
    <s v="MG-17890"/>
    <s v="Michael Granlund"/>
    <s v="Home Office"/>
    <s v="United States"/>
    <s v="Clinton"/>
    <x v="39"/>
    <n v="20735"/>
    <s v="East"/>
    <s v="TEC-AC-10004510"/>
    <x v="2"/>
    <x v="11"/>
    <s v="Logitech Desktop MK120 Mouse and keyboard Combo"/>
    <n v="49.08"/>
    <n v="3"/>
    <n v="0"/>
    <n v="4.9079999999999977"/>
  </r>
  <r>
    <n v="1373"/>
    <x v="653"/>
    <x v="2"/>
    <x v="470"/>
    <d v="2011-04-06T00:00:00"/>
    <s v="Second Class"/>
    <s v="KM-16720"/>
    <s v="Kunst Miller"/>
    <s v="Consumer"/>
    <s v="United States"/>
    <s v="Vallejo"/>
    <x v="1"/>
    <n v="94591"/>
    <s v="West"/>
    <s v="OFF-LA-10002312"/>
    <x v="1"/>
    <x v="2"/>
    <s v="Avery 490"/>
    <n v="29.6"/>
    <n v="2"/>
    <n v="0"/>
    <n v="14.8"/>
  </r>
  <r>
    <n v="1374"/>
    <x v="653"/>
    <x v="2"/>
    <x v="470"/>
    <d v="2011-04-06T00:00:00"/>
    <s v="Second Class"/>
    <s v="KM-16720"/>
    <s v="Kunst Miller"/>
    <s v="Consumer"/>
    <s v="United States"/>
    <s v="Vallejo"/>
    <x v="1"/>
    <n v="94591"/>
    <s v="West"/>
    <s v="OFF-BI-10000042"/>
    <x v="1"/>
    <x v="8"/>
    <s v="Pressboard Data Binder, Crimson, 12&quot; X 8 1/2&quot;"/>
    <n v="17.088000000000001"/>
    <n v="4"/>
    <n v="0.2"/>
    <n v="5.5535999999999994"/>
  </r>
  <r>
    <n v="1375"/>
    <x v="654"/>
    <x v="1"/>
    <x v="471"/>
    <d v="2012-09-19T00:00:00"/>
    <s v="Standard Class"/>
    <s v="CA-12265"/>
    <s v="Christina Anderson"/>
    <s v="Consumer"/>
    <s v="United States"/>
    <s v="Provo"/>
    <x v="7"/>
    <n v="84604"/>
    <s v="West"/>
    <s v="FUR-TA-10003008"/>
    <x v="0"/>
    <x v="3"/>
    <s v="Lesro Round Back Collection Coffee Table, End Table"/>
    <n v="912.75"/>
    <n v="5"/>
    <n v="0"/>
    <n v="118.65750000000006"/>
  </r>
  <r>
    <n v="1376"/>
    <x v="655"/>
    <x v="2"/>
    <x v="472"/>
    <d v="2011-08-09T00:00:00"/>
    <s v="Second Class"/>
    <s v="VD-21670"/>
    <s v="Valerie Dominguez"/>
    <s v="Consumer"/>
    <s v="United States"/>
    <s v="Pleasant Grove"/>
    <x v="7"/>
    <n v="84062"/>
    <s v="West"/>
    <s v="OFF-AP-10003590"/>
    <x v="1"/>
    <x v="9"/>
    <s v="Hoover WindTunnel Plus Canister Vacuum"/>
    <n v="1089.75"/>
    <n v="3"/>
    <n v="0"/>
    <n v="305.13000000000011"/>
  </r>
  <r>
    <n v="1377"/>
    <x v="655"/>
    <x v="2"/>
    <x v="472"/>
    <d v="2011-08-09T00:00:00"/>
    <s v="Second Class"/>
    <s v="VD-21670"/>
    <s v="Valerie Dominguez"/>
    <s v="Consumer"/>
    <s v="United States"/>
    <s v="Pleasant Grove"/>
    <x v="7"/>
    <n v="84062"/>
    <s v="West"/>
    <s v="OFF-PA-10000806"/>
    <x v="1"/>
    <x v="10"/>
    <s v="Xerox 1934"/>
    <n v="447.84"/>
    <n v="8"/>
    <n v="0"/>
    <n v="219.44159999999999"/>
  </r>
  <r>
    <n v="1378"/>
    <x v="655"/>
    <x v="2"/>
    <x v="472"/>
    <d v="2011-08-09T00:00:00"/>
    <s v="Second Class"/>
    <s v="VD-21670"/>
    <s v="Valerie Dominguez"/>
    <s v="Consumer"/>
    <s v="United States"/>
    <s v="Pleasant Grove"/>
    <x v="7"/>
    <n v="84062"/>
    <s v="West"/>
    <s v="OFF-AR-10000896"/>
    <x v="1"/>
    <x v="6"/>
    <s v="Newell 329"/>
    <n v="16.399999999999999"/>
    <n v="5"/>
    <n v="0"/>
    <n v="4.2639999999999993"/>
  </r>
  <r>
    <n v="1379"/>
    <x v="655"/>
    <x v="2"/>
    <x v="472"/>
    <d v="2011-08-09T00:00:00"/>
    <s v="Second Class"/>
    <s v="VD-21670"/>
    <s v="Valerie Dominguez"/>
    <s v="Consumer"/>
    <s v="United States"/>
    <s v="Pleasant Grove"/>
    <x v="7"/>
    <n v="84062"/>
    <s v="West"/>
    <s v="TEC-PH-10002310"/>
    <x v="2"/>
    <x v="7"/>
    <s v="Panasonic KX T7731-B Digital phone"/>
    <n v="399.96000000000004"/>
    <n v="5"/>
    <n v="0.2"/>
    <n v="34.996499999999969"/>
  </r>
  <r>
    <n v="1380"/>
    <x v="655"/>
    <x v="2"/>
    <x v="472"/>
    <d v="2011-08-09T00:00:00"/>
    <s v="Second Class"/>
    <s v="VD-21670"/>
    <s v="Valerie Dominguez"/>
    <s v="Consumer"/>
    <s v="United States"/>
    <s v="Pleasant Grove"/>
    <x v="7"/>
    <n v="84062"/>
    <s v="West"/>
    <s v="OFF-ST-10002289"/>
    <x v="1"/>
    <x v="4"/>
    <s v="Safco Wire Cube Shelving System, For Use as 4 or 5 14&quot; Cubes, Black"/>
    <n v="158.9"/>
    <n v="5"/>
    <n v="0"/>
    <n v="7.9449999999999932"/>
  </r>
  <r>
    <n v="1381"/>
    <x v="655"/>
    <x v="2"/>
    <x v="472"/>
    <d v="2011-08-09T00:00:00"/>
    <s v="Second Class"/>
    <s v="VD-21670"/>
    <s v="Valerie Dominguez"/>
    <s v="Consumer"/>
    <s v="United States"/>
    <s v="Pleasant Grove"/>
    <x v="7"/>
    <n v="84062"/>
    <s v="West"/>
    <s v="OFF-BI-10002852"/>
    <x v="1"/>
    <x v="8"/>
    <s v="Ibico Standard Transparent Covers"/>
    <n v="13.184000000000001"/>
    <n v="1"/>
    <n v="0.2"/>
    <n v="4.7792000000000003"/>
  </r>
  <r>
    <n v="1382"/>
    <x v="656"/>
    <x v="0"/>
    <x v="323"/>
    <d v="2013-09-10T00:00:00"/>
    <s v="Standard Class"/>
    <s v="JK-16120"/>
    <s v="Julie Kriz"/>
    <s v="Home Office"/>
    <s v="United States"/>
    <s v="Aurora"/>
    <x v="10"/>
    <n v="60505"/>
    <s v="Central"/>
    <s v="FUR-FU-10003394"/>
    <x v="0"/>
    <x v="5"/>
    <s v="Tenex &quot;The Solids&quot; Textured Chair Mats"/>
    <n v="83.951999999999998"/>
    <n v="3"/>
    <n v="0.6"/>
    <n v="-90.24839999999999"/>
  </r>
  <r>
    <n v="1383"/>
    <x v="657"/>
    <x v="0"/>
    <x v="473"/>
    <d v="2013-02-05T00:00:00"/>
    <s v="Same Day"/>
    <s v="PP-18955"/>
    <s v="Paul Prost"/>
    <s v="Home Office"/>
    <s v="United States"/>
    <s v="Smyrna"/>
    <x v="32"/>
    <n v="30080"/>
    <s v="South"/>
    <s v="OFF-ST-10002344"/>
    <x v="1"/>
    <x v="4"/>
    <s v="Carina 42&quot;Hx23 3/4&quot;W Media Storage Unit"/>
    <n v="80.98"/>
    <n v="1"/>
    <n v="0"/>
    <n v="1.6196000000000055"/>
  </r>
  <r>
    <n v="1384"/>
    <x v="657"/>
    <x v="0"/>
    <x v="473"/>
    <d v="2013-02-05T00:00:00"/>
    <s v="Same Day"/>
    <s v="PP-18955"/>
    <s v="Paul Prost"/>
    <s v="Home Office"/>
    <s v="United States"/>
    <s v="Smyrna"/>
    <x v="32"/>
    <n v="30080"/>
    <s v="South"/>
    <s v="OFF-PA-10001289"/>
    <x v="1"/>
    <x v="10"/>
    <s v="White Computer Printout Paper by Universal"/>
    <n v="348.84"/>
    <n v="9"/>
    <n v="0"/>
    <n v="170.9316"/>
  </r>
  <r>
    <n v="1385"/>
    <x v="657"/>
    <x v="0"/>
    <x v="473"/>
    <d v="2013-02-05T00:00:00"/>
    <s v="Same Day"/>
    <s v="PP-18955"/>
    <s v="Paul Prost"/>
    <s v="Home Office"/>
    <s v="United States"/>
    <s v="Smyrna"/>
    <x v="32"/>
    <n v="30080"/>
    <s v="South"/>
    <s v="OFF-FA-10000053"/>
    <x v="1"/>
    <x v="13"/>
    <s v="Revere Boxed Rubber Bands by Revere"/>
    <n v="9.4499999999999993"/>
    <n v="5"/>
    <n v="0"/>
    <n v="0.18900000000000028"/>
  </r>
  <r>
    <n v="1386"/>
    <x v="657"/>
    <x v="0"/>
    <x v="473"/>
    <d v="2013-02-05T00:00:00"/>
    <s v="Same Day"/>
    <s v="PP-18955"/>
    <s v="Paul Prost"/>
    <s v="Home Office"/>
    <s v="United States"/>
    <s v="Smyrna"/>
    <x v="32"/>
    <n v="30080"/>
    <s v="South"/>
    <s v="FUR-FU-10004091"/>
    <x v="0"/>
    <x v="5"/>
    <s v="Eldon 200 Class Desk Accessories, Black"/>
    <n v="18.84"/>
    <n v="3"/>
    <n v="0"/>
    <n v="7.1592000000000002"/>
  </r>
  <r>
    <n v="1387"/>
    <x v="657"/>
    <x v="0"/>
    <x v="473"/>
    <d v="2013-02-05T00:00:00"/>
    <s v="Same Day"/>
    <s v="PP-18955"/>
    <s v="Paul Prost"/>
    <s v="Home Office"/>
    <s v="United States"/>
    <s v="Smyrna"/>
    <x v="32"/>
    <n v="30080"/>
    <s v="South"/>
    <s v="FUR-BO-10004015"/>
    <x v="0"/>
    <x v="0"/>
    <s v="Bush Andora Bookcase, Maple/Graphite Gray Finish"/>
    <n v="239.98"/>
    <n v="2"/>
    <n v="0"/>
    <n v="52.795599999999979"/>
  </r>
  <r>
    <n v="1388"/>
    <x v="657"/>
    <x v="0"/>
    <x v="473"/>
    <d v="2013-02-05T00:00:00"/>
    <s v="Same Day"/>
    <s v="PP-18955"/>
    <s v="Paul Prost"/>
    <s v="Home Office"/>
    <s v="United States"/>
    <s v="Smyrna"/>
    <x v="32"/>
    <n v="30080"/>
    <s v="South"/>
    <s v="OFF-EN-10003001"/>
    <x v="1"/>
    <x v="12"/>
    <s v="Ames Color-File Green Diamond Border X-ray Mailers"/>
    <n v="167.96"/>
    <n v="2"/>
    <n v="0"/>
    <n v="78.941199999999995"/>
  </r>
  <r>
    <n v="1389"/>
    <x v="657"/>
    <x v="0"/>
    <x v="473"/>
    <d v="2013-02-05T00:00:00"/>
    <s v="Same Day"/>
    <s v="PP-18955"/>
    <s v="Paul Prost"/>
    <s v="Home Office"/>
    <s v="United States"/>
    <s v="Smyrna"/>
    <x v="32"/>
    <n v="30080"/>
    <s v="South"/>
    <s v="TEC-PH-10000215"/>
    <x v="2"/>
    <x v="7"/>
    <s v="Plantronics Cordless Phone Headset with In-line Volume - M214C"/>
    <n v="104.85000000000001"/>
    <n v="3"/>
    <n v="0"/>
    <n v="28.309500000000007"/>
  </r>
  <r>
    <n v="1390"/>
    <x v="657"/>
    <x v="0"/>
    <x v="473"/>
    <d v="2013-02-05T00:00:00"/>
    <s v="Same Day"/>
    <s v="PP-18955"/>
    <s v="Paul Prost"/>
    <s v="Home Office"/>
    <s v="United States"/>
    <s v="Smyrna"/>
    <x v="32"/>
    <n v="30080"/>
    <s v="South"/>
    <s v="TEC-PH-10003645"/>
    <x v="2"/>
    <x v="7"/>
    <s v="Aastra 57i VoIP phone"/>
    <n v="484.83000000000004"/>
    <n v="3"/>
    <n v="0"/>
    <n v="126.05580000000002"/>
  </r>
  <r>
    <n v="1391"/>
    <x v="657"/>
    <x v="0"/>
    <x v="473"/>
    <d v="2013-02-05T00:00:00"/>
    <s v="Same Day"/>
    <s v="PP-18955"/>
    <s v="Paul Prost"/>
    <s v="Home Office"/>
    <s v="United States"/>
    <s v="Smyrna"/>
    <x v="32"/>
    <n v="30080"/>
    <s v="South"/>
    <s v="OFF-PA-10000357"/>
    <x v="1"/>
    <x v="10"/>
    <s v="White Dual Perf Computer Printout Paper, 2700 Sheets, 1 Part, Heavyweight, 20 lbs., 14 7/8 x 11"/>
    <n v="122.97"/>
    <n v="3"/>
    <n v="0"/>
    <n v="60.255300000000005"/>
  </r>
  <r>
    <n v="1392"/>
    <x v="657"/>
    <x v="0"/>
    <x v="473"/>
    <d v="2013-02-05T00:00:00"/>
    <s v="Same Day"/>
    <s v="PP-18955"/>
    <s v="Paul Prost"/>
    <s v="Home Office"/>
    <s v="United States"/>
    <s v="Smyrna"/>
    <x v="32"/>
    <n v="30080"/>
    <s v="South"/>
    <s v="OFF-ST-10004804"/>
    <x v="1"/>
    <x v="4"/>
    <s v="Belkin 19&quot; Vented Equipment Shelf, Black"/>
    <n v="154.44"/>
    <n v="3"/>
    <n v="0"/>
    <n v="1.5444000000000031"/>
  </r>
  <r>
    <n v="1393"/>
    <x v="657"/>
    <x v="0"/>
    <x v="473"/>
    <d v="2013-02-05T00:00:00"/>
    <s v="Same Day"/>
    <s v="PP-18955"/>
    <s v="Paul Prost"/>
    <s v="Home Office"/>
    <s v="United States"/>
    <s v="Smyrna"/>
    <x v="32"/>
    <n v="30080"/>
    <s v="South"/>
    <s v="OFF-PA-10003892"/>
    <x v="1"/>
    <x v="10"/>
    <s v="Xerox 1943"/>
    <n v="342.37"/>
    <n v="7"/>
    <n v="0"/>
    <n v="160.91389999999998"/>
  </r>
  <r>
    <n v="1394"/>
    <x v="658"/>
    <x v="3"/>
    <x v="445"/>
    <d v="2014-07-05T00:00:00"/>
    <s v="First Class"/>
    <s v="YS-21880"/>
    <s v="Yana Sorensen"/>
    <s v="Corporate"/>
    <s v="United States"/>
    <s v="Burlington"/>
    <x v="3"/>
    <n v="27217"/>
    <s v="South"/>
    <s v="OFF-AR-10003514"/>
    <x v="1"/>
    <x v="6"/>
    <s v="4009 Highlighters by Sanford"/>
    <n v="9.5519999999999996"/>
    <n v="3"/>
    <n v="0.2"/>
    <n v="1.5521999999999991"/>
  </r>
  <r>
    <n v="1395"/>
    <x v="659"/>
    <x v="3"/>
    <x v="449"/>
    <d v="2014-10-15T00:00:00"/>
    <s v="Standard Class"/>
    <s v="CK-12760"/>
    <s v="Cyma Kinney"/>
    <s v="Corporate"/>
    <s v="United States"/>
    <s v="Aurora"/>
    <x v="10"/>
    <n v="60505"/>
    <s v="Central"/>
    <s v="FUR-TA-10002958"/>
    <x v="0"/>
    <x v="3"/>
    <s v="Bevis Oval Conference Table, Walnut"/>
    <n v="652.45000000000005"/>
    <n v="5"/>
    <n v="0.5"/>
    <n v="-430.61700000000019"/>
  </r>
  <r>
    <n v="1396"/>
    <x v="659"/>
    <x v="3"/>
    <x v="449"/>
    <d v="2014-10-15T00:00:00"/>
    <s v="Standard Class"/>
    <s v="CK-12760"/>
    <s v="Cyma Kinney"/>
    <s v="Corporate"/>
    <s v="United States"/>
    <s v="Aurora"/>
    <x v="10"/>
    <n v="60505"/>
    <s v="Central"/>
    <s v="FUR-TA-10001676"/>
    <x v="0"/>
    <x v="3"/>
    <s v="Hon 61000 Series Interactive Training Tables"/>
    <n v="66.644999999999996"/>
    <n v="3"/>
    <n v="0.5"/>
    <n v="-42.652799999999999"/>
  </r>
  <r>
    <n v="1397"/>
    <x v="660"/>
    <x v="0"/>
    <x v="390"/>
    <d v="2013-11-27T00:00:00"/>
    <s v="First Class"/>
    <s v="NC-18340"/>
    <s v="Nat Carroll"/>
    <s v="Consumer"/>
    <s v="United States"/>
    <s v="New York City"/>
    <x v="15"/>
    <n v="10035"/>
    <s v="East"/>
    <s v="OFF-BI-10000822"/>
    <x v="1"/>
    <x v="8"/>
    <s v="Acco PRESSTEX Data Binder with Storage Hooks, Light Blue, 9 1/2&quot; X 11&quot;"/>
    <n v="17.216000000000001"/>
    <n v="4"/>
    <n v="0.2"/>
    <n v="6.025599999999999"/>
  </r>
  <r>
    <n v="1398"/>
    <x v="660"/>
    <x v="0"/>
    <x v="390"/>
    <d v="2013-11-27T00:00:00"/>
    <s v="First Class"/>
    <s v="NC-18340"/>
    <s v="Nat Carroll"/>
    <s v="Consumer"/>
    <s v="United States"/>
    <s v="New York City"/>
    <x v="15"/>
    <n v="10035"/>
    <s v="East"/>
    <s v="OFF-PA-10004971"/>
    <x v="1"/>
    <x v="10"/>
    <s v="Xerox 196"/>
    <n v="11.56"/>
    <n v="2"/>
    <n v="0"/>
    <n v="5.6644000000000005"/>
  </r>
  <r>
    <n v="1399"/>
    <x v="660"/>
    <x v="0"/>
    <x v="390"/>
    <d v="2013-11-27T00:00:00"/>
    <s v="First Class"/>
    <s v="NC-18340"/>
    <s v="Nat Carroll"/>
    <s v="Consumer"/>
    <s v="United States"/>
    <s v="New York City"/>
    <x v="15"/>
    <n v="10035"/>
    <s v="East"/>
    <s v="TEC-AC-10002323"/>
    <x v="2"/>
    <x v="11"/>
    <s v="SanDisk Ultra 32 GB MicroSDHC Class 10 Memory Card"/>
    <n v="88.4"/>
    <n v="4"/>
    <n v="0"/>
    <n v="11.492000000000004"/>
  </r>
  <r>
    <n v="1400"/>
    <x v="660"/>
    <x v="0"/>
    <x v="390"/>
    <d v="2013-11-27T00:00:00"/>
    <s v="First Class"/>
    <s v="NC-18340"/>
    <s v="Nat Carroll"/>
    <s v="Consumer"/>
    <s v="United States"/>
    <s v="New York City"/>
    <x v="15"/>
    <n v="10035"/>
    <s v="East"/>
    <s v="OFF-PA-10004888"/>
    <x v="1"/>
    <x v="10"/>
    <s v="Xerox 217"/>
    <n v="6.48"/>
    <n v="1"/>
    <n v="0"/>
    <n v="3.1104000000000003"/>
  </r>
  <r>
    <n v="1401"/>
    <x v="661"/>
    <x v="0"/>
    <x v="474"/>
    <d v="2013-11-06T00:00:00"/>
    <s v="Standard Class"/>
    <s v="KM-16375"/>
    <s v="Katherine Murray"/>
    <s v="Home Office"/>
    <s v="United States"/>
    <s v="Salem"/>
    <x v="17"/>
    <n v="24153"/>
    <s v="South"/>
    <s v="TEC-PH-10003988"/>
    <x v="2"/>
    <x v="7"/>
    <s v="LF Elite 3D Dazzle Designer Hard Case Cover, Lf Stylus Pen and Wiper For Apple Iphone 5c Mini Lite"/>
    <n v="21.8"/>
    <n v="2"/>
    <n v="0"/>
    <n v="6.104000000000001"/>
  </r>
  <r>
    <n v="1402"/>
    <x v="661"/>
    <x v="0"/>
    <x v="474"/>
    <d v="2013-11-06T00:00:00"/>
    <s v="Standard Class"/>
    <s v="KM-16375"/>
    <s v="Katherine Murray"/>
    <s v="Home Office"/>
    <s v="United States"/>
    <s v="Salem"/>
    <x v="17"/>
    <n v="24153"/>
    <s v="South"/>
    <s v="OFF-EN-10002230"/>
    <x v="1"/>
    <x v="12"/>
    <s v="Airmail Envelopes"/>
    <n v="251.79000000000002"/>
    <n v="3"/>
    <n v="0"/>
    <n v="118.34129999999999"/>
  </r>
  <r>
    <n v="1403"/>
    <x v="662"/>
    <x v="0"/>
    <x v="475"/>
    <d v="2013-04-26T00:00:00"/>
    <s v="Standard Class"/>
    <s v="GM-14455"/>
    <s v="Gary Mitchum"/>
    <s v="Home Office"/>
    <s v="United States"/>
    <s v="Columbus"/>
    <x v="24"/>
    <n v="43229"/>
    <s v="East"/>
    <s v="FUR-TA-10002622"/>
    <x v="0"/>
    <x v="3"/>
    <s v="Bush Andora Conference Table, Maple/Graphite Gray Finish"/>
    <n v="205.17599999999999"/>
    <n v="2"/>
    <n v="0.4"/>
    <n v="-58.133199999999988"/>
  </r>
  <r>
    <n v="1404"/>
    <x v="662"/>
    <x v="0"/>
    <x v="475"/>
    <d v="2013-04-26T00:00:00"/>
    <s v="Standard Class"/>
    <s v="GM-14455"/>
    <s v="Gary Mitchum"/>
    <s v="Home Office"/>
    <s v="United States"/>
    <s v="Columbus"/>
    <x v="24"/>
    <n v="43229"/>
    <s v="East"/>
    <s v="OFF-PA-10000418"/>
    <x v="1"/>
    <x v="10"/>
    <s v="Xerox 189"/>
    <n v="419.4"/>
    <n v="5"/>
    <n v="0.2"/>
    <n v="146.79"/>
  </r>
  <r>
    <n v="1405"/>
    <x v="663"/>
    <x v="2"/>
    <x v="322"/>
    <d v="2011-04-08T00:00:00"/>
    <s v="First Class"/>
    <s v="SD-20485"/>
    <s v="Shirley Daniels"/>
    <s v="Home Office"/>
    <s v="United States"/>
    <s v="Philadelphia"/>
    <x v="9"/>
    <n v="19143"/>
    <s v="East"/>
    <s v="OFF-SU-10004498"/>
    <x v="1"/>
    <x v="14"/>
    <s v="Martin-Yale Premier Letter Opener"/>
    <n v="10.304000000000002"/>
    <n v="1"/>
    <n v="0.2"/>
    <n v="-2.1896000000000004"/>
  </r>
  <r>
    <n v="1406"/>
    <x v="663"/>
    <x v="2"/>
    <x v="322"/>
    <d v="2011-04-08T00:00:00"/>
    <s v="First Class"/>
    <s v="SD-20485"/>
    <s v="Shirley Daniels"/>
    <s v="Home Office"/>
    <s v="United States"/>
    <s v="Philadelphia"/>
    <x v="9"/>
    <n v="19143"/>
    <s v="East"/>
    <s v="FUR-TA-10001039"/>
    <x v="0"/>
    <x v="3"/>
    <s v="KI Adjustable-Height Table"/>
    <n v="154.76400000000001"/>
    <n v="3"/>
    <n v="0.4"/>
    <n v="-36.11160000000001"/>
  </r>
  <r>
    <n v="1407"/>
    <x v="663"/>
    <x v="2"/>
    <x v="322"/>
    <d v="2011-04-08T00:00:00"/>
    <s v="First Class"/>
    <s v="SD-20485"/>
    <s v="Shirley Daniels"/>
    <s v="Home Office"/>
    <s v="United States"/>
    <s v="Philadelphia"/>
    <x v="9"/>
    <n v="19143"/>
    <s v="East"/>
    <s v="TEC-AC-10004659"/>
    <x v="2"/>
    <x v="11"/>
    <s v="Imation Secure+ Hardware Encrypted USB 2.0 Flash Drive; 16GB"/>
    <n v="116.78399999999999"/>
    <n v="2"/>
    <n v="0.2"/>
    <n v="21.896999999999991"/>
  </r>
  <r>
    <n v="1408"/>
    <x v="664"/>
    <x v="0"/>
    <x v="476"/>
    <d v="2013-09-07T00:00:00"/>
    <s v="Standard Class"/>
    <s v="KD-16270"/>
    <s v="Karen Daniels"/>
    <s v="Consumer"/>
    <s v="United States"/>
    <s v="New York City"/>
    <x v="15"/>
    <n v="10024"/>
    <s v="East"/>
    <s v="OFF-AR-10002240"/>
    <x v="1"/>
    <x v="6"/>
    <s v="Panasonic KP-150 Electric Pencil Sharpener"/>
    <n v="75.48"/>
    <n v="2"/>
    <n v="0"/>
    <n v="19.6248"/>
  </r>
  <r>
    <n v="1409"/>
    <x v="664"/>
    <x v="0"/>
    <x v="476"/>
    <d v="2013-09-07T00:00:00"/>
    <s v="Standard Class"/>
    <s v="KD-16270"/>
    <s v="Karen Daniels"/>
    <s v="Consumer"/>
    <s v="United States"/>
    <s v="New York City"/>
    <x v="15"/>
    <n v="10024"/>
    <s v="East"/>
    <s v="FUR-FU-10001967"/>
    <x v="0"/>
    <x v="5"/>
    <s v="Telescoping Adjustable Floor Lamp"/>
    <n v="39.979999999999997"/>
    <n v="2"/>
    <n v="0"/>
    <n v="9.9949999999999974"/>
  </r>
  <r>
    <n v="1410"/>
    <x v="665"/>
    <x v="0"/>
    <x v="477"/>
    <d v="2013-10-01T00:00:00"/>
    <s v="Standard Class"/>
    <s v="AB-10105"/>
    <s v="Adrian Barton"/>
    <s v="Consumer"/>
    <s v="United States"/>
    <s v="Phoenix"/>
    <x v="16"/>
    <n v="85023"/>
    <s v="West"/>
    <s v="FUR-TA-10002356"/>
    <x v="0"/>
    <x v="3"/>
    <s v="Bevis Boat-Shaped Conference Table"/>
    <n v="393.16500000000002"/>
    <n v="3"/>
    <n v="0.5"/>
    <n v="-204.44580000000005"/>
  </r>
  <r>
    <n v="1411"/>
    <x v="666"/>
    <x v="3"/>
    <x v="259"/>
    <d v="2014-11-12T00:00:00"/>
    <s v="Standard Class"/>
    <s v="SZ-20035"/>
    <s v="Sam Zeldin"/>
    <s v="Home Office"/>
    <s v="United States"/>
    <s v="Grand Prairie"/>
    <x v="5"/>
    <n v="75051"/>
    <s v="Central"/>
    <s v="OFF-LA-10003923"/>
    <x v="1"/>
    <x v="2"/>
    <s v="Alphabetical Labels for Top Tab Filing"/>
    <n v="23.680000000000003"/>
    <n v="2"/>
    <n v="0.2"/>
    <n v="8.879999999999999"/>
  </r>
  <r>
    <n v="1412"/>
    <x v="667"/>
    <x v="0"/>
    <x v="478"/>
    <d v="2013-07-14T00:00:00"/>
    <s v="Standard Class"/>
    <s v="JD-15895"/>
    <s v="Jonathan Doherty"/>
    <s v="Corporate"/>
    <s v="United States"/>
    <s v="New York City"/>
    <x v="15"/>
    <n v="10035"/>
    <s v="East"/>
    <s v="FUR-CH-10002335"/>
    <x v="0"/>
    <x v="1"/>
    <s v="Hon GuestStacker Chair"/>
    <n v="408.00599999999997"/>
    <n v="2"/>
    <n v="0.1"/>
    <n v="72.534400000000005"/>
  </r>
  <r>
    <n v="1413"/>
    <x v="667"/>
    <x v="0"/>
    <x v="478"/>
    <d v="2013-07-14T00:00:00"/>
    <s v="Standard Class"/>
    <s v="JD-15895"/>
    <s v="Jonathan Doherty"/>
    <s v="Corporate"/>
    <s v="United States"/>
    <s v="New York City"/>
    <x v="15"/>
    <n v="10035"/>
    <s v="East"/>
    <s v="FUR-FU-10000723"/>
    <x v="0"/>
    <x v="5"/>
    <s v="Deflect-o EconoMat Studded, No Bevel Mat for Low Pile Carpeting"/>
    <n v="165.28"/>
    <n v="4"/>
    <n v="0"/>
    <n v="14.875200000000007"/>
  </r>
  <r>
    <n v="1414"/>
    <x v="668"/>
    <x v="2"/>
    <x v="479"/>
    <d v="2011-07-05T00:00:00"/>
    <s v="Standard Class"/>
    <s v="HA-14905"/>
    <s v="Helen Abelman"/>
    <s v="Consumer"/>
    <s v="United States"/>
    <s v="New York City"/>
    <x v="15"/>
    <n v="10024"/>
    <s v="East"/>
    <s v="OFF-BI-10002867"/>
    <x v="1"/>
    <x v="8"/>
    <s v="GBC Recycled Regency Composition Covers"/>
    <n v="334.76800000000003"/>
    <n v="7"/>
    <n v="0.2"/>
    <n v="108.79959999999997"/>
  </r>
  <r>
    <n v="1415"/>
    <x v="669"/>
    <x v="3"/>
    <x v="480"/>
    <d v="2014-02-01T00:00:00"/>
    <s v="Second Class"/>
    <s v="BT-11305"/>
    <s v="Beth Thompson"/>
    <s v="Home Office"/>
    <s v="United States"/>
    <s v="Costa Mesa"/>
    <x v="1"/>
    <n v="92627"/>
    <s v="West"/>
    <s v="TEC-AC-10000580"/>
    <x v="2"/>
    <x v="11"/>
    <s v="Logitech G13 Programmable Gameboard with LCD Display"/>
    <n v="239.96999999999997"/>
    <n v="3"/>
    <n v="0"/>
    <n v="26.39670000000001"/>
  </r>
  <r>
    <n v="1416"/>
    <x v="669"/>
    <x v="3"/>
    <x v="480"/>
    <d v="2014-02-01T00:00:00"/>
    <s v="Second Class"/>
    <s v="BT-11305"/>
    <s v="Beth Thompson"/>
    <s v="Home Office"/>
    <s v="United States"/>
    <s v="Costa Mesa"/>
    <x v="1"/>
    <n v="92627"/>
    <s v="West"/>
    <s v="FUR-FU-10003976"/>
    <x v="0"/>
    <x v="5"/>
    <s v="DAX Executive Solid Wood Document Frame, Desktop or Hang, Mahogany, 5 x 7"/>
    <n v="37.74"/>
    <n v="3"/>
    <n v="0"/>
    <n v="12.831599999999996"/>
  </r>
  <r>
    <n v="1417"/>
    <x v="670"/>
    <x v="1"/>
    <x v="481"/>
    <d v="2012-09-24T00:00:00"/>
    <s v="First Class"/>
    <s v="SV-20815"/>
    <s v="Stuart Van"/>
    <s v="Corporate"/>
    <s v="United States"/>
    <s v="Houston"/>
    <x v="5"/>
    <n v="77041"/>
    <s v="Central"/>
    <s v="TEC-PH-10002922"/>
    <x v="2"/>
    <x v="7"/>
    <s v="ShoreTel ShorePhone IP 230 VoIP phone"/>
    <n v="946.34400000000005"/>
    <n v="7"/>
    <n v="0.2"/>
    <n v="118.29299999999989"/>
  </r>
  <r>
    <n v="1418"/>
    <x v="670"/>
    <x v="1"/>
    <x v="481"/>
    <d v="2012-09-24T00:00:00"/>
    <s v="First Class"/>
    <s v="SV-20815"/>
    <s v="Stuart Van"/>
    <s v="Corporate"/>
    <s v="United States"/>
    <s v="Houston"/>
    <x v="5"/>
    <n v="77041"/>
    <s v="Central"/>
    <s v="TEC-AC-10004353"/>
    <x v="2"/>
    <x v="11"/>
    <s v="Hypercom P1300 Pinpad"/>
    <n v="151.20000000000002"/>
    <n v="3"/>
    <n v="0.2"/>
    <n v="32.130000000000003"/>
  </r>
  <r>
    <n v="1419"/>
    <x v="670"/>
    <x v="1"/>
    <x v="481"/>
    <d v="2012-09-24T00:00:00"/>
    <s v="First Class"/>
    <s v="SV-20815"/>
    <s v="Stuart Van"/>
    <s v="Corporate"/>
    <s v="United States"/>
    <s v="Houston"/>
    <x v="5"/>
    <n v="77041"/>
    <s v="Central"/>
    <s v="FUR-FU-10001706"/>
    <x v="0"/>
    <x v="5"/>
    <s v="Longer-Life Soft White Bulbs"/>
    <n v="4.9280000000000008"/>
    <n v="4"/>
    <n v="0.6"/>
    <n v="-1.4783999999999997"/>
  </r>
  <r>
    <n v="1420"/>
    <x v="671"/>
    <x v="1"/>
    <x v="120"/>
    <d v="2012-09-30T00:00:00"/>
    <s v="Standard Class"/>
    <s v="RW-19540"/>
    <s v="Rick Wilson"/>
    <s v="Corporate"/>
    <s v="United States"/>
    <s v="Mesa"/>
    <x v="16"/>
    <n v="85204"/>
    <s v="West"/>
    <s v="OFF-PA-10000501"/>
    <x v="1"/>
    <x v="10"/>
    <s v="Petty Cash Envelope"/>
    <n v="86.272000000000006"/>
    <n v="4"/>
    <n v="0.2"/>
    <n v="31.273599999999998"/>
  </r>
  <r>
    <n v="1421"/>
    <x v="671"/>
    <x v="1"/>
    <x v="120"/>
    <d v="2012-09-30T00:00:00"/>
    <s v="Standard Class"/>
    <s v="RW-19540"/>
    <s v="Rick Wilson"/>
    <s v="Corporate"/>
    <s v="United States"/>
    <s v="Mesa"/>
    <x v="16"/>
    <n v="85204"/>
    <s v="West"/>
    <s v="OFF-BI-10000778"/>
    <x v="1"/>
    <x v="8"/>
    <s v="GBC VeloBinder Electric Binding Machine"/>
    <n v="72.588000000000008"/>
    <n v="2"/>
    <n v="0.7"/>
    <n v="-48.391999999999982"/>
  </r>
  <r>
    <n v="1422"/>
    <x v="671"/>
    <x v="1"/>
    <x v="120"/>
    <d v="2012-09-30T00:00:00"/>
    <s v="Standard Class"/>
    <s v="RW-19540"/>
    <s v="Rick Wilson"/>
    <s v="Corporate"/>
    <s v="United States"/>
    <s v="Mesa"/>
    <x v="16"/>
    <n v="85204"/>
    <s v="West"/>
    <s v="OFF-AP-10004980"/>
    <x v="1"/>
    <x v="9"/>
    <s v="3M Replacement Filter for Office Air Cleaner for 20' x 33' Room"/>
    <n v="60.672000000000004"/>
    <n v="2"/>
    <n v="0.2"/>
    <n v="14.409600000000003"/>
  </r>
  <r>
    <n v="1423"/>
    <x v="671"/>
    <x v="1"/>
    <x v="120"/>
    <d v="2012-09-30T00:00:00"/>
    <s v="Standard Class"/>
    <s v="RW-19540"/>
    <s v="Rick Wilson"/>
    <s v="Corporate"/>
    <s v="United States"/>
    <s v="Mesa"/>
    <x v="16"/>
    <n v="85204"/>
    <s v="West"/>
    <s v="OFF-BI-10003984"/>
    <x v="1"/>
    <x v="8"/>
    <s v="Lock-Up Easel 'Spel-Binder'"/>
    <n v="77.031000000000006"/>
    <n v="9"/>
    <n v="0.7"/>
    <n v="-59.057100000000005"/>
  </r>
  <r>
    <n v="1424"/>
    <x v="671"/>
    <x v="1"/>
    <x v="120"/>
    <d v="2012-09-30T00:00:00"/>
    <s v="Standard Class"/>
    <s v="RW-19540"/>
    <s v="Rick Wilson"/>
    <s v="Corporate"/>
    <s v="United States"/>
    <s v="Mesa"/>
    <x v="16"/>
    <n v="85204"/>
    <s v="West"/>
    <s v="OFF-ST-10000798"/>
    <x v="1"/>
    <x v="4"/>
    <s v="2300 Heavy-Duty Transfer File Systems by Perma"/>
    <n v="119.90400000000001"/>
    <n v="6"/>
    <n v="0.2"/>
    <n v="-1.4988000000000135"/>
  </r>
  <r>
    <n v="1425"/>
    <x v="671"/>
    <x v="1"/>
    <x v="120"/>
    <d v="2012-09-30T00:00:00"/>
    <s v="Standard Class"/>
    <s v="RW-19540"/>
    <s v="Rick Wilson"/>
    <s v="Corporate"/>
    <s v="United States"/>
    <s v="Mesa"/>
    <x v="16"/>
    <n v="85204"/>
    <s v="West"/>
    <s v="TEC-PH-10001750"/>
    <x v="2"/>
    <x v="7"/>
    <s v="Samsung Rugby III"/>
    <n v="263.96000000000004"/>
    <n v="5"/>
    <n v="0.2"/>
    <n v="23.096500000000006"/>
  </r>
  <r>
    <n v="1426"/>
    <x v="671"/>
    <x v="1"/>
    <x v="120"/>
    <d v="2012-09-30T00:00:00"/>
    <s v="Standard Class"/>
    <s v="RW-19540"/>
    <s v="Rick Wilson"/>
    <s v="Corporate"/>
    <s v="United States"/>
    <s v="Mesa"/>
    <x v="16"/>
    <n v="85204"/>
    <s v="West"/>
    <s v="OFF-ST-10002743"/>
    <x v="1"/>
    <x v="4"/>
    <s v="SAFCO Boltless Steel Shelving"/>
    <n v="363.64800000000002"/>
    <n v="4"/>
    <n v="0.2"/>
    <n v="-86.366400000000027"/>
  </r>
  <r>
    <n v="1427"/>
    <x v="672"/>
    <x v="1"/>
    <x v="89"/>
    <d v="2012-11-04T00:00:00"/>
    <s v="Second Class"/>
    <s v="DK-12835"/>
    <s v="Damala Kotsonis"/>
    <s v="Corporate"/>
    <s v="United States"/>
    <s v="Salinas"/>
    <x v="1"/>
    <n v="93905"/>
    <s v="West"/>
    <s v="OFF-BI-10002949"/>
    <x v="1"/>
    <x v="8"/>
    <s v="Prestige Round Ring Binders"/>
    <n v="9.7280000000000015"/>
    <n v="2"/>
    <n v="0.2"/>
    <n v="3.283199999999999"/>
  </r>
  <r>
    <n v="1428"/>
    <x v="672"/>
    <x v="1"/>
    <x v="89"/>
    <d v="2012-11-04T00:00:00"/>
    <s v="Second Class"/>
    <s v="DK-12835"/>
    <s v="Damala Kotsonis"/>
    <s v="Corporate"/>
    <s v="United States"/>
    <s v="Salinas"/>
    <x v="1"/>
    <n v="93905"/>
    <s v="West"/>
    <s v="OFF-EN-10002600"/>
    <x v="1"/>
    <x v="12"/>
    <s v="Redi-Strip #10 Envelopes, 4 1/8 x 9 1/2"/>
    <n v="14.75"/>
    <n v="5"/>
    <n v="0"/>
    <n v="7.08"/>
  </r>
  <r>
    <n v="1429"/>
    <x v="672"/>
    <x v="1"/>
    <x v="89"/>
    <d v="2012-11-04T00:00:00"/>
    <s v="Second Class"/>
    <s v="DK-12835"/>
    <s v="Damala Kotsonis"/>
    <s v="Corporate"/>
    <s v="United States"/>
    <s v="Salinas"/>
    <x v="1"/>
    <n v="93905"/>
    <s v="West"/>
    <s v="OFF-BI-10003708"/>
    <x v="1"/>
    <x v="8"/>
    <s v="Acco Four Pocket Poly Ring Binder with Label Holder, Smoke, 1&quot;"/>
    <n v="29.800000000000004"/>
    <n v="5"/>
    <n v="0.2"/>
    <n v="9.3124999999999982"/>
  </r>
  <r>
    <n v="1430"/>
    <x v="672"/>
    <x v="1"/>
    <x v="89"/>
    <d v="2012-11-04T00:00:00"/>
    <s v="Second Class"/>
    <s v="DK-12835"/>
    <s v="Damala Kotsonis"/>
    <s v="Corporate"/>
    <s v="United States"/>
    <s v="Salinas"/>
    <x v="1"/>
    <n v="93905"/>
    <s v="West"/>
    <s v="OFF-LA-10003510"/>
    <x v="1"/>
    <x v="2"/>
    <s v="Avery 4027 File Folder Labels for Dot Matrix Printers, 5000 Labels per Box, White"/>
    <n v="427.42"/>
    <n v="14"/>
    <n v="0"/>
    <n v="196.61320000000001"/>
  </r>
  <r>
    <n v="1431"/>
    <x v="673"/>
    <x v="3"/>
    <x v="200"/>
    <d v="2014-12-01T00:00:00"/>
    <s v="Standard Class"/>
    <s v="LT-17110"/>
    <s v="Liz Thompson"/>
    <s v="Consumer"/>
    <s v="United States"/>
    <s v="Columbus"/>
    <x v="24"/>
    <n v="43229"/>
    <s v="East"/>
    <s v="TEC-PH-10003092"/>
    <x v="2"/>
    <x v="7"/>
    <s v="Motorola L804"/>
    <n v="220.75200000000001"/>
    <n v="8"/>
    <n v="0.4"/>
    <n v="-40.47120000000001"/>
  </r>
  <r>
    <n v="1432"/>
    <x v="674"/>
    <x v="2"/>
    <x v="174"/>
    <d v="2011-12-21T00:00:00"/>
    <s v="Second Class"/>
    <s v="IM-15070"/>
    <s v="Irene Maddox"/>
    <s v="Consumer"/>
    <s v="United States"/>
    <s v="Florence"/>
    <x v="19"/>
    <n v="35630"/>
    <s v="South"/>
    <s v="OFF-BI-10001191"/>
    <x v="1"/>
    <x v="8"/>
    <s v="Canvas Sectional Post Binders"/>
    <n v="152.76"/>
    <n v="6"/>
    <n v="0"/>
    <n v="74.852400000000003"/>
  </r>
  <r>
    <n v="1433"/>
    <x v="674"/>
    <x v="2"/>
    <x v="174"/>
    <d v="2011-12-21T00:00:00"/>
    <s v="Second Class"/>
    <s v="IM-15070"/>
    <s v="Irene Maddox"/>
    <s v="Consumer"/>
    <s v="United States"/>
    <s v="Florence"/>
    <x v="19"/>
    <n v="35630"/>
    <s v="South"/>
    <s v="OFF-SU-10004115"/>
    <x v="1"/>
    <x v="14"/>
    <s v="Acme Stainless Steel Office Snips"/>
    <n v="7.27"/>
    <n v="1"/>
    <n v="0"/>
    <n v="1.9629000000000003"/>
  </r>
  <r>
    <n v="1434"/>
    <x v="674"/>
    <x v="2"/>
    <x v="174"/>
    <d v="2011-12-21T00:00:00"/>
    <s v="Second Class"/>
    <s v="IM-15070"/>
    <s v="Irene Maddox"/>
    <s v="Consumer"/>
    <s v="United States"/>
    <s v="Florence"/>
    <x v="19"/>
    <n v="35630"/>
    <s v="South"/>
    <s v="FUR-CH-10000513"/>
    <x v="0"/>
    <x v="1"/>
    <s v="High-Back Leather Manager's Chair"/>
    <n v="1819.8600000000001"/>
    <n v="14"/>
    <n v="0"/>
    <n v="163.78740000000002"/>
  </r>
  <r>
    <n v="1435"/>
    <x v="675"/>
    <x v="0"/>
    <x v="482"/>
    <d v="2013-12-31T00:00:00"/>
    <s v="Standard Class"/>
    <s v="FP-14320"/>
    <s v="Frank Preis"/>
    <s v="Consumer"/>
    <s v="United States"/>
    <s v="Seattle"/>
    <x v="4"/>
    <n v="98105"/>
    <s v="West"/>
    <s v="OFF-PA-10003673"/>
    <x v="1"/>
    <x v="10"/>
    <s v="Strathmore Photo Mount Cards"/>
    <n v="33.9"/>
    <n v="5"/>
    <n v="0"/>
    <n v="15.593999999999999"/>
  </r>
  <r>
    <n v="1436"/>
    <x v="676"/>
    <x v="3"/>
    <x v="308"/>
    <d v="2014-06-28T00:00:00"/>
    <s v="Standard Class"/>
    <s v="ST-20530"/>
    <s v="Shui Tom"/>
    <s v="Consumer"/>
    <s v="United States"/>
    <s v="Parma"/>
    <x v="24"/>
    <n v="44134"/>
    <s v="East"/>
    <s v="OFF-PA-10001639"/>
    <x v="1"/>
    <x v="10"/>
    <s v="Xerox 203"/>
    <n v="31.104000000000006"/>
    <n v="6"/>
    <n v="0.2"/>
    <n v="10.8864"/>
  </r>
  <r>
    <n v="1437"/>
    <x v="676"/>
    <x v="3"/>
    <x v="308"/>
    <d v="2014-06-28T00:00:00"/>
    <s v="Standard Class"/>
    <s v="ST-20530"/>
    <s v="Shui Tom"/>
    <s v="Consumer"/>
    <s v="United States"/>
    <s v="Parma"/>
    <x v="24"/>
    <n v="44134"/>
    <s v="East"/>
    <s v="OFF-AR-10003829"/>
    <x v="1"/>
    <x v="6"/>
    <s v="Newell 35"/>
    <n v="5.2480000000000002"/>
    <n v="2"/>
    <n v="0.2"/>
    <n v="0.59039999999999915"/>
  </r>
  <r>
    <n v="1438"/>
    <x v="677"/>
    <x v="1"/>
    <x v="52"/>
    <d v="2012-10-15T00:00:00"/>
    <s v="Same Day"/>
    <s v="JE-15745"/>
    <s v="Joel Eaton"/>
    <s v="Consumer"/>
    <s v="United States"/>
    <s v="Amarillo"/>
    <x v="5"/>
    <n v="79109"/>
    <s v="Central"/>
    <s v="TEC-AC-10004975"/>
    <x v="2"/>
    <x v="11"/>
    <s v="Plantronics Audio 995 Wireless Stereo Headset"/>
    <n v="263.88"/>
    <n v="3"/>
    <n v="0.2"/>
    <n v="42.880500000000012"/>
  </r>
  <r>
    <n v="1439"/>
    <x v="677"/>
    <x v="1"/>
    <x v="52"/>
    <d v="2012-10-15T00:00:00"/>
    <s v="Same Day"/>
    <s v="JE-15745"/>
    <s v="Joel Eaton"/>
    <s v="Consumer"/>
    <s v="United States"/>
    <s v="Amarillo"/>
    <x v="5"/>
    <n v="79109"/>
    <s v="Central"/>
    <s v="FUR-CH-10002024"/>
    <x v="0"/>
    <x v="1"/>
    <s v="HON 5400 Series Task Chairs for Big and Tall"/>
    <n v="2453.4299999999998"/>
    <n v="5"/>
    <n v="0.3"/>
    <n v="-350.4899999999999"/>
  </r>
  <r>
    <n v="1440"/>
    <x v="678"/>
    <x v="3"/>
    <x v="483"/>
    <d v="2014-04-16T00:00:00"/>
    <s v="Second Class"/>
    <s v="BD-11320"/>
    <s v="Bill Donatelli"/>
    <s v="Consumer"/>
    <s v="United States"/>
    <s v="Providence"/>
    <x v="34"/>
    <n v="2908"/>
    <s v="East"/>
    <s v="OFF-BI-10004364"/>
    <x v="1"/>
    <x v="8"/>
    <s v="Storex Dura Pro Binders"/>
    <n v="29.700000000000003"/>
    <n v="5"/>
    <n v="0"/>
    <n v="13.365"/>
  </r>
  <r>
    <n v="1441"/>
    <x v="678"/>
    <x v="3"/>
    <x v="483"/>
    <d v="2014-04-16T00:00:00"/>
    <s v="Second Class"/>
    <s v="BD-11320"/>
    <s v="Bill Donatelli"/>
    <s v="Consumer"/>
    <s v="United States"/>
    <s v="Providence"/>
    <x v="34"/>
    <n v="2908"/>
    <s v="East"/>
    <s v="OFF-PA-10001712"/>
    <x v="1"/>
    <x v="10"/>
    <s v="Xerox 1948"/>
    <n v="39.96"/>
    <n v="4"/>
    <n v="0"/>
    <n v="17.981999999999999"/>
  </r>
  <r>
    <n v="1442"/>
    <x v="679"/>
    <x v="3"/>
    <x v="484"/>
    <d v="2014-12-25T00:00:00"/>
    <s v="Second Class"/>
    <s v="MM-17920"/>
    <s v="Michael Moore"/>
    <s v="Consumer"/>
    <s v="United States"/>
    <s v="San Francisco"/>
    <x v="1"/>
    <n v="94110"/>
    <s v="West"/>
    <s v="OFF-BI-10001510"/>
    <x v="1"/>
    <x v="8"/>
    <s v="Deluxe Heavy-Duty Vinyl Round Ring Binder"/>
    <n v="36.672000000000004"/>
    <n v="2"/>
    <n v="0.2"/>
    <n v="11.459999999999999"/>
  </r>
  <r>
    <n v="1443"/>
    <x v="680"/>
    <x v="3"/>
    <x v="485"/>
    <d v="2014-08-09T00:00:00"/>
    <s v="First Class"/>
    <s v="PW-19030"/>
    <s v="Pauline Webber"/>
    <s v="Corporate"/>
    <s v="United States"/>
    <s v="Richmond"/>
    <x v="0"/>
    <n v="40475"/>
    <s v="South"/>
    <s v="OFF-PA-10002713"/>
    <x v="1"/>
    <x v="10"/>
    <s v="Adams Phone Message Book, 200 Message Capacity, 8 1/16” x 11”"/>
    <n v="13.76"/>
    <n v="2"/>
    <n v="0"/>
    <n v="6.3295999999999992"/>
  </r>
  <r>
    <n v="1444"/>
    <x v="681"/>
    <x v="1"/>
    <x v="486"/>
    <d v="2012-10-06T00:00:00"/>
    <s v="Standard Class"/>
    <s v="SC-20440"/>
    <s v="Shaun Chance"/>
    <s v="Corporate"/>
    <s v="United States"/>
    <s v="Aurora"/>
    <x v="22"/>
    <n v="80013"/>
    <s v="West"/>
    <s v="OFF-ST-10002974"/>
    <x v="1"/>
    <x v="4"/>
    <s v="Trav-L-File Heavy-Duty Shuttle II, Black"/>
    <n v="139.42400000000001"/>
    <n v="4"/>
    <n v="0.2"/>
    <n v="17.42799999999999"/>
  </r>
  <r>
    <n v="1445"/>
    <x v="682"/>
    <x v="0"/>
    <x v="454"/>
    <d v="2013-05-29T00:00:00"/>
    <s v="Standard Class"/>
    <s v="KL-16645"/>
    <s v="Ken Lonsdale"/>
    <s v="Consumer"/>
    <s v="United States"/>
    <s v="Chicago"/>
    <x v="10"/>
    <n v="60623"/>
    <s v="Central"/>
    <s v="TEC-PH-10004165"/>
    <x v="2"/>
    <x v="7"/>
    <s v="Mitel MiVoice 5330e IP Phone"/>
    <n v="1979.9280000000001"/>
    <n v="9"/>
    <n v="0.2"/>
    <n v="148.49459999999993"/>
  </r>
  <r>
    <n v="1446"/>
    <x v="683"/>
    <x v="3"/>
    <x v="487"/>
    <d v="2014-06-17T00:00:00"/>
    <s v="First Class"/>
    <s v="SD-20485"/>
    <s v="Shirley Daniels"/>
    <s v="Home Office"/>
    <s v="United States"/>
    <s v="Chicago"/>
    <x v="10"/>
    <n v="60653"/>
    <s v="Central"/>
    <s v="OFF-ST-10004804"/>
    <x v="1"/>
    <x v="4"/>
    <s v="Belkin 19&quot; Vented Equipment Shelf, Black"/>
    <n v="164.73599999999999"/>
    <n v="4"/>
    <n v="0.2"/>
    <n v="-39.124799999999993"/>
  </r>
  <r>
    <n v="1447"/>
    <x v="683"/>
    <x v="3"/>
    <x v="487"/>
    <d v="2014-06-17T00:00:00"/>
    <s v="First Class"/>
    <s v="SD-20485"/>
    <s v="Shirley Daniels"/>
    <s v="Home Office"/>
    <s v="United States"/>
    <s v="Chicago"/>
    <x v="10"/>
    <n v="60653"/>
    <s v="Central"/>
    <s v="FUR-CH-10004289"/>
    <x v="0"/>
    <x v="1"/>
    <s v="Global Super Steno Chair"/>
    <n v="470.30199999999996"/>
    <n v="7"/>
    <n v="0.3"/>
    <n v="-87.341800000000035"/>
  </r>
  <r>
    <n v="1448"/>
    <x v="683"/>
    <x v="3"/>
    <x v="487"/>
    <d v="2014-06-17T00:00:00"/>
    <s v="First Class"/>
    <s v="SD-20485"/>
    <s v="Shirley Daniels"/>
    <s v="Home Office"/>
    <s v="United States"/>
    <s v="Chicago"/>
    <x v="10"/>
    <n v="60653"/>
    <s v="Central"/>
    <s v="TEC-PH-10002564"/>
    <x v="2"/>
    <x v="7"/>
    <s v="OtterBox Defender Series Case - Samsung Galaxy S4"/>
    <n v="47.984000000000002"/>
    <n v="2"/>
    <n v="0.2"/>
    <n v="5.9979999999999922"/>
  </r>
  <r>
    <n v="1449"/>
    <x v="684"/>
    <x v="2"/>
    <x v="488"/>
    <d v="2011-04-24T00:00:00"/>
    <s v="First Class"/>
    <s v="TS-21160"/>
    <s v="Theresa Swint"/>
    <s v="Corporate"/>
    <s v="United States"/>
    <s v="Philadelphia"/>
    <x v="9"/>
    <n v="19134"/>
    <s v="East"/>
    <s v="OFF-BI-10004876"/>
    <x v="1"/>
    <x v="8"/>
    <s v="Wilson Jones Suede Grain Vinyl Binders"/>
    <n v="2.5020000000000002"/>
    <n v="3"/>
    <n v="0.7"/>
    <n v="-1.7513999999999994"/>
  </r>
  <r>
    <n v="1450"/>
    <x v="685"/>
    <x v="1"/>
    <x v="489"/>
    <d v="2012-05-07T00:00:00"/>
    <s v="Standard Class"/>
    <s v="JB-15400"/>
    <s v="Jennifer Braxton"/>
    <s v="Corporate"/>
    <s v="United States"/>
    <s v="Los Angeles"/>
    <x v="1"/>
    <n v="90008"/>
    <s v="West"/>
    <s v="TEC-PH-10004348"/>
    <x v="2"/>
    <x v="7"/>
    <s v="OtterBox Defender Series Case - iPhone 5c"/>
    <n v="88.751999999999995"/>
    <n v="3"/>
    <n v="0.2"/>
    <n v="11.093999999999998"/>
  </r>
  <r>
    <n v="1451"/>
    <x v="686"/>
    <x v="1"/>
    <x v="490"/>
    <d v="2012-07-20T00:00:00"/>
    <s v="First Class"/>
    <s v="TS-21085"/>
    <s v="Thais Sissman"/>
    <s v="Consumer"/>
    <s v="United States"/>
    <s v="Phoenix"/>
    <x v="16"/>
    <n v="85023"/>
    <s v="West"/>
    <s v="OFF-BI-10004352"/>
    <x v="1"/>
    <x v="8"/>
    <s v="Wilson Jones DublLock D-Ring Binders"/>
    <n v="2.0250000000000004"/>
    <n v="1"/>
    <n v="0.7"/>
    <n v="-1.3499999999999996"/>
  </r>
  <r>
    <n v="1452"/>
    <x v="687"/>
    <x v="0"/>
    <x v="491"/>
    <d v="2013-11-30T00:00:00"/>
    <s v="First Class"/>
    <s v="MC-17425"/>
    <s v="Mark Cousins"/>
    <s v="Corporate"/>
    <s v="United States"/>
    <s v="Mobile"/>
    <x v="19"/>
    <n v="36608"/>
    <s v="South"/>
    <s v="OFF-PA-10001685"/>
    <x v="1"/>
    <x v="10"/>
    <s v="Staples"/>
    <n v="70.98"/>
    <n v="7"/>
    <n v="0"/>
    <n v="34.780200000000001"/>
  </r>
  <r>
    <n v="1453"/>
    <x v="687"/>
    <x v="0"/>
    <x v="491"/>
    <d v="2013-11-30T00:00:00"/>
    <s v="First Class"/>
    <s v="MC-17425"/>
    <s v="Mark Cousins"/>
    <s v="Corporate"/>
    <s v="United States"/>
    <s v="Mobile"/>
    <x v="19"/>
    <n v="36608"/>
    <s v="South"/>
    <s v="OFF-BI-10000666"/>
    <x v="1"/>
    <x v="8"/>
    <s v="Surelock Post Binders"/>
    <n v="91.679999999999993"/>
    <n v="3"/>
    <n v="0"/>
    <n v="45.839999999999996"/>
  </r>
  <r>
    <n v="1454"/>
    <x v="687"/>
    <x v="0"/>
    <x v="491"/>
    <d v="2013-11-30T00:00:00"/>
    <s v="First Class"/>
    <s v="MC-17425"/>
    <s v="Mark Cousins"/>
    <s v="Corporate"/>
    <s v="United States"/>
    <s v="Mobile"/>
    <x v="19"/>
    <n v="36608"/>
    <s v="South"/>
    <s v="OFF-BI-10004352"/>
    <x v="1"/>
    <x v="8"/>
    <s v="Wilson Jones DublLock D-Ring Binders"/>
    <n v="33.75"/>
    <n v="5"/>
    <n v="0"/>
    <n v="16.875"/>
  </r>
  <r>
    <n v="1455"/>
    <x v="687"/>
    <x v="0"/>
    <x v="491"/>
    <d v="2013-11-30T00:00:00"/>
    <s v="First Class"/>
    <s v="MC-17425"/>
    <s v="Mark Cousins"/>
    <s v="Corporate"/>
    <s v="United States"/>
    <s v="Mobile"/>
    <x v="19"/>
    <n v="36608"/>
    <s v="South"/>
    <s v="TEC-MA-10000010"/>
    <x v="2"/>
    <x v="15"/>
    <s v="Hewlett-Packard Deskjet 3050a All-in-One Color Inkjet Printer"/>
    <n v="3040"/>
    <n v="8"/>
    <n v="0"/>
    <n v="1459.2"/>
  </r>
  <r>
    <n v="1456"/>
    <x v="688"/>
    <x v="3"/>
    <x v="492"/>
    <d v="2014-06-20T00:00:00"/>
    <s v="Standard Class"/>
    <s v="ME-17320"/>
    <s v="Maria Etezadi"/>
    <s v="Home Office"/>
    <s v="United States"/>
    <s v="Columbus"/>
    <x v="32"/>
    <n v="31907"/>
    <s v="South"/>
    <s v="OFF-BI-10000977"/>
    <x v="1"/>
    <x v="8"/>
    <s v="Ibico Plastic Spiral Binding Combs"/>
    <n v="91.199999999999989"/>
    <n v="3"/>
    <n v="0"/>
    <n v="41.951999999999998"/>
  </r>
  <r>
    <n v="1457"/>
    <x v="688"/>
    <x v="3"/>
    <x v="492"/>
    <d v="2014-06-20T00:00:00"/>
    <s v="Standard Class"/>
    <s v="ME-17320"/>
    <s v="Maria Etezadi"/>
    <s v="Home Office"/>
    <s v="United States"/>
    <s v="Columbus"/>
    <x v="32"/>
    <n v="31907"/>
    <s v="South"/>
    <s v="FUR-TA-10002530"/>
    <x v="0"/>
    <x v="3"/>
    <s v="Iceberg OfficeWorks 42&quot; Round Tables"/>
    <n v="452.93999999999994"/>
    <n v="3"/>
    <n v="0"/>
    <n v="67.940999999999974"/>
  </r>
  <r>
    <n v="1458"/>
    <x v="689"/>
    <x v="1"/>
    <x v="493"/>
    <d v="2012-08-21T00:00:00"/>
    <s v="Standard Class"/>
    <s v="SC-20440"/>
    <s v="Shaun Chance"/>
    <s v="Corporate"/>
    <s v="United States"/>
    <s v="New Bedford"/>
    <x v="31"/>
    <n v="2740"/>
    <s v="East"/>
    <s v="OFF-BI-10002412"/>
    <x v="1"/>
    <x v="8"/>
    <s v="Wilson Jones “Snap” Scratch Pad Binder Tool for Ring Binders"/>
    <n v="52.199999999999996"/>
    <n v="9"/>
    <n v="0"/>
    <n v="23.49"/>
  </r>
  <r>
    <n v="1459"/>
    <x v="690"/>
    <x v="0"/>
    <x v="477"/>
    <d v="2013-10-02T00:00:00"/>
    <s v="Standard Class"/>
    <s v="NH-18610"/>
    <s v="Nicole Hansen"/>
    <s v="Corporate"/>
    <s v="United States"/>
    <s v="Irving"/>
    <x v="5"/>
    <n v="75061"/>
    <s v="Central"/>
    <s v="OFF-LA-10001569"/>
    <x v="1"/>
    <x v="2"/>
    <s v="Avery 499"/>
    <n v="15.936000000000002"/>
    <n v="4"/>
    <n v="0.2"/>
    <n v="5.1791999999999998"/>
  </r>
  <r>
    <n v="1460"/>
    <x v="691"/>
    <x v="2"/>
    <x v="417"/>
    <d v="2011-05-04T00:00:00"/>
    <s v="Same Day"/>
    <s v="AA-10480"/>
    <s v="Andrew Allen"/>
    <s v="Consumer"/>
    <s v="United States"/>
    <s v="Middletown"/>
    <x v="29"/>
    <n v="6457"/>
    <s v="East"/>
    <s v="FUR-FU-10001473"/>
    <x v="0"/>
    <x v="5"/>
    <s v="DAX Wood Document Frame"/>
    <n v="27.46"/>
    <n v="2"/>
    <n v="0"/>
    <n v="9.8856000000000002"/>
  </r>
  <r>
    <n v="1461"/>
    <x v="692"/>
    <x v="1"/>
    <x v="494"/>
    <d v="2012-12-08T00:00:00"/>
    <s v="Standard Class"/>
    <s v="LC-17140"/>
    <s v="Logan Currie"/>
    <s v="Consumer"/>
    <s v="United States"/>
    <s v="Seattle"/>
    <x v="4"/>
    <n v="98103"/>
    <s v="West"/>
    <s v="OFF-BI-10001765"/>
    <x v="1"/>
    <x v="8"/>
    <s v="Wilson Jones Heavy-Duty Casebound Ring Binders with Metal Hinges"/>
    <n v="55.424000000000007"/>
    <n v="2"/>
    <n v="0.2"/>
    <n v="19.398399999999995"/>
  </r>
  <r>
    <n v="1462"/>
    <x v="693"/>
    <x v="0"/>
    <x v="21"/>
    <d v="2013-03-16T00:00:00"/>
    <s v="Standard Class"/>
    <s v="MB-18085"/>
    <s v="Mick Brown"/>
    <s v="Consumer"/>
    <s v="United States"/>
    <s v="Vineland"/>
    <x v="30"/>
    <n v="8360"/>
    <s v="East"/>
    <s v="FUR-TA-10001095"/>
    <x v="0"/>
    <x v="3"/>
    <s v="Chromcraft Round Conference Tables"/>
    <n v="244.00599999999997"/>
    <n v="2"/>
    <n v="0.3"/>
    <n v="-31.372200000000007"/>
  </r>
  <r>
    <n v="1463"/>
    <x v="694"/>
    <x v="0"/>
    <x v="370"/>
    <d v="2013-08-29T00:00:00"/>
    <s v="First Class"/>
    <s v="LC-16930"/>
    <s v="Linda Cazamias"/>
    <s v="Corporate"/>
    <s v="United States"/>
    <s v="Pasadena"/>
    <x v="5"/>
    <n v="77506"/>
    <s v="Central"/>
    <s v="TEC-AC-10004571"/>
    <x v="2"/>
    <x v="11"/>
    <s v="Logitech G700s Rechargeable Gaming Mouse"/>
    <n v="159.98400000000001"/>
    <n v="2"/>
    <n v="0.2"/>
    <n v="43.995600000000003"/>
  </r>
  <r>
    <n v="1464"/>
    <x v="694"/>
    <x v="0"/>
    <x v="370"/>
    <d v="2013-08-29T00:00:00"/>
    <s v="First Class"/>
    <s v="LC-16930"/>
    <s v="Linda Cazamias"/>
    <s v="Corporate"/>
    <s v="United States"/>
    <s v="Pasadena"/>
    <x v="5"/>
    <n v="77506"/>
    <s v="Central"/>
    <s v="FUR-CH-10002126"/>
    <x v="0"/>
    <x v="1"/>
    <s v="Hon Deluxe Fabric Upholstered Stacking Chairs"/>
    <n v="1024.7159999999999"/>
    <n v="6"/>
    <n v="0.3"/>
    <n v="-29.277599999999893"/>
  </r>
  <r>
    <n v="1465"/>
    <x v="695"/>
    <x v="0"/>
    <x v="186"/>
    <d v="2013-12-20T00:00:00"/>
    <s v="First Class"/>
    <s v="KD-16495"/>
    <s v="Keith Dawkins"/>
    <s v="Corporate"/>
    <s v="United States"/>
    <s v="New York City"/>
    <x v="15"/>
    <n v="10009"/>
    <s v="East"/>
    <s v="OFF-FA-10001754"/>
    <x v="1"/>
    <x v="13"/>
    <s v="Stockwell Gold Paper Clips"/>
    <n v="3.68"/>
    <n v="2"/>
    <n v="0"/>
    <n v="1.8032000000000001"/>
  </r>
  <r>
    <n v="1466"/>
    <x v="696"/>
    <x v="2"/>
    <x v="233"/>
    <d v="2011-08-14T00:00:00"/>
    <s v="Standard Class"/>
    <s v="MB-17305"/>
    <s v="Maria Bertelson"/>
    <s v="Consumer"/>
    <s v="United States"/>
    <s v="Glendale"/>
    <x v="16"/>
    <n v="85301"/>
    <s v="West"/>
    <s v="FUR-FU-10001602"/>
    <x v="0"/>
    <x v="5"/>
    <s v="Eldon Delta Triangular Chair Mat, 52&quot; x 58&quot;, Clear"/>
    <n v="121.376"/>
    <n v="4"/>
    <n v="0.2"/>
    <n v="-3.0344000000000122"/>
  </r>
  <r>
    <n v="1467"/>
    <x v="696"/>
    <x v="2"/>
    <x v="233"/>
    <d v="2011-08-14T00:00:00"/>
    <s v="Standard Class"/>
    <s v="MB-17305"/>
    <s v="Maria Bertelson"/>
    <s v="Consumer"/>
    <s v="United States"/>
    <s v="Glendale"/>
    <x v="16"/>
    <n v="85301"/>
    <s v="West"/>
    <s v="TEC-AC-10001767"/>
    <x v="2"/>
    <x v="11"/>
    <s v="SanDisk Ultra 64 GB MicroSDHC Class 10 Memory Card"/>
    <n v="95.976000000000013"/>
    <n v="3"/>
    <n v="0.2"/>
    <n v="-10.797300000000011"/>
  </r>
  <r>
    <n v="1468"/>
    <x v="697"/>
    <x v="1"/>
    <x v="495"/>
    <d v="2012-05-16T00:00:00"/>
    <s v="Same Day"/>
    <s v="TH-21550"/>
    <s v="Tracy Hopkins"/>
    <s v="Home Office"/>
    <s v="United States"/>
    <s v="Jacksonville"/>
    <x v="2"/>
    <n v="32216"/>
    <s v="South"/>
    <s v="TEC-AC-10002402"/>
    <x v="2"/>
    <x v="11"/>
    <s v="Razer Kraken PRO Over Ear PC and Music Headset"/>
    <n v="255.96799999999999"/>
    <n v="4"/>
    <n v="0.2"/>
    <n v="31.995999999999974"/>
  </r>
  <r>
    <n v="1469"/>
    <x v="698"/>
    <x v="3"/>
    <x v="34"/>
    <d v="2014-12-14T00:00:00"/>
    <s v="Standard Class"/>
    <s v="DK-12835"/>
    <s v="Damala Kotsonis"/>
    <s v="Corporate"/>
    <s v="United States"/>
    <s v="Detroit"/>
    <x v="12"/>
    <n v="48234"/>
    <s v="Central"/>
    <s v="FUR-CH-10000847"/>
    <x v="0"/>
    <x v="1"/>
    <s v="Global Executive Mid-Back Manager's Chair"/>
    <n v="872.94"/>
    <n v="3"/>
    <n v="0"/>
    <n v="226.96439999999998"/>
  </r>
  <r>
    <n v="1470"/>
    <x v="698"/>
    <x v="3"/>
    <x v="34"/>
    <d v="2014-12-14T00:00:00"/>
    <s v="Standard Class"/>
    <s v="DK-12835"/>
    <s v="Damala Kotsonis"/>
    <s v="Corporate"/>
    <s v="United States"/>
    <s v="Detroit"/>
    <x v="12"/>
    <n v="48234"/>
    <s v="Central"/>
    <s v="OFF-BI-10003982"/>
    <x v="1"/>
    <x v="8"/>
    <s v="Wilson Jones Century Plastic Molded Ring Binders"/>
    <n v="41.54"/>
    <n v="2"/>
    <n v="0"/>
    <n v="19.523799999999998"/>
  </r>
  <r>
    <n v="1471"/>
    <x v="698"/>
    <x v="3"/>
    <x v="34"/>
    <d v="2014-12-14T00:00:00"/>
    <s v="Standard Class"/>
    <s v="DK-12835"/>
    <s v="Damala Kotsonis"/>
    <s v="Corporate"/>
    <s v="United States"/>
    <s v="Detroit"/>
    <x v="12"/>
    <n v="48234"/>
    <s v="Central"/>
    <s v="OFF-PA-10001293"/>
    <x v="1"/>
    <x v="10"/>
    <s v="Xerox 1946"/>
    <n v="12.96"/>
    <n v="2"/>
    <n v="0"/>
    <n v="6.2208000000000006"/>
  </r>
  <r>
    <n v="1472"/>
    <x v="699"/>
    <x v="1"/>
    <x v="496"/>
    <d v="2012-09-27T00:00:00"/>
    <s v="Second Class"/>
    <s v="ON-18715"/>
    <s v="Odella Nelson"/>
    <s v="Corporate"/>
    <s v="United States"/>
    <s v="Philadelphia"/>
    <x v="9"/>
    <n v="19120"/>
    <s v="East"/>
    <s v="OFF-AR-10000634"/>
    <x v="1"/>
    <x v="6"/>
    <s v="Newell 320"/>
    <n v="6.8480000000000008"/>
    <n v="2"/>
    <n v="0.2"/>
    <n v="0.59920000000000018"/>
  </r>
  <r>
    <n v="1473"/>
    <x v="700"/>
    <x v="3"/>
    <x v="497"/>
    <d v="2014-07-16T00:00:00"/>
    <s v="Standard Class"/>
    <s v="KN-16390"/>
    <s v="Katherine Nockton"/>
    <s v="Corporate"/>
    <s v="United States"/>
    <s v="Los Angeles"/>
    <x v="1"/>
    <n v="90004"/>
    <s v="West"/>
    <s v="OFF-LA-10004272"/>
    <x v="1"/>
    <x v="2"/>
    <s v="Avery 482"/>
    <n v="8.67"/>
    <n v="3"/>
    <n v="0"/>
    <n v="4.0749000000000004"/>
  </r>
  <r>
    <n v="1474"/>
    <x v="701"/>
    <x v="1"/>
    <x v="494"/>
    <d v="2012-12-02T00:00:00"/>
    <s v="Same Day"/>
    <s v="NM-18520"/>
    <s v="Neoma Murray"/>
    <s v="Consumer"/>
    <s v="United States"/>
    <s v="Houston"/>
    <x v="5"/>
    <n v="77036"/>
    <s v="Central"/>
    <s v="FUR-FU-10004270"/>
    <x v="0"/>
    <x v="5"/>
    <s v="Eldon Image Series Desk Accessories, Burgundy"/>
    <n v="6.6879999999999997"/>
    <n v="4"/>
    <n v="0.6"/>
    <n v="-4.0127999999999986"/>
  </r>
  <r>
    <n v="1475"/>
    <x v="702"/>
    <x v="0"/>
    <x v="258"/>
    <d v="2013-11-26T00:00:00"/>
    <s v="Standard Class"/>
    <s v="NP-18685"/>
    <s v="Nora Pelletier"/>
    <s v="Home Office"/>
    <s v="United States"/>
    <s v="Niagara Falls"/>
    <x v="15"/>
    <n v="14304"/>
    <s v="East"/>
    <s v="OFF-AR-10003770"/>
    <x v="1"/>
    <x v="6"/>
    <s v="Newell 340"/>
    <n v="17.28"/>
    <n v="6"/>
    <n v="0"/>
    <n v="5.0111999999999997"/>
  </r>
  <r>
    <n v="1476"/>
    <x v="702"/>
    <x v="0"/>
    <x v="258"/>
    <d v="2013-11-26T00:00:00"/>
    <s v="Standard Class"/>
    <s v="NP-18685"/>
    <s v="Nora Pelletier"/>
    <s v="Home Office"/>
    <s v="United States"/>
    <s v="Niagara Falls"/>
    <x v="15"/>
    <n v="14304"/>
    <s v="East"/>
    <s v="OFF-BI-10000320"/>
    <x v="1"/>
    <x v="8"/>
    <s v="GBC Plastic Binding Combs"/>
    <n v="17.712"/>
    <n v="3"/>
    <n v="0.2"/>
    <n v="6.4206000000000012"/>
  </r>
  <r>
    <n v="1477"/>
    <x v="703"/>
    <x v="3"/>
    <x v="498"/>
    <d v="2014-03-25T00:00:00"/>
    <s v="Standard Class"/>
    <s v="CG-12040"/>
    <s v="Catherine Glotzbach"/>
    <s v="Home Office"/>
    <s v="United States"/>
    <s v="New York City"/>
    <x v="15"/>
    <n v="10024"/>
    <s v="East"/>
    <s v="OFF-LA-10003121"/>
    <x v="1"/>
    <x v="2"/>
    <s v="Avery 506"/>
    <n v="28.91"/>
    <n v="7"/>
    <n v="0"/>
    <n v="13.2986"/>
  </r>
  <r>
    <n v="1478"/>
    <x v="704"/>
    <x v="0"/>
    <x v="373"/>
    <d v="2013-11-18T00:00:00"/>
    <s v="Standard Class"/>
    <s v="CS-12505"/>
    <s v="Cindy Stewart"/>
    <s v="Consumer"/>
    <s v="United States"/>
    <s v="Thomasville"/>
    <x v="3"/>
    <n v="27360"/>
    <s v="South"/>
    <s v="OFF-SU-10000381"/>
    <x v="1"/>
    <x v="14"/>
    <s v="Acme Forged Steel Scissors with Black Enamel Handles"/>
    <n v="52.136000000000003"/>
    <n v="7"/>
    <n v="0.2"/>
    <n v="5.865299999999996"/>
  </r>
  <r>
    <n v="1479"/>
    <x v="705"/>
    <x v="3"/>
    <x v="123"/>
    <d v="2014-11-21T00:00:00"/>
    <s v="First Class"/>
    <s v="KD-16345"/>
    <s v="Katherine Ducich"/>
    <s v="Consumer"/>
    <s v="United States"/>
    <s v="Westminster"/>
    <x v="1"/>
    <n v="92683"/>
    <s v="West"/>
    <s v="TEC-PH-10000376"/>
    <x v="2"/>
    <x v="7"/>
    <s v="Square Credit Card Reader"/>
    <n v="31.968000000000004"/>
    <n v="4"/>
    <n v="0.2"/>
    <n v="2.3976000000000006"/>
  </r>
  <r>
    <n v="1480"/>
    <x v="706"/>
    <x v="0"/>
    <x v="499"/>
    <d v="2013-12-09T00:00:00"/>
    <s v="Standard Class"/>
    <s v="MK-18160"/>
    <s v="Mike Kennedy"/>
    <s v="Consumer"/>
    <s v="United States"/>
    <s v="San Francisco"/>
    <x v="1"/>
    <n v="94122"/>
    <s v="West"/>
    <s v="OFF-PA-10002262"/>
    <x v="1"/>
    <x v="10"/>
    <s v="Xerox 192"/>
    <n v="25.92"/>
    <n v="4"/>
    <n v="0"/>
    <n v="12.441600000000001"/>
  </r>
  <r>
    <n v="1481"/>
    <x v="706"/>
    <x v="0"/>
    <x v="499"/>
    <d v="2013-12-09T00:00:00"/>
    <s v="Standard Class"/>
    <s v="MK-18160"/>
    <s v="Mike Kennedy"/>
    <s v="Consumer"/>
    <s v="United States"/>
    <s v="San Francisco"/>
    <x v="1"/>
    <n v="94122"/>
    <s v="West"/>
    <s v="OFF-PA-10002464"/>
    <x v="1"/>
    <x v="10"/>
    <s v="HP Office Recycled Paper (20Lb. and 87 Bright)"/>
    <n v="40.46"/>
    <n v="7"/>
    <n v="0"/>
    <n v="19.825400000000002"/>
  </r>
  <r>
    <n v="1482"/>
    <x v="706"/>
    <x v="0"/>
    <x v="499"/>
    <d v="2013-12-09T00:00:00"/>
    <s v="Standard Class"/>
    <s v="MK-18160"/>
    <s v="Mike Kennedy"/>
    <s v="Consumer"/>
    <s v="United States"/>
    <s v="San Francisco"/>
    <x v="1"/>
    <n v="94122"/>
    <s v="West"/>
    <s v="OFF-ST-10002214"/>
    <x v="1"/>
    <x v="4"/>
    <s v="X-Rack File for Hanging Folders"/>
    <n v="33.869999999999997"/>
    <n v="3"/>
    <n v="0"/>
    <n v="8.8061999999999987"/>
  </r>
  <r>
    <n v="1483"/>
    <x v="707"/>
    <x v="3"/>
    <x v="326"/>
    <d v="2014-08-29T00:00:00"/>
    <s v="Second Class"/>
    <s v="DW-13540"/>
    <s v="Don Weiss"/>
    <s v="Consumer"/>
    <s v="United States"/>
    <s v="Jackson"/>
    <x v="18"/>
    <n v="38301"/>
    <s v="South"/>
    <s v="OFF-AR-10003560"/>
    <x v="1"/>
    <x v="6"/>
    <s v="Zebra Zazzle Fluorescent Highlighters"/>
    <n v="9.7280000000000015"/>
    <n v="2"/>
    <n v="0.2"/>
    <n v="1.702399999999999"/>
  </r>
  <r>
    <n v="1484"/>
    <x v="707"/>
    <x v="3"/>
    <x v="326"/>
    <d v="2014-08-29T00:00:00"/>
    <s v="Second Class"/>
    <s v="DW-13540"/>
    <s v="Don Weiss"/>
    <s v="Consumer"/>
    <s v="United States"/>
    <s v="Jackson"/>
    <x v="18"/>
    <n v="38301"/>
    <s v="South"/>
    <s v="OFF-PA-10000130"/>
    <x v="1"/>
    <x v="10"/>
    <s v="Xerox 199"/>
    <n v="3.4240000000000004"/>
    <n v="1"/>
    <n v="0.2"/>
    <n v="1.0699999999999996"/>
  </r>
  <r>
    <n v="1485"/>
    <x v="708"/>
    <x v="0"/>
    <x v="500"/>
    <d v="2013-10-19T00:00:00"/>
    <s v="Standard Class"/>
    <s v="CP-12340"/>
    <s v="Christine Phan"/>
    <s v="Corporate"/>
    <s v="United States"/>
    <s v="Seattle"/>
    <x v="4"/>
    <n v="98115"/>
    <s v="West"/>
    <s v="TEC-AC-10000865"/>
    <x v="2"/>
    <x v="11"/>
    <s v="WD My Passport Ultra 500GB Portable External Hard Drive"/>
    <n v="177"/>
    <n v="3"/>
    <n v="0"/>
    <n v="30.089999999999982"/>
  </r>
  <r>
    <n v="1486"/>
    <x v="709"/>
    <x v="2"/>
    <x v="501"/>
    <d v="2011-12-03T00:00:00"/>
    <s v="Standard Class"/>
    <s v="MS-17770"/>
    <s v="Maxwell Schwartz"/>
    <s v="Consumer"/>
    <s v="United States"/>
    <s v="New York City"/>
    <x v="15"/>
    <n v="10035"/>
    <s v="East"/>
    <s v="OFF-FA-10003021"/>
    <x v="1"/>
    <x v="13"/>
    <s v="Staples"/>
    <n v="3.76"/>
    <n v="2"/>
    <n v="0"/>
    <n v="1.3159999999999998"/>
  </r>
  <r>
    <n v="1487"/>
    <x v="710"/>
    <x v="1"/>
    <x v="502"/>
    <d v="2012-11-07T00:00:00"/>
    <s v="Standard Class"/>
    <s v="CM-12655"/>
    <s v="Corinna Mitchell"/>
    <s v="Home Office"/>
    <s v="United States"/>
    <s v="Los Angeles"/>
    <x v="1"/>
    <n v="90008"/>
    <s v="West"/>
    <s v="TEC-PH-10003580"/>
    <x v="2"/>
    <x v="7"/>
    <s v="Cisco IP Phone 7961G-GE VoIP phone"/>
    <n v="1212.848"/>
    <n v="7"/>
    <n v="0.2"/>
    <n v="106.12420000000014"/>
  </r>
  <r>
    <n v="1488"/>
    <x v="710"/>
    <x v="1"/>
    <x v="502"/>
    <d v="2012-11-07T00:00:00"/>
    <s v="Standard Class"/>
    <s v="CM-12655"/>
    <s v="Corinna Mitchell"/>
    <s v="Home Office"/>
    <s v="United States"/>
    <s v="Los Angeles"/>
    <x v="1"/>
    <n v="90008"/>
    <s v="West"/>
    <s v="TEC-AC-10001109"/>
    <x v="2"/>
    <x v="11"/>
    <s v="Logitech Trackman Marble Mouse"/>
    <n v="89.97"/>
    <n v="3"/>
    <n v="0"/>
    <n v="37.787400000000005"/>
  </r>
  <r>
    <n v="1489"/>
    <x v="710"/>
    <x v="1"/>
    <x v="502"/>
    <d v="2012-11-07T00:00:00"/>
    <s v="Standard Class"/>
    <s v="CM-12655"/>
    <s v="Corinna Mitchell"/>
    <s v="Home Office"/>
    <s v="United States"/>
    <s v="Los Angeles"/>
    <x v="1"/>
    <n v="90008"/>
    <s v="West"/>
    <s v="FUR-FU-10003347"/>
    <x v="0"/>
    <x v="5"/>
    <s v="Coloredge Poster Frame"/>
    <n v="42.599999999999994"/>
    <n v="3"/>
    <n v="0"/>
    <n v="16.614000000000001"/>
  </r>
  <r>
    <n v="1490"/>
    <x v="711"/>
    <x v="2"/>
    <x v="503"/>
    <d v="2011-12-06T00:00:00"/>
    <s v="Standard Class"/>
    <s v="Co-12640"/>
    <s v="Corey-Lock"/>
    <s v="Consumer"/>
    <s v="United States"/>
    <s v="Philadelphia"/>
    <x v="9"/>
    <n v="19143"/>
    <s v="East"/>
    <s v="OFF-LA-10000452"/>
    <x v="1"/>
    <x v="2"/>
    <s v="Avery 488"/>
    <n v="5.04"/>
    <n v="2"/>
    <n v="0.2"/>
    <n v="1.764"/>
  </r>
  <r>
    <n v="1491"/>
    <x v="712"/>
    <x v="3"/>
    <x v="504"/>
    <d v="2014-05-06T00:00:00"/>
    <s v="Second Class"/>
    <s v="DL-13495"/>
    <s v="Dionis Lloyd"/>
    <s v="Corporate"/>
    <s v="United States"/>
    <s v="New York City"/>
    <x v="15"/>
    <n v="10024"/>
    <s v="East"/>
    <s v="OFF-EN-10002986"/>
    <x v="1"/>
    <x v="12"/>
    <s v="#10-4 1/8&quot; x 9 1/2&quot; Premium Diagonal Seam Envelopes"/>
    <n v="62.96"/>
    <n v="4"/>
    <n v="0"/>
    <n v="28.332000000000001"/>
  </r>
  <r>
    <n v="1492"/>
    <x v="713"/>
    <x v="3"/>
    <x v="221"/>
    <d v="2014-11-29T00:00:00"/>
    <s v="Standard Class"/>
    <s v="TS-21370"/>
    <s v="Todd Sumrall"/>
    <s v="Corporate"/>
    <s v="United States"/>
    <s v="New York City"/>
    <x v="15"/>
    <n v="10035"/>
    <s v="East"/>
    <s v="OFF-PA-10001838"/>
    <x v="1"/>
    <x v="10"/>
    <s v="Adams Telephone Message Book W/Dividers/Space For Phone Numbers, 5 1/4&quot;X8 1/2&quot;, 300/Messages"/>
    <n v="5.88"/>
    <n v="1"/>
    <n v="0"/>
    <n v="2.8811999999999998"/>
  </r>
  <r>
    <n v="1493"/>
    <x v="713"/>
    <x v="3"/>
    <x v="221"/>
    <d v="2014-11-29T00:00:00"/>
    <s v="Standard Class"/>
    <s v="TS-21370"/>
    <s v="Todd Sumrall"/>
    <s v="Corporate"/>
    <s v="United States"/>
    <s v="New York City"/>
    <x v="15"/>
    <n v="10035"/>
    <s v="East"/>
    <s v="FUR-CH-10000785"/>
    <x v="0"/>
    <x v="1"/>
    <s v="Global Ergonomic Managers Chair"/>
    <n v="977.29200000000003"/>
    <n v="6"/>
    <n v="0.1"/>
    <n v="173.74080000000001"/>
  </r>
  <r>
    <n v="1494"/>
    <x v="714"/>
    <x v="3"/>
    <x v="505"/>
    <d v="2014-11-04T00:00:00"/>
    <s v="Standard Class"/>
    <s v="JW-15220"/>
    <s v="Jane Waco"/>
    <s v="Corporate"/>
    <s v="United States"/>
    <s v="Vancouver"/>
    <x v="4"/>
    <n v="98661"/>
    <s v="West"/>
    <s v="FUR-FU-10002885"/>
    <x v="0"/>
    <x v="5"/>
    <s v="Magna Visual Magnetic Picture Hangers"/>
    <n v="9.64"/>
    <n v="2"/>
    <n v="0"/>
    <n v="3.6632000000000007"/>
  </r>
  <r>
    <n v="1495"/>
    <x v="715"/>
    <x v="2"/>
    <x v="506"/>
    <d v="2011-12-19T00:00:00"/>
    <s v="Second Class"/>
    <s v="RF-19840"/>
    <s v="Roy Französisch"/>
    <s v="Consumer"/>
    <s v="United States"/>
    <s v="Columbus"/>
    <x v="32"/>
    <n v="31907"/>
    <s v="South"/>
    <s v="OFF-AR-10002952"/>
    <x v="1"/>
    <x v="6"/>
    <s v="Stanley Contemporary Battery Pencil Sharpeners"/>
    <n v="40.049999999999997"/>
    <n v="3"/>
    <n v="0"/>
    <n v="11.213999999999999"/>
  </r>
  <r>
    <n v="1496"/>
    <x v="716"/>
    <x v="3"/>
    <x v="507"/>
    <d v="2014-09-09T00:00:00"/>
    <s v="Standard Class"/>
    <s v="JD-15790"/>
    <s v="John Dryer"/>
    <s v="Consumer"/>
    <s v="United States"/>
    <s v="Coppell"/>
    <x v="5"/>
    <n v="75019"/>
    <s v="Central"/>
    <s v="OFF-AR-10003759"/>
    <x v="1"/>
    <x v="6"/>
    <s v="Crayola Anti Dust Chalk, 12/Pack"/>
    <n v="10.192000000000002"/>
    <n v="7"/>
    <n v="0.2"/>
    <n v="3.1849999999999992"/>
  </r>
  <r>
    <n v="1497"/>
    <x v="716"/>
    <x v="3"/>
    <x v="507"/>
    <d v="2014-09-09T00:00:00"/>
    <s v="Standard Class"/>
    <s v="JD-15790"/>
    <s v="John Dryer"/>
    <s v="Consumer"/>
    <s v="United States"/>
    <s v="Coppell"/>
    <x v="5"/>
    <n v="75019"/>
    <s v="Central"/>
    <s v="OFF-ST-10004950"/>
    <x v="1"/>
    <x v="4"/>
    <s v="Acco Perma 3000 Stacking Storage Drawers"/>
    <n v="16.784000000000002"/>
    <n v="1"/>
    <n v="0.2"/>
    <n v="-0.20980000000000043"/>
  </r>
  <r>
    <n v="1498"/>
    <x v="716"/>
    <x v="3"/>
    <x v="507"/>
    <d v="2014-09-09T00:00:00"/>
    <s v="Standard Class"/>
    <s v="JD-15790"/>
    <s v="John Dryer"/>
    <s v="Consumer"/>
    <s v="United States"/>
    <s v="Coppell"/>
    <x v="5"/>
    <n v="75019"/>
    <s v="Central"/>
    <s v="OFF-AR-10001940"/>
    <x v="1"/>
    <x v="6"/>
    <s v="Sanford Colorific Eraseable Coloring Pencils, 12 Count"/>
    <n v="13.120000000000001"/>
    <n v="5"/>
    <n v="0.2"/>
    <n v="3.7720000000000002"/>
  </r>
  <r>
    <n v="1499"/>
    <x v="717"/>
    <x v="0"/>
    <x v="508"/>
    <d v="2013-10-21T00:00:00"/>
    <s v="First Class"/>
    <s v="NK-18490"/>
    <s v="Neil Knudson"/>
    <s v="Home Office"/>
    <s v="United States"/>
    <s v="San Francisco"/>
    <x v="1"/>
    <n v="94122"/>
    <s v="West"/>
    <s v="OFF-BI-10003981"/>
    <x v="1"/>
    <x v="8"/>
    <s v="Avery Durable Plastic 1&quot; Binders"/>
    <n v="18.16"/>
    <n v="5"/>
    <n v="0.2"/>
    <n v="6.5830000000000011"/>
  </r>
  <r>
    <n v="1500"/>
    <x v="718"/>
    <x v="3"/>
    <x v="105"/>
    <d v="2014-11-19T00:00:00"/>
    <s v="Standard Class"/>
    <s v="NG-18430"/>
    <s v="Nathan Gelder"/>
    <s v="Consumer"/>
    <s v="United States"/>
    <s v="Austin"/>
    <x v="5"/>
    <n v="78745"/>
    <s v="Central"/>
    <s v="OFF-PA-10002749"/>
    <x v="1"/>
    <x v="10"/>
    <s v="Wirebound Message Books, 5-1/2 x 4 Forms, 2 or 4 Forms per Page"/>
    <n v="16.056000000000001"/>
    <n v="3"/>
    <n v="0.2"/>
    <n v="5.8203000000000005"/>
  </r>
  <r>
    <n v="1501"/>
    <x v="718"/>
    <x v="3"/>
    <x v="105"/>
    <d v="2014-11-19T00:00:00"/>
    <s v="Standard Class"/>
    <s v="NG-18430"/>
    <s v="Nathan Gelder"/>
    <s v="Consumer"/>
    <s v="United States"/>
    <s v="Austin"/>
    <x v="5"/>
    <n v="78745"/>
    <s v="Central"/>
    <s v="OFF-PA-10003823"/>
    <x v="1"/>
    <x v="10"/>
    <s v="Xerox 197"/>
    <n v="223.05600000000001"/>
    <n v="9"/>
    <n v="0.2"/>
    <n v="69.704999999999984"/>
  </r>
  <r>
    <n v="1502"/>
    <x v="718"/>
    <x v="3"/>
    <x v="105"/>
    <d v="2014-11-19T00:00:00"/>
    <s v="Standard Class"/>
    <s v="NG-18430"/>
    <s v="Nathan Gelder"/>
    <s v="Consumer"/>
    <s v="United States"/>
    <s v="Austin"/>
    <x v="5"/>
    <n v="78745"/>
    <s v="Central"/>
    <s v="OFF-ST-10003716"/>
    <x v="1"/>
    <x v="4"/>
    <s v="Tennsco Double-Tier Lockers"/>
    <n v="540.048"/>
    <n v="3"/>
    <n v="0.2"/>
    <n v="-47.254199999999997"/>
  </r>
  <r>
    <n v="1503"/>
    <x v="719"/>
    <x v="0"/>
    <x v="390"/>
    <d v="2013-12-02T00:00:00"/>
    <s v="Standard Class"/>
    <s v="AT-10435"/>
    <s v="Alyssa Tate"/>
    <s v="Home Office"/>
    <s v="United States"/>
    <s v="Los Angeles"/>
    <x v="1"/>
    <n v="90045"/>
    <s v="West"/>
    <s v="TEC-PH-10001300"/>
    <x v="2"/>
    <x v="7"/>
    <s v="iKross Bluetooth Portable Keyboard + Cell Phone Stand Holder + Brush for Apple iPhone 5S 5C 5, 4S 4"/>
    <n v="33.520000000000003"/>
    <n v="2"/>
    <n v="0.2"/>
    <n v="3.3519999999999985"/>
  </r>
  <r>
    <n v="1504"/>
    <x v="719"/>
    <x v="0"/>
    <x v="390"/>
    <d v="2013-12-02T00:00:00"/>
    <s v="Standard Class"/>
    <s v="AT-10435"/>
    <s v="Alyssa Tate"/>
    <s v="Home Office"/>
    <s v="United States"/>
    <s v="Los Angeles"/>
    <x v="1"/>
    <n v="90045"/>
    <s v="West"/>
    <s v="FUR-FU-10000010"/>
    <x v="0"/>
    <x v="5"/>
    <s v="DAX Value U-Channel Document Frames, Easel Back"/>
    <n v="9.94"/>
    <n v="2"/>
    <n v="0"/>
    <n v="3.0813999999999995"/>
  </r>
  <r>
    <n v="1505"/>
    <x v="720"/>
    <x v="1"/>
    <x v="509"/>
    <d v="2012-08-07T00:00:00"/>
    <s v="Standard Class"/>
    <s v="PC-19000"/>
    <s v="Pauline Chand"/>
    <s v="Home Office"/>
    <s v="United States"/>
    <s v="Los Angeles"/>
    <x v="1"/>
    <n v="90004"/>
    <s v="West"/>
    <s v="OFF-AR-10001868"/>
    <x v="1"/>
    <x v="6"/>
    <s v="Prang Dustless Chalk Sticks"/>
    <n v="6.72"/>
    <n v="4"/>
    <n v="0"/>
    <n v="3.36"/>
  </r>
  <r>
    <n v="1506"/>
    <x v="720"/>
    <x v="1"/>
    <x v="509"/>
    <d v="2012-08-07T00:00:00"/>
    <s v="Standard Class"/>
    <s v="PC-19000"/>
    <s v="Pauline Chand"/>
    <s v="Home Office"/>
    <s v="United States"/>
    <s v="Los Angeles"/>
    <x v="1"/>
    <n v="90004"/>
    <s v="West"/>
    <s v="FUR-TA-10003715"/>
    <x v="0"/>
    <x v="3"/>
    <s v="Hon 2111 Invitation Series Corner Table"/>
    <n v="1004.9760000000001"/>
    <n v="6"/>
    <n v="0.2"/>
    <n v="-175.87080000000009"/>
  </r>
  <r>
    <n v="1507"/>
    <x v="721"/>
    <x v="3"/>
    <x v="165"/>
    <d v="2014-12-30T00:00:00"/>
    <s v="Standard Class"/>
    <s v="AR-10540"/>
    <s v="Andy Reiter"/>
    <s v="Consumer"/>
    <s v="United States"/>
    <s v="New York City"/>
    <x v="15"/>
    <n v="10024"/>
    <s v="East"/>
    <s v="OFF-BI-10003708"/>
    <x v="1"/>
    <x v="8"/>
    <s v="Acco Four Pocket Poly Ring Binder with Label Holder, Smoke, 1&quot;"/>
    <n v="17.880000000000003"/>
    <n v="3"/>
    <n v="0.2"/>
    <n v="5.5875000000000004"/>
  </r>
  <r>
    <n v="1508"/>
    <x v="722"/>
    <x v="0"/>
    <x v="42"/>
    <d v="2013-09-24T00:00:00"/>
    <s v="Standard Class"/>
    <s v="CS-12505"/>
    <s v="Cindy Stewart"/>
    <s v="Consumer"/>
    <s v="United States"/>
    <s v="Columbus"/>
    <x v="32"/>
    <n v="31907"/>
    <s v="South"/>
    <s v="TEC-MA-10004458"/>
    <x v="2"/>
    <x v="15"/>
    <s v="Lexmark X 9575 Professional All-in-One Color Printer"/>
    <n v="396"/>
    <n v="4"/>
    <n v="0"/>
    <n v="190.07999999999998"/>
  </r>
  <r>
    <n v="1509"/>
    <x v="723"/>
    <x v="3"/>
    <x v="389"/>
    <d v="2014-12-11T00:00:00"/>
    <s v="Same Day"/>
    <s v="LS-16975"/>
    <s v="Lindsay Shagiari"/>
    <s v="Home Office"/>
    <s v="United States"/>
    <s v="Omaha"/>
    <x v="8"/>
    <n v="68104"/>
    <s v="Central"/>
    <s v="OFF-BI-10004965"/>
    <x v="1"/>
    <x v="8"/>
    <s v="Ibico Covers for Plastic or Wire Binding Elements"/>
    <n v="34.5"/>
    <n v="3"/>
    <n v="0"/>
    <n v="15.524999999999999"/>
  </r>
  <r>
    <n v="1510"/>
    <x v="724"/>
    <x v="3"/>
    <x v="510"/>
    <d v="2014-09-16T00:00:00"/>
    <s v="First Class"/>
    <s v="JM-15535"/>
    <s v="Jessica Myrick"/>
    <s v="Consumer"/>
    <s v="United States"/>
    <s v="Los Angeles"/>
    <x v="1"/>
    <n v="90036"/>
    <s v="West"/>
    <s v="FUR-FU-10004270"/>
    <x v="0"/>
    <x v="5"/>
    <s v="Eldon Image Series Desk Accessories, Burgundy"/>
    <n v="8.36"/>
    <n v="2"/>
    <n v="0"/>
    <n v="3.0095999999999998"/>
  </r>
  <r>
    <n v="1511"/>
    <x v="725"/>
    <x v="3"/>
    <x v="92"/>
    <d v="2014-07-02T00:00:00"/>
    <s v="Standard Class"/>
    <s v="NH-18610"/>
    <s v="Nicole Hansen"/>
    <s v="Corporate"/>
    <s v="United States"/>
    <s v="Pomona"/>
    <x v="1"/>
    <n v="91767"/>
    <s v="West"/>
    <s v="OFF-AR-10002135"/>
    <x v="1"/>
    <x v="6"/>
    <s v="Boston Heavy-Duty Trimline Electric Pencil Sharpeners"/>
    <n v="385.6"/>
    <n v="8"/>
    <n v="0"/>
    <n v="111.82399999999996"/>
  </r>
  <r>
    <n v="1512"/>
    <x v="725"/>
    <x v="3"/>
    <x v="92"/>
    <d v="2014-07-02T00:00:00"/>
    <s v="Standard Class"/>
    <s v="NH-18610"/>
    <s v="Nicole Hansen"/>
    <s v="Corporate"/>
    <s v="United States"/>
    <s v="Pomona"/>
    <x v="1"/>
    <n v="91767"/>
    <s v="West"/>
    <s v="OFF-AR-10003514"/>
    <x v="1"/>
    <x v="6"/>
    <s v="4009 Highlighters by Sanford"/>
    <n v="35.82"/>
    <n v="9"/>
    <n v="0"/>
    <n v="11.820599999999997"/>
  </r>
  <r>
    <n v="1513"/>
    <x v="726"/>
    <x v="3"/>
    <x v="238"/>
    <d v="2014-08-23T00:00:00"/>
    <s v="Standard Class"/>
    <s v="RA-19915"/>
    <s v="Russell Applegate"/>
    <s v="Consumer"/>
    <s v="United States"/>
    <s v="Dallas"/>
    <x v="5"/>
    <n v="75220"/>
    <s v="Central"/>
    <s v="OFF-ST-10002276"/>
    <x v="1"/>
    <x v="4"/>
    <s v="Safco Steel Mobile File Cart"/>
    <n v="200.06400000000002"/>
    <n v="3"/>
    <n v="0.2"/>
    <n v="12.504000000000005"/>
  </r>
  <r>
    <n v="1514"/>
    <x v="726"/>
    <x v="3"/>
    <x v="238"/>
    <d v="2014-08-23T00:00:00"/>
    <s v="Standard Class"/>
    <s v="RA-19915"/>
    <s v="Russell Applegate"/>
    <s v="Consumer"/>
    <s v="United States"/>
    <s v="Dallas"/>
    <x v="5"/>
    <n v="75220"/>
    <s v="Central"/>
    <s v="OFF-BI-10001098"/>
    <x v="1"/>
    <x v="8"/>
    <s v="Acco D-Ring Binder w/DublLock"/>
    <n v="21.379999999999995"/>
    <n v="5"/>
    <n v="0.8"/>
    <n v="-33.139000000000003"/>
  </r>
  <r>
    <n v="1515"/>
    <x v="726"/>
    <x v="3"/>
    <x v="238"/>
    <d v="2014-08-23T00:00:00"/>
    <s v="Standard Class"/>
    <s v="RA-19915"/>
    <s v="Russell Applegate"/>
    <s v="Consumer"/>
    <s v="United States"/>
    <s v="Dallas"/>
    <x v="5"/>
    <n v="75220"/>
    <s v="Central"/>
    <s v="OFF-BI-10001636"/>
    <x v="1"/>
    <x v="8"/>
    <s v="Ibico Plastic and Wire Spiral Binding Combs"/>
    <n v="6.743999999999998"/>
    <n v="4"/>
    <n v="0.8"/>
    <n v="-11.4648"/>
  </r>
  <r>
    <n v="1516"/>
    <x v="727"/>
    <x v="3"/>
    <x v="157"/>
    <d v="2014-12-18T00:00:00"/>
    <s v="Standard Class"/>
    <s v="AI-10855"/>
    <s v="Arianne Irving"/>
    <s v="Consumer"/>
    <s v="United States"/>
    <s v="Philadelphia"/>
    <x v="9"/>
    <n v="19120"/>
    <s v="East"/>
    <s v="FUR-CH-10002961"/>
    <x v="0"/>
    <x v="1"/>
    <s v="Leather Task Chair, Black"/>
    <n v="63.686"/>
    <n v="1"/>
    <n v="0.3"/>
    <n v="-9.0980000000000025"/>
  </r>
  <r>
    <n v="1517"/>
    <x v="728"/>
    <x v="3"/>
    <x v="389"/>
    <d v="2014-12-15T00:00:00"/>
    <s v="Second Class"/>
    <s v="MC-17845"/>
    <s v="Michael Chen"/>
    <s v="Consumer"/>
    <s v="United States"/>
    <s v="North Las Vegas"/>
    <x v="33"/>
    <n v="89031"/>
    <s v="West"/>
    <s v="FUR-TA-10004256"/>
    <x v="0"/>
    <x v="3"/>
    <s v="Bretford “Just In Time” Height-Adjustable Multi-Task Work Tables"/>
    <n v="1669.6"/>
    <n v="4"/>
    <n v="0"/>
    <n v="116.87199999999984"/>
  </r>
  <r>
    <n v="1518"/>
    <x v="729"/>
    <x v="2"/>
    <x v="511"/>
    <d v="2011-02-07T00:00:00"/>
    <s v="Second Class"/>
    <s v="TB-21400"/>
    <s v="Tom Boeckenhauer"/>
    <s v="Consumer"/>
    <s v="United States"/>
    <s v="Seattle"/>
    <x v="4"/>
    <n v="98105"/>
    <s v="West"/>
    <s v="OFF-BI-10004593"/>
    <x v="1"/>
    <x v="8"/>
    <s v="Ibico Laser Imprintable Binding System Covers"/>
    <n v="83.84"/>
    <n v="2"/>
    <n v="0.2"/>
    <n v="27.247999999999998"/>
  </r>
  <r>
    <n v="1519"/>
    <x v="729"/>
    <x v="2"/>
    <x v="511"/>
    <d v="2011-02-07T00:00:00"/>
    <s v="Second Class"/>
    <s v="TB-21400"/>
    <s v="Tom Boeckenhauer"/>
    <s v="Consumer"/>
    <s v="United States"/>
    <s v="Seattle"/>
    <x v="4"/>
    <n v="98105"/>
    <s v="West"/>
    <s v="OFF-BI-10002827"/>
    <x v="1"/>
    <x v="8"/>
    <s v="Avery Durable Poly Binders"/>
    <n v="13.272000000000002"/>
    <n v="3"/>
    <n v="0.2"/>
    <n v="4.3133999999999997"/>
  </r>
  <r>
    <n v="1520"/>
    <x v="730"/>
    <x v="3"/>
    <x v="512"/>
    <d v="2014-02-15T00:00:00"/>
    <s v="Second Class"/>
    <s v="VW-21775"/>
    <s v="Victoria Wilson"/>
    <s v="Corporate"/>
    <s v="United States"/>
    <s v="San Francisco"/>
    <x v="1"/>
    <n v="94110"/>
    <s v="West"/>
    <s v="OFF-BI-10001759"/>
    <x v="1"/>
    <x v="8"/>
    <s v="Acco Pressboard Covers with Storage Hooks, 14 7/8&quot; x 11&quot;, Dark Blue"/>
    <n v="21.335999999999999"/>
    <n v="7"/>
    <n v="0.2"/>
    <n v="7.7343000000000011"/>
  </r>
  <r>
    <n v="1521"/>
    <x v="731"/>
    <x v="3"/>
    <x v="513"/>
    <d v="2014-04-22T00:00:00"/>
    <s v="Standard Class"/>
    <s v="PL-18925"/>
    <s v="Paul Lucas"/>
    <s v="Home Office"/>
    <s v="United States"/>
    <s v="Chicago"/>
    <x v="10"/>
    <n v="60610"/>
    <s v="Central"/>
    <s v="OFF-AR-10001419"/>
    <x v="1"/>
    <x v="6"/>
    <s v="Newell 325"/>
    <n v="16.520000000000003"/>
    <n v="5"/>
    <n v="0.2"/>
    <n v="2.0649999999999986"/>
  </r>
  <r>
    <n v="1522"/>
    <x v="732"/>
    <x v="1"/>
    <x v="401"/>
    <d v="2012-12-11T00:00:00"/>
    <s v="Standard Class"/>
    <s v="GH-14425"/>
    <s v="Gary Hwang"/>
    <s v="Consumer"/>
    <s v="United States"/>
    <s v="Tucson"/>
    <x v="16"/>
    <n v="85705"/>
    <s v="West"/>
    <s v="FUR-FU-10002253"/>
    <x v="0"/>
    <x v="5"/>
    <s v="Howard Miller 13&quot; Diameter Pewter Finish Round Wall Clock"/>
    <n v="206.11199999999997"/>
    <n v="6"/>
    <n v="0.2"/>
    <n v="48.951600000000013"/>
  </r>
  <r>
    <n v="1523"/>
    <x v="732"/>
    <x v="1"/>
    <x v="401"/>
    <d v="2012-12-11T00:00:00"/>
    <s v="Standard Class"/>
    <s v="GH-14425"/>
    <s v="Gary Hwang"/>
    <s v="Consumer"/>
    <s v="United States"/>
    <s v="Tucson"/>
    <x v="16"/>
    <n v="85705"/>
    <s v="West"/>
    <s v="OFF-PA-10002586"/>
    <x v="1"/>
    <x v="10"/>
    <s v="Xerox 1970"/>
    <n v="19.920000000000002"/>
    <n v="5"/>
    <n v="0.2"/>
    <n v="6.7230000000000008"/>
  </r>
  <r>
    <n v="1524"/>
    <x v="732"/>
    <x v="1"/>
    <x v="401"/>
    <d v="2012-12-11T00:00:00"/>
    <s v="Standard Class"/>
    <s v="GH-14425"/>
    <s v="Gary Hwang"/>
    <s v="Consumer"/>
    <s v="United States"/>
    <s v="Tucson"/>
    <x v="16"/>
    <n v="85705"/>
    <s v="West"/>
    <s v="OFF-PA-10003039"/>
    <x v="1"/>
    <x v="10"/>
    <s v="Xerox 1960"/>
    <n v="198.27200000000002"/>
    <n v="8"/>
    <n v="0.2"/>
    <n v="61.959999999999987"/>
  </r>
  <r>
    <n v="1525"/>
    <x v="732"/>
    <x v="1"/>
    <x v="401"/>
    <d v="2012-12-11T00:00:00"/>
    <s v="Standard Class"/>
    <s v="GH-14425"/>
    <s v="Gary Hwang"/>
    <s v="Consumer"/>
    <s v="United States"/>
    <s v="Tucson"/>
    <x v="16"/>
    <n v="85705"/>
    <s v="West"/>
    <s v="OFF-ST-10004804"/>
    <x v="1"/>
    <x v="4"/>
    <s v="Belkin 19&quot; Vented Equipment Shelf, Black"/>
    <n v="247.10399999999998"/>
    <n v="6"/>
    <n v="0.2"/>
    <n v="-58.68719999999999"/>
  </r>
  <r>
    <n v="1526"/>
    <x v="732"/>
    <x v="1"/>
    <x v="401"/>
    <d v="2012-12-11T00:00:00"/>
    <s v="Standard Class"/>
    <s v="GH-14425"/>
    <s v="Gary Hwang"/>
    <s v="Consumer"/>
    <s v="United States"/>
    <s v="Tucson"/>
    <x v="16"/>
    <n v="85705"/>
    <s v="West"/>
    <s v="OFF-AR-10004042"/>
    <x v="1"/>
    <x v="6"/>
    <s v="BOSTON Model 1800 Electric Pencil Sharpeners, Putty/Woodgrain"/>
    <n v="86.304000000000002"/>
    <n v="6"/>
    <n v="0.2"/>
    <n v="9.7091999999999885"/>
  </r>
  <r>
    <n v="1527"/>
    <x v="733"/>
    <x v="0"/>
    <x v="405"/>
    <d v="2013-07-28T00:00:00"/>
    <s v="Standard Class"/>
    <s v="CJ-12010"/>
    <s v="Caroline Jumper"/>
    <s v="Consumer"/>
    <s v="United States"/>
    <s v="Allentown"/>
    <x v="9"/>
    <n v="18103"/>
    <s v="East"/>
    <s v="OFF-AR-10002221"/>
    <x v="1"/>
    <x v="6"/>
    <s v="12 Colored Short Pencils"/>
    <n v="4.16"/>
    <n v="2"/>
    <n v="0.2"/>
    <n v="0.36400000000000032"/>
  </r>
  <r>
    <n v="1528"/>
    <x v="733"/>
    <x v="0"/>
    <x v="405"/>
    <d v="2013-07-28T00:00:00"/>
    <s v="Standard Class"/>
    <s v="CJ-12010"/>
    <s v="Caroline Jumper"/>
    <s v="Consumer"/>
    <s v="United States"/>
    <s v="Allentown"/>
    <x v="9"/>
    <n v="18103"/>
    <s v="East"/>
    <s v="FUR-FU-10002456"/>
    <x v="0"/>
    <x v="5"/>
    <s v="Master Caster Door Stop, Large Neon Orange"/>
    <n v="11.648000000000001"/>
    <n v="2"/>
    <n v="0.2"/>
    <n v="3.3488000000000011"/>
  </r>
  <r>
    <n v="1529"/>
    <x v="734"/>
    <x v="1"/>
    <x v="209"/>
    <d v="2012-11-10T00:00:00"/>
    <s v="Second Class"/>
    <s v="MC-18130"/>
    <s v="Mike Caudle"/>
    <s v="Corporate"/>
    <s v="United States"/>
    <s v="Newark"/>
    <x v="13"/>
    <n v="19711"/>
    <s v="East"/>
    <s v="OFF-FA-10004968"/>
    <x v="1"/>
    <x v="13"/>
    <s v="Rubber Band Ball"/>
    <n v="26.18"/>
    <n v="7"/>
    <n v="0"/>
    <n v="0.5236000000000014"/>
  </r>
  <r>
    <n v="1530"/>
    <x v="734"/>
    <x v="1"/>
    <x v="209"/>
    <d v="2012-11-10T00:00:00"/>
    <s v="Second Class"/>
    <s v="MC-18130"/>
    <s v="Mike Caudle"/>
    <s v="Corporate"/>
    <s v="United States"/>
    <s v="Newark"/>
    <x v="13"/>
    <n v="19711"/>
    <s v="East"/>
    <s v="OFF-PA-10001274"/>
    <x v="1"/>
    <x v="10"/>
    <s v="Loose Memo Sheets"/>
    <n v="7.3"/>
    <n v="2"/>
    <n v="0"/>
    <n v="3.4309999999999996"/>
  </r>
  <r>
    <n v="1531"/>
    <x v="735"/>
    <x v="1"/>
    <x v="514"/>
    <d v="2012-03-31T00:00:00"/>
    <s v="Standard Class"/>
    <s v="BV-11245"/>
    <s v="Benjamin Venier"/>
    <s v="Corporate"/>
    <s v="United States"/>
    <s v="Miami"/>
    <x v="2"/>
    <n v="33142"/>
    <s v="South"/>
    <s v="OFF-PA-10001125"/>
    <x v="1"/>
    <x v="10"/>
    <s v="Xerox 1988"/>
    <n v="74.352000000000004"/>
    <n v="3"/>
    <n v="0.2"/>
    <n v="23.234999999999992"/>
  </r>
  <r>
    <n v="1532"/>
    <x v="736"/>
    <x v="3"/>
    <x v="515"/>
    <d v="2014-09-06T00:00:00"/>
    <s v="Standard Class"/>
    <s v="JF-15490"/>
    <s v="Jeremy Farry"/>
    <s v="Consumer"/>
    <s v="United States"/>
    <s v="Tempe"/>
    <x v="16"/>
    <n v="85281"/>
    <s v="West"/>
    <s v="OFF-ST-10000344"/>
    <x v="1"/>
    <x v="4"/>
    <s v="Neat Ideas Personal Hanging Folder Files, Black"/>
    <n v="10.744"/>
    <n v="1"/>
    <n v="0.2"/>
    <n v="0.80579999999999963"/>
  </r>
  <r>
    <n v="1533"/>
    <x v="736"/>
    <x v="3"/>
    <x v="515"/>
    <d v="2014-09-06T00:00:00"/>
    <s v="Standard Class"/>
    <s v="JF-15490"/>
    <s v="Jeremy Farry"/>
    <s v="Consumer"/>
    <s v="United States"/>
    <s v="Tempe"/>
    <x v="16"/>
    <n v="85281"/>
    <s v="West"/>
    <s v="OFF-FA-10000585"/>
    <x v="1"/>
    <x v="13"/>
    <s v="OIC Bulk Pack Metal Binder Clips"/>
    <n v="8.3760000000000012"/>
    <n v="3"/>
    <n v="0.2"/>
    <n v="2.7222"/>
  </r>
  <r>
    <n v="1534"/>
    <x v="737"/>
    <x v="0"/>
    <x v="429"/>
    <d v="2013-12-09T00:00:00"/>
    <s v="Standard Class"/>
    <s v="EB-13840"/>
    <s v="Ellis Ballard"/>
    <s v="Corporate"/>
    <s v="United States"/>
    <s v="New York City"/>
    <x v="15"/>
    <n v="10035"/>
    <s v="East"/>
    <s v="OFF-ST-10003324"/>
    <x v="1"/>
    <x v="4"/>
    <s v="Belkin OmniView SE Rackmount Kit"/>
    <n v="212.88"/>
    <n v="6"/>
    <n v="0"/>
    <n v="0"/>
  </r>
  <r>
    <n v="1535"/>
    <x v="738"/>
    <x v="3"/>
    <x v="516"/>
    <d v="2014-02-15T00:00:00"/>
    <s v="Standard Class"/>
    <s v="MP-18175"/>
    <s v="Mike Pelletier"/>
    <s v="Home Office"/>
    <s v="United States"/>
    <s v="Laguna Niguel"/>
    <x v="1"/>
    <n v="92677"/>
    <s v="West"/>
    <s v="FUR-BO-10004015"/>
    <x v="0"/>
    <x v="0"/>
    <s v="Bush Andora Bookcase, Maple/Graphite Gray Finish"/>
    <n v="203.98299999999998"/>
    <n v="2"/>
    <n v="0.15"/>
    <n v="16.798599999999979"/>
  </r>
  <r>
    <n v="1536"/>
    <x v="739"/>
    <x v="0"/>
    <x v="517"/>
    <d v="2013-11-03T00:00:00"/>
    <s v="Standard Class"/>
    <s v="JM-15655"/>
    <s v="Jim Mitchum"/>
    <s v="Corporate"/>
    <s v="United States"/>
    <s v="Bridgeton"/>
    <x v="30"/>
    <n v="8302"/>
    <s v="East"/>
    <s v="OFF-ST-10000419"/>
    <x v="1"/>
    <x v="4"/>
    <s v="Rogers Jumbo File, Granite"/>
    <n v="40.74"/>
    <n v="3"/>
    <n v="0"/>
    <n v="0.4073999999999991"/>
  </r>
  <r>
    <n v="1537"/>
    <x v="739"/>
    <x v="0"/>
    <x v="517"/>
    <d v="2013-11-03T00:00:00"/>
    <s v="Standard Class"/>
    <s v="JM-15655"/>
    <s v="Jim Mitchum"/>
    <s v="Corporate"/>
    <s v="United States"/>
    <s v="Bridgeton"/>
    <x v="30"/>
    <n v="8302"/>
    <s v="East"/>
    <s v="OFF-AP-10001626"/>
    <x v="1"/>
    <x v="9"/>
    <s v="Commercial WindTunnel Clean Air Upright Vacuum, Replacement Belts, Filtration Bags"/>
    <n v="11.67"/>
    <n v="3"/>
    <n v="0"/>
    <n v="3.0342000000000002"/>
  </r>
  <r>
    <n v="1538"/>
    <x v="740"/>
    <x v="3"/>
    <x v="175"/>
    <d v="2014-09-18T00:00:00"/>
    <s v="Second Class"/>
    <s v="CL-11890"/>
    <s v="Carl Ludwig"/>
    <s v="Consumer"/>
    <s v="United States"/>
    <s v="Everett"/>
    <x v="31"/>
    <n v="2149"/>
    <s v="East"/>
    <s v="TEC-PH-10000439"/>
    <x v="2"/>
    <x v="7"/>
    <s v="GE DSL Phone Line Filter"/>
    <n v="39.99"/>
    <n v="1"/>
    <n v="0"/>
    <n v="11.597099999999998"/>
  </r>
  <r>
    <n v="1539"/>
    <x v="740"/>
    <x v="3"/>
    <x v="175"/>
    <d v="2014-09-18T00:00:00"/>
    <s v="Second Class"/>
    <s v="CL-11890"/>
    <s v="Carl Ludwig"/>
    <s v="Consumer"/>
    <s v="United States"/>
    <s v="Everett"/>
    <x v="31"/>
    <n v="2149"/>
    <s v="East"/>
    <s v="OFF-AR-10003478"/>
    <x v="1"/>
    <x v="6"/>
    <s v="Avery Hi-Liter EverBold Pen Style Fluorescent Highlighters, 4/Pack"/>
    <n v="16.28"/>
    <n v="2"/>
    <n v="0"/>
    <n v="6.5120000000000005"/>
  </r>
  <r>
    <n v="1540"/>
    <x v="740"/>
    <x v="3"/>
    <x v="175"/>
    <d v="2014-09-18T00:00:00"/>
    <s v="Second Class"/>
    <s v="CL-11890"/>
    <s v="Carl Ludwig"/>
    <s v="Consumer"/>
    <s v="United States"/>
    <s v="Everett"/>
    <x v="31"/>
    <n v="2149"/>
    <s v="East"/>
    <s v="FUR-BO-10002545"/>
    <x v="0"/>
    <x v="0"/>
    <s v="Atlantic Metals Mobile 3-Shelf Bookcases, Custom Colors"/>
    <n v="782.94"/>
    <n v="3"/>
    <n v="0"/>
    <n v="203.56440000000003"/>
  </r>
  <r>
    <n v="1541"/>
    <x v="740"/>
    <x v="3"/>
    <x v="175"/>
    <d v="2014-09-18T00:00:00"/>
    <s v="Second Class"/>
    <s v="CL-11890"/>
    <s v="Carl Ludwig"/>
    <s v="Consumer"/>
    <s v="United States"/>
    <s v="Everett"/>
    <x v="31"/>
    <n v="2149"/>
    <s v="East"/>
    <s v="OFF-BI-10001765"/>
    <x v="1"/>
    <x v="8"/>
    <s v="Wilson Jones Heavy-Duty Casebound Ring Binders with Metal Hinges"/>
    <n v="242.48000000000002"/>
    <n v="7"/>
    <n v="0"/>
    <n v="116.39039999999999"/>
  </r>
  <r>
    <n v="1542"/>
    <x v="741"/>
    <x v="2"/>
    <x v="518"/>
    <d v="2011-03-16T00:00:00"/>
    <s v="Second Class"/>
    <s v="CK-12205"/>
    <s v="Chloris Kastensmidt"/>
    <s v="Consumer"/>
    <s v="United States"/>
    <s v="Columbus"/>
    <x v="24"/>
    <n v="43229"/>
    <s v="East"/>
    <s v="FUR-FU-10003981"/>
    <x v="0"/>
    <x v="5"/>
    <s v="Eldon Wave Desk Accessories"/>
    <n v="8.32"/>
    <n v="5"/>
    <n v="0.2"/>
    <n v="2.2880000000000003"/>
  </r>
  <r>
    <n v="1543"/>
    <x v="741"/>
    <x v="2"/>
    <x v="518"/>
    <d v="2011-03-16T00:00:00"/>
    <s v="Second Class"/>
    <s v="CK-12205"/>
    <s v="Chloris Kastensmidt"/>
    <s v="Consumer"/>
    <s v="United States"/>
    <s v="Columbus"/>
    <x v="24"/>
    <n v="43229"/>
    <s v="East"/>
    <s v="OFF-FA-10001561"/>
    <x v="1"/>
    <x v="13"/>
    <s v="Stockwell Push Pins"/>
    <n v="10.464000000000002"/>
    <n v="6"/>
    <n v="0.2"/>
    <n v="1.7003999999999992"/>
  </r>
  <r>
    <n v="1544"/>
    <x v="742"/>
    <x v="2"/>
    <x v="519"/>
    <d v="2011-02-09T00:00:00"/>
    <s v="Standard Class"/>
    <s v="DB-13270"/>
    <s v="Deborah Brumfield"/>
    <s v="Home Office"/>
    <s v="United States"/>
    <s v="San Diego"/>
    <x v="1"/>
    <n v="92024"/>
    <s v="West"/>
    <s v="OFF-BI-10004230"/>
    <x v="1"/>
    <x v="8"/>
    <s v="GBC Recycled Grain Textured Covers"/>
    <n v="82.896000000000001"/>
    <n v="3"/>
    <n v="0.2"/>
    <n v="29.0136"/>
  </r>
  <r>
    <n v="1545"/>
    <x v="742"/>
    <x v="2"/>
    <x v="519"/>
    <d v="2011-02-09T00:00:00"/>
    <s v="Standard Class"/>
    <s v="DB-13270"/>
    <s v="Deborah Brumfield"/>
    <s v="Home Office"/>
    <s v="United States"/>
    <s v="San Diego"/>
    <x v="1"/>
    <n v="92024"/>
    <s v="West"/>
    <s v="OFF-PA-10000350"/>
    <x v="1"/>
    <x v="10"/>
    <s v="Message Book, Standard Line &quot;While You Were Out&quot;, 5 1/2&quot; X 4&quot;, 200 Sets/Book"/>
    <n v="34.24"/>
    <n v="4"/>
    <n v="0"/>
    <n v="16.0928"/>
  </r>
  <r>
    <n v="1546"/>
    <x v="743"/>
    <x v="2"/>
    <x v="520"/>
    <d v="2012-01-04T00:00:00"/>
    <s v="Second Class"/>
    <s v="PC-18745"/>
    <s v="Pamela Coakley"/>
    <s v="Corporate"/>
    <s v="United States"/>
    <s v="Watertown"/>
    <x v="15"/>
    <n v="13601"/>
    <s v="East"/>
    <s v="FUR-BO-10002613"/>
    <x v="0"/>
    <x v="0"/>
    <s v="Atlantic Metals Mobile 4-Shelf Bookcases, Custom Colors"/>
    <n v="1573.4880000000001"/>
    <n v="7"/>
    <n v="0.2"/>
    <n v="196.68599999999986"/>
  </r>
  <r>
    <n v="1547"/>
    <x v="744"/>
    <x v="1"/>
    <x v="521"/>
    <d v="2012-11-27T00:00:00"/>
    <s v="Standard Class"/>
    <s v="VB-21745"/>
    <s v="Victoria Brennan"/>
    <s v="Corporate"/>
    <s v="United States"/>
    <s v="San Antonio"/>
    <x v="5"/>
    <n v="78207"/>
    <s v="Central"/>
    <s v="OFF-PA-10000994"/>
    <x v="1"/>
    <x v="10"/>
    <s v="Xerox 1915"/>
    <n v="335.52"/>
    <n v="4"/>
    <n v="0.2"/>
    <n v="117.43199999999999"/>
  </r>
  <r>
    <n v="1548"/>
    <x v="744"/>
    <x v="1"/>
    <x v="521"/>
    <d v="2012-11-27T00:00:00"/>
    <s v="Standard Class"/>
    <s v="VB-21745"/>
    <s v="Victoria Brennan"/>
    <s v="Corporate"/>
    <s v="United States"/>
    <s v="San Antonio"/>
    <x v="5"/>
    <n v="78207"/>
    <s v="Central"/>
    <s v="OFF-BI-10002867"/>
    <x v="1"/>
    <x v="8"/>
    <s v="GBC Recycled Regency Composition Covers"/>
    <n v="23.911999999999995"/>
    <n v="2"/>
    <n v="0.8"/>
    <n v="-40.650400000000019"/>
  </r>
  <r>
    <n v="1549"/>
    <x v="744"/>
    <x v="1"/>
    <x v="521"/>
    <d v="2012-11-27T00:00:00"/>
    <s v="Standard Class"/>
    <s v="VB-21745"/>
    <s v="Victoria Brennan"/>
    <s v="Corporate"/>
    <s v="United States"/>
    <s v="San Antonio"/>
    <x v="5"/>
    <n v="78207"/>
    <s v="Central"/>
    <s v="OFF-ST-10001291"/>
    <x v="1"/>
    <x v="4"/>
    <s v="Tenex Personal Self-Stacking Standard File Box, Black/Gray"/>
    <n v="27.056000000000001"/>
    <n v="2"/>
    <n v="0.2"/>
    <n v="2.3673999999999991"/>
  </r>
  <r>
    <n v="1550"/>
    <x v="745"/>
    <x v="2"/>
    <x v="522"/>
    <d v="2011-07-08T00:00:00"/>
    <s v="First Class"/>
    <s v="EP-13915"/>
    <s v="Emily Phan"/>
    <s v="Consumer"/>
    <s v="United States"/>
    <s v="New York City"/>
    <x v="15"/>
    <n v="10011"/>
    <s v="East"/>
    <s v="TEC-CO-10001046"/>
    <x v="2"/>
    <x v="16"/>
    <s v="Canon Imageclass D680 Copier / Fax"/>
    <n v="559.99200000000008"/>
    <n v="1"/>
    <n v="0.2"/>
    <n v="174.99749999999997"/>
  </r>
  <r>
    <n v="1551"/>
    <x v="746"/>
    <x v="3"/>
    <x v="38"/>
    <d v="2014-11-19T00:00:00"/>
    <s v="Second Class"/>
    <s v="ME-17320"/>
    <s v="Maria Etezadi"/>
    <s v="Home Office"/>
    <s v="United States"/>
    <s v="Houston"/>
    <x v="5"/>
    <n v="77095"/>
    <s v="Central"/>
    <s v="OFF-AP-10004868"/>
    <x v="1"/>
    <x v="9"/>
    <s v="Hoover Commercial Soft Guard Upright Vacuum And Disposable Filtration Bags"/>
    <n v="9.3239999999999981"/>
    <n v="6"/>
    <n v="0.8"/>
    <n v="-24.708599999999997"/>
  </r>
  <r>
    <n v="1552"/>
    <x v="747"/>
    <x v="0"/>
    <x v="26"/>
    <d v="2013-06-23T00:00:00"/>
    <s v="Standard Class"/>
    <s v="IG-15085"/>
    <s v="Ivan Gibson"/>
    <s v="Consumer"/>
    <s v="United States"/>
    <s v="San Diego"/>
    <x v="1"/>
    <n v="92024"/>
    <s v="West"/>
    <s v="OFF-PA-10000806"/>
    <x v="1"/>
    <x v="10"/>
    <s v="Xerox 1934"/>
    <n v="111.96"/>
    <n v="2"/>
    <n v="0"/>
    <n v="54.860399999999998"/>
  </r>
  <r>
    <n v="1553"/>
    <x v="748"/>
    <x v="2"/>
    <x v="523"/>
    <d v="2011-05-05T00:00:00"/>
    <s v="First Class"/>
    <s v="JS-15940"/>
    <s v="Joni Sundaresam"/>
    <s v="Home Office"/>
    <s v="United States"/>
    <s v="Appleton"/>
    <x v="6"/>
    <n v="54915"/>
    <s v="Central"/>
    <s v="OFF-LA-10002195"/>
    <x v="1"/>
    <x v="2"/>
    <s v="Avery 481"/>
    <n v="21.560000000000002"/>
    <n v="7"/>
    <n v="0"/>
    <n v="10.348799999999999"/>
  </r>
  <r>
    <n v="1554"/>
    <x v="749"/>
    <x v="3"/>
    <x v="524"/>
    <d v="2014-10-22T00:00:00"/>
    <s v="Standard Class"/>
    <s v="BO-11425"/>
    <s v="Bobby Odegard"/>
    <s v="Consumer"/>
    <s v="United States"/>
    <s v="Richmond"/>
    <x v="0"/>
    <n v="40475"/>
    <s v="South"/>
    <s v="OFF-BI-10003719"/>
    <x v="1"/>
    <x v="8"/>
    <s v="Large Capacity Hanging Post Binders"/>
    <n v="124.75"/>
    <n v="5"/>
    <n v="0"/>
    <n v="57.384999999999991"/>
  </r>
  <r>
    <n v="1555"/>
    <x v="750"/>
    <x v="1"/>
    <x v="525"/>
    <d v="2012-02-13T00:00:00"/>
    <s v="Standard Class"/>
    <s v="VW-21775"/>
    <s v="Victoria Wilson"/>
    <s v="Corporate"/>
    <s v="United States"/>
    <s v="Bellevue"/>
    <x v="4"/>
    <n v="98006"/>
    <s v="West"/>
    <s v="OFF-AR-10001315"/>
    <x v="1"/>
    <x v="6"/>
    <s v="Newell 310"/>
    <n v="5.28"/>
    <n v="3"/>
    <n v="0"/>
    <n v="1.5311999999999999"/>
  </r>
  <r>
    <n v="1556"/>
    <x v="751"/>
    <x v="3"/>
    <x v="507"/>
    <d v="2014-09-09T00:00:00"/>
    <s v="Standard Class"/>
    <s v="AB-10150"/>
    <s v="Aimee Bixby"/>
    <s v="Consumer"/>
    <s v="United States"/>
    <s v="Long Beach"/>
    <x v="15"/>
    <n v="11561"/>
    <s v="East"/>
    <s v="TEC-AC-10000171"/>
    <x v="2"/>
    <x v="11"/>
    <s v="Verbatim 25 GB 6x Blu-ray Single Layer Recordable Disc, 25/Pack"/>
    <n v="91.96"/>
    <n v="4"/>
    <n v="0"/>
    <n v="39.5428"/>
  </r>
  <r>
    <n v="1557"/>
    <x v="752"/>
    <x v="0"/>
    <x v="195"/>
    <d v="2013-05-16T00:00:00"/>
    <s v="Standard Class"/>
    <s v="JW-16075"/>
    <s v="Julia West"/>
    <s v="Consumer"/>
    <s v="United States"/>
    <s v="Philadelphia"/>
    <x v="9"/>
    <n v="19140"/>
    <s v="East"/>
    <s v="OFF-EN-10003134"/>
    <x v="1"/>
    <x v="12"/>
    <s v="Staples"/>
    <n v="9.3439999999999994"/>
    <n v="1"/>
    <n v="0.2"/>
    <n v="3.504"/>
  </r>
  <r>
    <n v="1558"/>
    <x v="752"/>
    <x v="0"/>
    <x v="195"/>
    <d v="2013-05-16T00:00:00"/>
    <s v="Standard Class"/>
    <s v="JW-16075"/>
    <s v="Julia West"/>
    <s v="Consumer"/>
    <s v="United States"/>
    <s v="Philadelphia"/>
    <x v="9"/>
    <n v="19140"/>
    <s v="East"/>
    <s v="OFF-AR-10001955"/>
    <x v="1"/>
    <x v="6"/>
    <s v="Newell 319"/>
    <n v="79.36"/>
    <n v="5"/>
    <n v="0.2"/>
    <n v="9.919999999999991"/>
  </r>
  <r>
    <n v="1559"/>
    <x v="753"/>
    <x v="1"/>
    <x v="199"/>
    <d v="2012-03-18T00:00:00"/>
    <s v="Second Class"/>
    <s v="JE-15475"/>
    <s v="Jeremy Ellison"/>
    <s v="Consumer"/>
    <s v="United States"/>
    <s v="Seattle"/>
    <x v="4"/>
    <n v="98103"/>
    <s v="West"/>
    <s v="FUR-TA-10001039"/>
    <x v="0"/>
    <x v="3"/>
    <s v="KI Adjustable-Height Table"/>
    <n v="171.96"/>
    <n v="2"/>
    <n v="0"/>
    <n v="44.709600000000009"/>
  </r>
  <r>
    <n v="1560"/>
    <x v="754"/>
    <x v="0"/>
    <x v="526"/>
    <d v="2013-04-14T00:00:00"/>
    <s v="Standard Class"/>
    <s v="EB-13750"/>
    <s v="Edward Becker"/>
    <s v="Corporate"/>
    <s v="United States"/>
    <s v="Seattle"/>
    <x v="4"/>
    <n v="98103"/>
    <s v="West"/>
    <s v="OFF-BI-10003712"/>
    <x v="1"/>
    <x v="8"/>
    <s v="Acco Pressboard Covers with Storage Hooks, 14 7/8&quot; x 11&quot;, Light Blue"/>
    <n v="35.352000000000004"/>
    <n v="9"/>
    <n v="0.2"/>
    <n v="12.815099999999997"/>
  </r>
  <r>
    <n v="1561"/>
    <x v="755"/>
    <x v="2"/>
    <x v="527"/>
    <d v="2011-04-09T00:00:00"/>
    <s v="Standard Class"/>
    <s v="PK-18910"/>
    <s v="Paul Knutson"/>
    <s v="Home Office"/>
    <s v="United States"/>
    <s v="San Francisco"/>
    <x v="1"/>
    <n v="94109"/>
    <s v="West"/>
    <s v="OFF-LA-10001641"/>
    <x v="1"/>
    <x v="2"/>
    <s v="Avery 518"/>
    <n v="18.899999999999999"/>
    <n v="6"/>
    <n v="0"/>
    <n v="9.0719999999999992"/>
  </r>
  <r>
    <n v="1562"/>
    <x v="756"/>
    <x v="3"/>
    <x v="528"/>
    <d v="2014-09-07T00:00:00"/>
    <s v="First Class"/>
    <s v="CS-12400"/>
    <s v="Christopher Schild"/>
    <s v="Home Office"/>
    <s v="United States"/>
    <s v="Seattle"/>
    <x v="4"/>
    <n v="98115"/>
    <s v="West"/>
    <s v="OFF-AR-10003732"/>
    <x v="1"/>
    <x v="6"/>
    <s v="Newell 333"/>
    <n v="2.78"/>
    <n v="1"/>
    <n v="0"/>
    <n v="0.72279999999999989"/>
  </r>
  <r>
    <n v="1563"/>
    <x v="757"/>
    <x v="3"/>
    <x v="160"/>
    <d v="2014-07-01T00:00:00"/>
    <s v="Same Day"/>
    <s v="SG-20470"/>
    <s v="Sheri Gordon"/>
    <s v="Consumer"/>
    <s v="United States"/>
    <s v="New York City"/>
    <x v="15"/>
    <n v="10011"/>
    <s v="East"/>
    <s v="FUR-TA-10000577"/>
    <x v="0"/>
    <x v="3"/>
    <s v="Bretford CR4500 Series Slim Rectangular Table"/>
    <n v="1044.6299999999999"/>
    <n v="5"/>
    <n v="0.4"/>
    <n v="-295.97849999999994"/>
  </r>
  <r>
    <n v="1564"/>
    <x v="758"/>
    <x v="1"/>
    <x v="529"/>
    <d v="2012-11-09T00:00:00"/>
    <s v="Same Day"/>
    <s v="CM-12190"/>
    <s v="Charlotte Melton"/>
    <s v="Consumer"/>
    <s v="United States"/>
    <s v="Philadelphia"/>
    <x v="9"/>
    <n v="19134"/>
    <s v="East"/>
    <s v="OFF-PA-10004000"/>
    <x v="1"/>
    <x v="10"/>
    <s v="While You Were Out Pads, 50 per Pad, 4 x 5 1/4, Green Cycle"/>
    <n v="11.352000000000002"/>
    <n v="3"/>
    <n v="0.2"/>
    <n v="4.1151"/>
  </r>
  <r>
    <n v="1565"/>
    <x v="759"/>
    <x v="2"/>
    <x v="530"/>
    <d v="2011-03-04T00:00:00"/>
    <s v="Same Day"/>
    <s v="CL-12565"/>
    <s v="Clay Ludtke"/>
    <s v="Consumer"/>
    <s v="United States"/>
    <s v="Columbia"/>
    <x v="20"/>
    <n v="29203"/>
    <s v="South"/>
    <s v="OFF-ST-10001370"/>
    <x v="1"/>
    <x v="4"/>
    <s v="Sensible Storage WireTech Storage Systems"/>
    <n v="354.90000000000003"/>
    <n v="5"/>
    <n v="0"/>
    <n v="17.744999999999962"/>
  </r>
  <r>
    <n v="1566"/>
    <x v="760"/>
    <x v="1"/>
    <x v="531"/>
    <d v="2012-03-25T00:00:00"/>
    <s v="Standard Class"/>
    <s v="JO-15550"/>
    <s v="Jesus Ocampo"/>
    <s v="Home Office"/>
    <s v="United States"/>
    <s v="Seattle"/>
    <x v="4"/>
    <n v="98105"/>
    <s v="West"/>
    <s v="TEC-PH-10004539"/>
    <x v="2"/>
    <x v="7"/>
    <s v="Wireless Extenders zBoost YX545 SOHO Signal Booster"/>
    <n v="453.57600000000002"/>
    <n v="3"/>
    <n v="0.2"/>
    <n v="39.687899999999985"/>
  </r>
  <r>
    <n v="1567"/>
    <x v="761"/>
    <x v="1"/>
    <x v="239"/>
    <d v="2012-11-30T00:00:00"/>
    <s v="First Class"/>
    <s v="AW-10840"/>
    <s v="Anthony Witt"/>
    <s v="Consumer"/>
    <s v="United States"/>
    <s v="Allen"/>
    <x v="5"/>
    <n v="75002"/>
    <s v="Central"/>
    <s v="TEC-AC-10003038"/>
    <x v="2"/>
    <x v="11"/>
    <s v="Kingston Digital DataTraveler 16GB USB 2.0"/>
    <n v="21.48"/>
    <n v="3"/>
    <n v="0.2"/>
    <n v="-0.26850000000000307"/>
  </r>
  <r>
    <n v="1568"/>
    <x v="761"/>
    <x v="1"/>
    <x v="239"/>
    <d v="2012-11-30T00:00:00"/>
    <s v="First Class"/>
    <s v="AW-10840"/>
    <s v="Anthony Witt"/>
    <s v="Consumer"/>
    <s v="United States"/>
    <s v="Allen"/>
    <x v="5"/>
    <n v="75002"/>
    <s v="Central"/>
    <s v="OFF-BI-10000088"/>
    <x v="1"/>
    <x v="8"/>
    <s v="GBC Imprintable Covers"/>
    <n v="8.7839999999999989"/>
    <n v="4"/>
    <n v="0.8"/>
    <n v="-13.615200000000002"/>
  </r>
  <r>
    <n v="1569"/>
    <x v="762"/>
    <x v="3"/>
    <x v="532"/>
    <d v="2014-06-12T00:00:00"/>
    <s v="Same Day"/>
    <s v="DV-13465"/>
    <s v="Dianna Vittorini"/>
    <s v="Consumer"/>
    <s v="United States"/>
    <s v="Los Angeles"/>
    <x v="1"/>
    <n v="90004"/>
    <s v="West"/>
    <s v="OFF-PA-10000357"/>
    <x v="1"/>
    <x v="10"/>
    <s v="White Dual Perf Computer Printout Paper, 2700 Sheets, 1 Part, Heavyweight, 20 lbs., 14 7/8 x 11"/>
    <n v="122.97"/>
    <n v="3"/>
    <n v="0"/>
    <n v="60.255300000000005"/>
  </r>
  <r>
    <n v="1570"/>
    <x v="763"/>
    <x v="3"/>
    <x v="200"/>
    <d v="2014-12-01T00:00:00"/>
    <s v="Standard Class"/>
    <s v="AH-10075"/>
    <s v="Adam Hart"/>
    <s v="Corporate"/>
    <s v="United States"/>
    <s v="Atlanta"/>
    <x v="32"/>
    <n v="30318"/>
    <s v="South"/>
    <s v="OFF-AR-10003504"/>
    <x v="1"/>
    <x v="6"/>
    <s v="Newell 347"/>
    <n v="12.84"/>
    <n v="3"/>
    <n v="0"/>
    <n v="3.7235999999999989"/>
  </r>
  <r>
    <n v="1571"/>
    <x v="764"/>
    <x v="2"/>
    <x v="533"/>
    <d v="2011-11-25T00:00:00"/>
    <s v="First Class"/>
    <s v="SC-20095"/>
    <s v="Sanjit Chand"/>
    <s v="Consumer"/>
    <s v="United States"/>
    <s v="Los Angeles"/>
    <x v="1"/>
    <n v="90004"/>
    <s v="West"/>
    <s v="FUR-CH-10000863"/>
    <x v="0"/>
    <x v="1"/>
    <s v="Novimex Swivel Fabric Task Chair"/>
    <n v="603.91999999999996"/>
    <n v="5"/>
    <n v="0.2"/>
    <n v="-67.941000000000003"/>
  </r>
  <r>
    <n v="1572"/>
    <x v="764"/>
    <x v="2"/>
    <x v="533"/>
    <d v="2011-11-25T00:00:00"/>
    <s v="First Class"/>
    <s v="SC-20095"/>
    <s v="Sanjit Chand"/>
    <s v="Consumer"/>
    <s v="United States"/>
    <s v="Los Angeles"/>
    <x v="1"/>
    <n v="90004"/>
    <s v="West"/>
    <s v="OFF-EN-10003160"/>
    <x v="1"/>
    <x v="12"/>
    <s v="Pastel Pink Envelopes"/>
    <n v="21.84"/>
    <n v="3"/>
    <n v="0"/>
    <n v="10.4832"/>
  </r>
  <r>
    <n v="1573"/>
    <x v="764"/>
    <x v="2"/>
    <x v="533"/>
    <d v="2011-11-25T00:00:00"/>
    <s v="First Class"/>
    <s v="SC-20095"/>
    <s v="Sanjit Chand"/>
    <s v="Consumer"/>
    <s v="United States"/>
    <s v="Los Angeles"/>
    <x v="1"/>
    <n v="90004"/>
    <s v="West"/>
    <s v="TEC-AC-10003280"/>
    <x v="2"/>
    <x v="11"/>
    <s v="Belkin F8E887 USB Wired Ergonomic Keyboard"/>
    <n v="29.99"/>
    <n v="1"/>
    <n v="0"/>
    <n v="6.2978999999999985"/>
  </r>
  <r>
    <n v="1574"/>
    <x v="764"/>
    <x v="2"/>
    <x v="533"/>
    <d v="2011-11-25T00:00:00"/>
    <s v="First Class"/>
    <s v="SC-20095"/>
    <s v="Sanjit Chand"/>
    <s v="Consumer"/>
    <s v="United States"/>
    <s v="Los Angeles"/>
    <x v="1"/>
    <n v="90004"/>
    <s v="West"/>
    <s v="FUR-CH-10000595"/>
    <x v="0"/>
    <x v="1"/>
    <s v="Safco Contoured Stacking Chairs"/>
    <n v="381.44000000000005"/>
    <n v="2"/>
    <n v="0.2"/>
    <n v="23.839999999999975"/>
  </r>
  <r>
    <n v="1575"/>
    <x v="765"/>
    <x v="2"/>
    <x v="534"/>
    <d v="2011-12-18T00:00:00"/>
    <s v="First Class"/>
    <s v="MC-18100"/>
    <s v="Mick Crebagga"/>
    <s v="Consumer"/>
    <s v="United States"/>
    <s v="El Paso"/>
    <x v="5"/>
    <n v="79907"/>
    <s v="Central"/>
    <s v="TEC-PH-10000169"/>
    <x v="2"/>
    <x v="7"/>
    <s v="ARKON Windshield Dashboard Air Vent Car Mount Holder"/>
    <n v="40.68"/>
    <n v="3"/>
    <n v="0.2"/>
    <n v="-9.153000000000004"/>
  </r>
  <r>
    <n v="1576"/>
    <x v="765"/>
    <x v="2"/>
    <x v="534"/>
    <d v="2011-12-18T00:00:00"/>
    <s v="First Class"/>
    <s v="MC-18100"/>
    <s v="Mick Crebagga"/>
    <s v="Consumer"/>
    <s v="United States"/>
    <s v="El Paso"/>
    <x v="5"/>
    <n v="79907"/>
    <s v="Central"/>
    <s v="FUR-CH-10004675"/>
    <x v="0"/>
    <x v="1"/>
    <s v="Lifetime Advantage Folding Chairs, 4/Carton"/>
    <n v="763.28"/>
    <n v="5"/>
    <n v="0.3"/>
    <n v="-21.807999999999993"/>
  </r>
  <r>
    <n v="1577"/>
    <x v="766"/>
    <x v="0"/>
    <x v="183"/>
    <d v="2013-04-28T00:00:00"/>
    <s v="Standard Class"/>
    <s v="TT-21460"/>
    <s v="Tonja Turnell"/>
    <s v="Home Office"/>
    <s v="United States"/>
    <s v="Aurora"/>
    <x v="10"/>
    <n v="60505"/>
    <s v="Central"/>
    <s v="OFF-ST-10002406"/>
    <x v="1"/>
    <x v="4"/>
    <s v="Pizazz Global Quick File"/>
    <n v="23.952000000000002"/>
    <n v="2"/>
    <n v="0.2"/>
    <n v="2.3952000000000018"/>
  </r>
  <r>
    <n v="1578"/>
    <x v="767"/>
    <x v="0"/>
    <x v="454"/>
    <d v="2013-05-28T00:00:00"/>
    <s v="Standard Class"/>
    <s v="AP-10720"/>
    <s v="Anne Pryor"/>
    <s v="Home Office"/>
    <s v="United States"/>
    <s v="Florence"/>
    <x v="19"/>
    <n v="35630"/>
    <s v="South"/>
    <s v="OFF-PA-10001526"/>
    <x v="1"/>
    <x v="10"/>
    <s v="Xerox 1949"/>
    <n v="4.9800000000000004"/>
    <n v="1"/>
    <n v="0"/>
    <n v="2.4402000000000004"/>
  </r>
  <r>
    <n v="1579"/>
    <x v="768"/>
    <x v="0"/>
    <x v="535"/>
    <d v="2013-03-02T00:00:00"/>
    <s v="First Class"/>
    <s v="DL-12865"/>
    <s v="Dan Lawera"/>
    <s v="Consumer"/>
    <s v="United States"/>
    <s v="New York City"/>
    <x v="15"/>
    <n v="10011"/>
    <s v="East"/>
    <s v="OFF-AP-10004336"/>
    <x v="1"/>
    <x v="9"/>
    <s v="Conquest 14 Commercial Heavy-Duty Upright Vacuum, Collection System, Accessory Kit"/>
    <n v="170.88"/>
    <n v="3"/>
    <n v="0"/>
    <n v="49.555199999999978"/>
  </r>
  <r>
    <n v="1580"/>
    <x v="769"/>
    <x v="1"/>
    <x v="101"/>
    <d v="2012-08-12T00:00:00"/>
    <s v="First Class"/>
    <s v="NP-18325"/>
    <s v="Naresj Patel"/>
    <s v="Consumer"/>
    <s v="United States"/>
    <s v="New York City"/>
    <x v="15"/>
    <n v="10024"/>
    <s v="East"/>
    <s v="TEC-PH-10003012"/>
    <x v="2"/>
    <x v="7"/>
    <s v="Nortel Meridian M3904 Professional Digital phone"/>
    <n v="307.98"/>
    <n v="2"/>
    <n v="0"/>
    <n v="89.314199999999971"/>
  </r>
  <r>
    <n v="1581"/>
    <x v="769"/>
    <x v="1"/>
    <x v="101"/>
    <d v="2012-08-12T00:00:00"/>
    <s v="First Class"/>
    <s v="NP-18325"/>
    <s v="Naresj Patel"/>
    <s v="Consumer"/>
    <s v="United States"/>
    <s v="New York City"/>
    <x v="15"/>
    <n v="10024"/>
    <s v="East"/>
    <s v="FUR-TA-10002607"/>
    <x v="0"/>
    <x v="3"/>
    <s v="KI Conference Tables"/>
    <n v="382.80599999999998"/>
    <n v="9"/>
    <n v="0.4"/>
    <n v="-153.12239999999997"/>
  </r>
  <r>
    <n v="1582"/>
    <x v="769"/>
    <x v="1"/>
    <x v="101"/>
    <d v="2012-08-12T00:00:00"/>
    <s v="First Class"/>
    <s v="NP-18325"/>
    <s v="Naresj Patel"/>
    <s v="Consumer"/>
    <s v="United States"/>
    <s v="New York City"/>
    <x v="15"/>
    <n v="10024"/>
    <s v="East"/>
    <s v="OFF-ST-10000642"/>
    <x v="1"/>
    <x v="4"/>
    <s v="Tennsco Lockers, Gray"/>
    <n v="41.96"/>
    <n v="2"/>
    <n v="0"/>
    <n v="2.9371999999999971"/>
  </r>
  <r>
    <n v="1583"/>
    <x v="769"/>
    <x v="1"/>
    <x v="101"/>
    <d v="2012-08-12T00:00:00"/>
    <s v="First Class"/>
    <s v="NP-18325"/>
    <s v="Naresj Patel"/>
    <s v="Consumer"/>
    <s v="United States"/>
    <s v="New York City"/>
    <x v="15"/>
    <n v="10024"/>
    <s v="East"/>
    <s v="OFF-BI-10000545"/>
    <x v="1"/>
    <x v="8"/>
    <s v="GBC Ibimaster 500 Manual ProClick Binding System"/>
    <n v="1217.568"/>
    <n v="2"/>
    <n v="0.2"/>
    <n v="456.58800000000002"/>
  </r>
  <r>
    <n v="1584"/>
    <x v="769"/>
    <x v="1"/>
    <x v="101"/>
    <d v="2012-08-12T00:00:00"/>
    <s v="First Class"/>
    <s v="NP-18325"/>
    <s v="Naresj Patel"/>
    <s v="Consumer"/>
    <s v="United States"/>
    <s v="New York City"/>
    <x v="15"/>
    <n v="10024"/>
    <s v="East"/>
    <s v="FUR-FU-10002157"/>
    <x v="0"/>
    <x v="5"/>
    <s v="Artistic Insta-Plaque"/>
    <n v="47.04"/>
    <n v="3"/>
    <n v="0"/>
    <n v="18.345599999999997"/>
  </r>
  <r>
    <n v="1585"/>
    <x v="769"/>
    <x v="1"/>
    <x v="101"/>
    <d v="2012-08-12T00:00:00"/>
    <s v="First Class"/>
    <s v="NP-18325"/>
    <s v="Naresj Patel"/>
    <s v="Consumer"/>
    <s v="United States"/>
    <s v="New York City"/>
    <x v="15"/>
    <n v="10024"/>
    <s v="East"/>
    <s v="FUR-FU-10001706"/>
    <x v="0"/>
    <x v="5"/>
    <s v="Longer-Life Soft White Bulbs"/>
    <n v="6.16"/>
    <n v="2"/>
    <n v="0"/>
    <n v="2.9567999999999999"/>
  </r>
  <r>
    <n v="1586"/>
    <x v="769"/>
    <x v="1"/>
    <x v="101"/>
    <d v="2012-08-12T00:00:00"/>
    <s v="First Class"/>
    <s v="NP-18325"/>
    <s v="Naresj Patel"/>
    <s v="Consumer"/>
    <s v="United States"/>
    <s v="New York City"/>
    <x v="15"/>
    <n v="10024"/>
    <s v="East"/>
    <s v="TEC-PH-10000984"/>
    <x v="2"/>
    <x v="7"/>
    <s v="Panasonic KX-TG9471B"/>
    <n v="979.95"/>
    <n v="5"/>
    <n v="0"/>
    <n v="274.38600000000008"/>
  </r>
  <r>
    <n v="1587"/>
    <x v="769"/>
    <x v="1"/>
    <x v="101"/>
    <d v="2012-08-12T00:00:00"/>
    <s v="First Class"/>
    <s v="NP-18325"/>
    <s v="Naresj Patel"/>
    <s v="Consumer"/>
    <s v="United States"/>
    <s v="New York City"/>
    <x v="15"/>
    <n v="10024"/>
    <s v="East"/>
    <s v="OFF-PA-10001357"/>
    <x v="1"/>
    <x v="10"/>
    <s v="Xerox 1886"/>
    <n v="143.69999999999999"/>
    <n v="3"/>
    <n v="0"/>
    <n v="68.975999999999999"/>
  </r>
  <r>
    <n v="1588"/>
    <x v="769"/>
    <x v="1"/>
    <x v="101"/>
    <d v="2012-08-12T00:00:00"/>
    <s v="First Class"/>
    <s v="NP-18325"/>
    <s v="Naresj Patel"/>
    <s v="Consumer"/>
    <s v="United States"/>
    <s v="New York City"/>
    <x v="15"/>
    <n v="10024"/>
    <s v="East"/>
    <s v="OFF-FA-10000992"/>
    <x v="1"/>
    <x v="13"/>
    <s v="Acco Clips to Go Binder Clips, 24 Clips in Two Sizes"/>
    <n v="10.649999999999999"/>
    <n v="3"/>
    <n v="0"/>
    <n v="5.0054999999999996"/>
  </r>
  <r>
    <n v="1589"/>
    <x v="769"/>
    <x v="1"/>
    <x v="101"/>
    <d v="2012-08-12T00:00:00"/>
    <s v="First Class"/>
    <s v="NP-18325"/>
    <s v="Naresj Patel"/>
    <s v="Consumer"/>
    <s v="United States"/>
    <s v="New York City"/>
    <x v="15"/>
    <n v="10024"/>
    <s v="East"/>
    <s v="TEC-AC-10002600"/>
    <x v="2"/>
    <x v="11"/>
    <s v="Belkin QODE FastFit Bluetooth Keyboard"/>
    <n v="247.8"/>
    <n v="4"/>
    <n v="0"/>
    <n v="34.692000000000007"/>
  </r>
  <r>
    <n v="1590"/>
    <x v="770"/>
    <x v="0"/>
    <x v="536"/>
    <d v="2013-05-17T00:00:00"/>
    <s v="Standard Class"/>
    <s v="VG-21805"/>
    <s v="Vivek Grady"/>
    <s v="Corporate"/>
    <s v="United States"/>
    <s v="Virginia Beach"/>
    <x v="17"/>
    <n v="23464"/>
    <s v="South"/>
    <s v="OFF-AR-10001662"/>
    <x v="1"/>
    <x v="6"/>
    <s v="Rogers Handheld Barrel Pencil Sharpener"/>
    <n v="10.96"/>
    <n v="4"/>
    <n v="0"/>
    <n v="2.9592000000000009"/>
  </r>
  <r>
    <n v="1591"/>
    <x v="771"/>
    <x v="0"/>
    <x v="173"/>
    <d v="2013-04-20T00:00:00"/>
    <s v="Standard Class"/>
    <s v="MY-18295"/>
    <s v="Muhammed Yedwab"/>
    <s v="Corporate"/>
    <s v="United States"/>
    <s v="Grapevine"/>
    <x v="5"/>
    <n v="76051"/>
    <s v="Central"/>
    <s v="OFF-AR-10001221"/>
    <x v="1"/>
    <x v="6"/>
    <s v="Dixon Ticonderoga Erasable Colored Pencil Set, 12-Color"/>
    <n v="33.488000000000007"/>
    <n v="7"/>
    <n v="0.2"/>
    <n v="5.8603999999999967"/>
  </r>
  <r>
    <n v="1592"/>
    <x v="771"/>
    <x v="0"/>
    <x v="173"/>
    <d v="2013-04-20T00:00:00"/>
    <s v="Standard Class"/>
    <s v="MY-18295"/>
    <s v="Muhammed Yedwab"/>
    <s v="Corporate"/>
    <s v="United States"/>
    <s v="Grapevine"/>
    <x v="5"/>
    <n v="76051"/>
    <s v="Central"/>
    <s v="OFF-FA-10002988"/>
    <x v="1"/>
    <x v="13"/>
    <s v="Ideal Clamps"/>
    <n v="8.0399999999999991"/>
    <n v="5"/>
    <n v="0.2"/>
    <n v="2.9144999999999994"/>
  </r>
  <r>
    <n v="1593"/>
    <x v="772"/>
    <x v="1"/>
    <x v="537"/>
    <d v="2012-06-25T00:00:00"/>
    <s v="Second Class"/>
    <s v="RD-19480"/>
    <s v="Rick Duston"/>
    <s v="Consumer"/>
    <s v="United States"/>
    <s v="Olympia"/>
    <x v="4"/>
    <n v="98502"/>
    <s v="West"/>
    <s v="TEC-PH-10004830"/>
    <x v="2"/>
    <x v="7"/>
    <s v="Pyle PRT45 Retro Home Telephone"/>
    <n v="201.56800000000001"/>
    <n v="4"/>
    <n v="0.2"/>
    <n v="22.676399999999994"/>
  </r>
  <r>
    <n v="1594"/>
    <x v="773"/>
    <x v="2"/>
    <x v="538"/>
    <d v="2011-10-19T00:00:00"/>
    <s v="Same Day"/>
    <s v="JF-15490"/>
    <s v="Jeremy Farry"/>
    <s v="Consumer"/>
    <s v="United States"/>
    <s v="Los Angeles"/>
    <x v="1"/>
    <n v="90032"/>
    <s v="West"/>
    <s v="OFF-PA-10004519"/>
    <x v="1"/>
    <x v="10"/>
    <s v="Spiral Phone Message Books with Labels by Adams"/>
    <n v="13.440000000000001"/>
    <n v="3"/>
    <n v="0"/>
    <n v="6.5856000000000012"/>
  </r>
  <r>
    <n v="1595"/>
    <x v="774"/>
    <x v="1"/>
    <x v="539"/>
    <d v="2012-03-27T00:00:00"/>
    <s v="First Class"/>
    <s v="DP-13390"/>
    <s v="Dennis Pardue"/>
    <s v="Home Office"/>
    <s v="United States"/>
    <s v="Peoria"/>
    <x v="10"/>
    <n v="61604"/>
    <s v="Central"/>
    <s v="FUR-BO-10000362"/>
    <x v="0"/>
    <x v="0"/>
    <s v="Sauder Inglewood Library Bookcases"/>
    <n v="359.05799999999994"/>
    <n v="3"/>
    <n v="0.3"/>
    <n v="-35.905799999999999"/>
  </r>
  <r>
    <n v="1596"/>
    <x v="775"/>
    <x v="3"/>
    <x v="540"/>
    <d v="2014-05-13T00:00:00"/>
    <s v="Standard Class"/>
    <s v="MD-17350"/>
    <s v="Maribeth Dona"/>
    <s v="Consumer"/>
    <s v="United States"/>
    <s v="Columbus"/>
    <x v="24"/>
    <n v="43229"/>
    <s v="East"/>
    <s v="FUR-CH-10004540"/>
    <x v="0"/>
    <x v="1"/>
    <s v="Global Chrome Stack Chair"/>
    <n v="47.991999999999997"/>
    <n v="2"/>
    <n v="0.3"/>
    <n v="-2.0567999999999991"/>
  </r>
  <r>
    <n v="1597"/>
    <x v="776"/>
    <x v="3"/>
    <x v="524"/>
    <d v="2014-10-19T00:00:00"/>
    <s v="First Class"/>
    <s v="MY-17380"/>
    <s v="Maribeth Yedwab"/>
    <s v="Corporate"/>
    <s v="United States"/>
    <s v="New York City"/>
    <x v="15"/>
    <n v="10011"/>
    <s v="East"/>
    <s v="FUR-FU-10001290"/>
    <x v="0"/>
    <x v="5"/>
    <s v="Executive Impressions Supervisor Wall Clock"/>
    <n v="547.30000000000007"/>
    <n v="13"/>
    <n v="0"/>
    <n v="175.13599999999997"/>
  </r>
  <r>
    <n v="1598"/>
    <x v="777"/>
    <x v="3"/>
    <x v="123"/>
    <d v="2014-11-22T00:00:00"/>
    <s v="Second Class"/>
    <s v="AB-10150"/>
    <s v="Aimee Bixby"/>
    <s v="Consumer"/>
    <s v="United States"/>
    <s v="Carrollton"/>
    <x v="5"/>
    <n v="75007"/>
    <s v="Central"/>
    <s v="OFF-PA-10000308"/>
    <x v="1"/>
    <x v="10"/>
    <s v="Xerox 1901"/>
    <n v="16.896000000000001"/>
    <n v="4"/>
    <n v="0.2"/>
    <n v="5.2799999999999994"/>
  </r>
  <r>
    <n v="1599"/>
    <x v="777"/>
    <x v="3"/>
    <x v="123"/>
    <d v="2014-11-22T00:00:00"/>
    <s v="Second Class"/>
    <s v="AB-10150"/>
    <s v="Aimee Bixby"/>
    <s v="Consumer"/>
    <s v="United States"/>
    <s v="Carrollton"/>
    <x v="5"/>
    <n v="75007"/>
    <s v="Central"/>
    <s v="OFF-SU-10001165"/>
    <x v="1"/>
    <x v="14"/>
    <s v="Acme Elite Stainless Steel Scissors"/>
    <n v="6.6720000000000006"/>
    <n v="1"/>
    <n v="0.2"/>
    <n v="0.50039999999999996"/>
  </r>
  <r>
    <n v="1600"/>
    <x v="777"/>
    <x v="3"/>
    <x v="123"/>
    <d v="2014-11-22T00:00:00"/>
    <s v="Second Class"/>
    <s v="AB-10150"/>
    <s v="Aimee Bixby"/>
    <s v="Consumer"/>
    <s v="United States"/>
    <s v="Carrollton"/>
    <x v="5"/>
    <n v="75007"/>
    <s v="Central"/>
    <s v="OFF-AR-10003373"/>
    <x v="1"/>
    <x v="6"/>
    <s v="Boston School Pro Electric Pencil Sharpener, 1670"/>
    <n v="99.13600000000001"/>
    <n v="4"/>
    <n v="0.2"/>
    <n v="8.674399999999995"/>
  </r>
  <r>
    <n v="1601"/>
    <x v="777"/>
    <x v="3"/>
    <x v="123"/>
    <d v="2014-11-22T00:00:00"/>
    <s v="Second Class"/>
    <s v="AB-10150"/>
    <s v="Aimee Bixby"/>
    <s v="Consumer"/>
    <s v="United States"/>
    <s v="Carrollton"/>
    <x v="5"/>
    <n v="75007"/>
    <s v="Central"/>
    <s v="FUR-FU-10001967"/>
    <x v="0"/>
    <x v="5"/>
    <s v="Telescoping Adjustable Floor Lamp"/>
    <n v="15.991999999999999"/>
    <n v="2"/>
    <n v="0.6"/>
    <n v="-13.992999999999999"/>
  </r>
  <r>
    <n v="1602"/>
    <x v="778"/>
    <x v="0"/>
    <x v="541"/>
    <d v="2013-05-14T00:00:00"/>
    <s v="Second Class"/>
    <s v="GB-14530"/>
    <s v="George Bell"/>
    <s v="Corporate"/>
    <s v="United States"/>
    <s v="Dover"/>
    <x v="13"/>
    <n v="19901"/>
    <s v="East"/>
    <s v="FUR-FU-10001488"/>
    <x v="0"/>
    <x v="5"/>
    <s v="Tenex 46&quot; x 60&quot; Computer Anti-Static Chairmat, Rectangular Shaped"/>
    <n v="211.96"/>
    <n v="2"/>
    <n v="0"/>
    <n v="42.391999999999996"/>
  </r>
  <r>
    <n v="1603"/>
    <x v="779"/>
    <x v="0"/>
    <x v="25"/>
    <d v="2013-12-18T00:00:00"/>
    <s v="Standard Class"/>
    <s v="CA-12775"/>
    <s v="Cynthia Arntzen"/>
    <s v="Consumer"/>
    <s v="United States"/>
    <s v="Smyrna"/>
    <x v="18"/>
    <n v="37167"/>
    <s v="South"/>
    <s v="OFF-AR-10003251"/>
    <x v="1"/>
    <x v="6"/>
    <s v="Prang Drawing Pencil Set"/>
    <n v="6.6719999999999988"/>
    <n v="3"/>
    <n v="0.2"/>
    <n v="1.6679999999999997"/>
  </r>
  <r>
    <n v="1604"/>
    <x v="780"/>
    <x v="3"/>
    <x v="329"/>
    <d v="2014-12-05T00:00:00"/>
    <s v="Standard Class"/>
    <s v="ME-17725"/>
    <s v="Max Engle"/>
    <s v="Consumer"/>
    <s v="United States"/>
    <s v="Newark"/>
    <x v="13"/>
    <n v="19711"/>
    <s v="East"/>
    <s v="OFF-AR-10001044"/>
    <x v="1"/>
    <x v="6"/>
    <s v="BOSTON Ranger #55 Pencil Sharpener, Black"/>
    <n v="155.94"/>
    <n v="6"/>
    <n v="0"/>
    <n v="45.222599999999993"/>
  </r>
  <r>
    <n v="1605"/>
    <x v="781"/>
    <x v="0"/>
    <x v="475"/>
    <d v="2013-04-25T00:00:00"/>
    <s v="Second Class"/>
    <s v="JO-15280"/>
    <s v="Jas O'Carroll"/>
    <s v="Consumer"/>
    <s v="United States"/>
    <s v="Los Angeles"/>
    <x v="1"/>
    <n v="90049"/>
    <s v="West"/>
    <s v="TEC-PH-10004700"/>
    <x v="2"/>
    <x v="7"/>
    <s v="PowerGen Dual USB Car Charger"/>
    <n v="39.960000000000008"/>
    <n v="5"/>
    <n v="0.2"/>
    <n v="12.986999999999995"/>
  </r>
  <r>
    <n v="1606"/>
    <x v="781"/>
    <x v="0"/>
    <x v="475"/>
    <d v="2013-04-25T00:00:00"/>
    <s v="Second Class"/>
    <s v="JO-15280"/>
    <s v="Jas O'Carroll"/>
    <s v="Consumer"/>
    <s v="United States"/>
    <s v="Los Angeles"/>
    <x v="1"/>
    <n v="90049"/>
    <s v="West"/>
    <s v="OFF-AR-10000823"/>
    <x v="1"/>
    <x v="6"/>
    <s v="Newell 307"/>
    <n v="5.46"/>
    <n v="3"/>
    <n v="0"/>
    <n v="1.5288000000000002"/>
  </r>
  <r>
    <n v="1607"/>
    <x v="781"/>
    <x v="0"/>
    <x v="475"/>
    <d v="2013-04-25T00:00:00"/>
    <s v="Second Class"/>
    <s v="JO-15280"/>
    <s v="Jas O'Carroll"/>
    <s v="Consumer"/>
    <s v="United States"/>
    <s v="Los Angeles"/>
    <x v="1"/>
    <n v="90049"/>
    <s v="West"/>
    <s v="OFF-AR-10004456"/>
    <x v="1"/>
    <x v="6"/>
    <s v="Panasonic KP-4ABK Battery-Operated Pencil Sharpener"/>
    <n v="73.2"/>
    <n v="5"/>
    <n v="0"/>
    <n v="21.227999999999998"/>
  </r>
  <r>
    <n v="1608"/>
    <x v="781"/>
    <x v="0"/>
    <x v="475"/>
    <d v="2013-04-25T00:00:00"/>
    <s v="Second Class"/>
    <s v="JO-15280"/>
    <s v="Jas O'Carroll"/>
    <s v="Consumer"/>
    <s v="United States"/>
    <s v="Los Angeles"/>
    <x v="1"/>
    <n v="90049"/>
    <s v="West"/>
    <s v="OFF-BI-10000050"/>
    <x v="1"/>
    <x v="8"/>
    <s v="Angle-D Binders with Locking Rings, Label Holders"/>
    <n v="5.84"/>
    <n v="1"/>
    <n v="0.2"/>
    <n v="1.9709999999999996"/>
  </r>
  <r>
    <n v="1609"/>
    <x v="781"/>
    <x v="0"/>
    <x v="475"/>
    <d v="2013-04-25T00:00:00"/>
    <s v="Second Class"/>
    <s v="JO-15280"/>
    <s v="Jas O'Carroll"/>
    <s v="Consumer"/>
    <s v="United States"/>
    <s v="Los Angeles"/>
    <x v="1"/>
    <n v="90049"/>
    <s v="West"/>
    <s v="OFF-PA-10002377"/>
    <x v="1"/>
    <x v="10"/>
    <s v="Adams Telephone Message Book W/Dividers/Space For Phone Numbers, 5 1/4&quot;X8 1/2&quot;, 200/Messages"/>
    <n v="22.72"/>
    <n v="4"/>
    <n v="0"/>
    <n v="10.223999999999998"/>
  </r>
  <r>
    <n v="1610"/>
    <x v="781"/>
    <x v="0"/>
    <x v="475"/>
    <d v="2013-04-25T00:00:00"/>
    <s v="Second Class"/>
    <s v="JO-15280"/>
    <s v="Jas O'Carroll"/>
    <s v="Consumer"/>
    <s v="United States"/>
    <s v="Los Angeles"/>
    <x v="1"/>
    <n v="90049"/>
    <s v="West"/>
    <s v="OFF-BI-10000591"/>
    <x v="1"/>
    <x v="8"/>
    <s v="Avery Binder Labels"/>
    <n v="9.3360000000000003"/>
    <n v="3"/>
    <n v="0.2"/>
    <n v="3.2675999999999994"/>
  </r>
  <r>
    <n v="1611"/>
    <x v="782"/>
    <x v="2"/>
    <x v="542"/>
    <d v="2011-05-30T00:00:00"/>
    <s v="Standard Class"/>
    <s v="ML-17395"/>
    <s v="Marina Lichtenstein"/>
    <s v="Corporate"/>
    <s v="United States"/>
    <s v="Los Angeles"/>
    <x v="1"/>
    <n v="90008"/>
    <s v="West"/>
    <s v="FUR-BO-10000362"/>
    <x v="0"/>
    <x v="0"/>
    <s v="Sauder Inglewood Library Bookcases"/>
    <n v="290.666"/>
    <n v="2"/>
    <n v="0.15"/>
    <n v="27.356800000000007"/>
  </r>
  <r>
    <n v="1612"/>
    <x v="782"/>
    <x v="2"/>
    <x v="542"/>
    <d v="2011-05-30T00:00:00"/>
    <s v="Standard Class"/>
    <s v="ML-17395"/>
    <s v="Marina Lichtenstein"/>
    <s v="Corporate"/>
    <s v="United States"/>
    <s v="Los Angeles"/>
    <x v="1"/>
    <n v="90008"/>
    <s v="West"/>
    <s v="TEC-PH-10000441"/>
    <x v="2"/>
    <x v="7"/>
    <s v="VTech DS6151"/>
    <n v="201.584"/>
    <n v="2"/>
    <n v="0.2"/>
    <n v="20.158400000000015"/>
  </r>
  <r>
    <n v="1613"/>
    <x v="782"/>
    <x v="2"/>
    <x v="542"/>
    <d v="2011-05-30T00:00:00"/>
    <s v="Standard Class"/>
    <s v="ML-17395"/>
    <s v="Marina Lichtenstein"/>
    <s v="Corporate"/>
    <s v="United States"/>
    <s v="Los Angeles"/>
    <x v="1"/>
    <n v="90008"/>
    <s v="West"/>
    <s v="TEC-PH-10002726"/>
    <x v="2"/>
    <x v="7"/>
    <s v="netTALK DUO VoIP Telephone Service"/>
    <n v="83.984000000000009"/>
    <n v="2"/>
    <n v="0.2"/>
    <n v="31.494"/>
  </r>
  <r>
    <n v="1614"/>
    <x v="783"/>
    <x v="3"/>
    <x v="202"/>
    <d v="2014-12-26T00:00:00"/>
    <s v="Standard Class"/>
    <s v="YS-21880"/>
    <s v="Yana Sorensen"/>
    <s v="Corporate"/>
    <s v="United States"/>
    <s v="Oakland"/>
    <x v="1"/>
    <n v="94601"/>
    <s v="West"/>
    <s v="OFF-ST-10003306"/>
    <x v="1"/>
    <x v="4"/>
    <s v="Letter Size Cart"/>
    <n v="1000.0200000000001"/>
    <n v="7"/>
    <n v="0"/>
    <n v="290.00579999999991"/>
  </r>
  <r>
    <n v="1615"/>
    <x v="784"/>
    <x v="0"/>
    <x v="543"/>
    <d v="2013-03-20T00:00:00"/>
    <s v="Standard Class"/>
    <s v="PL-18925"/>
    <s v="Paul Lucas"/>
    <s v="Home Office"/>
    <s v="United States"/>
    <s v="Philadelphia"/>
    <x v="9"/>
    <n v="19143"/>
    <s v="East"/>
    <s v="TEC-AC-10004855"/>
    <x v="2"/>
    <x v="11"/>
    <s v="V7 USB Numeric Keypad"/>
    <n v="83.976000000000013"/>
    <n v="3"/>
    <n v="0.2"/>
    <n v="-13.646100000000001"/>
  </r>
  <r>
    <n v="1616"/>
    <x v="785"/>
    <x v="1"/>
    <x v="544"/>
    <d v="2012-08-16T00:00:00"/>
    <s v="Standard Class"/>
    <s v="JK-16120"/>
    <s v="Julie Kriz"/>
    <s v="Home Office"/>
    <s v="United States"/>
    <s v="Eagan"/>
    <x v="11"/>
    <n v="55122"/>
    <s v="Central"/>
    <s v="OFF-LA-10002787"/>
    <x v="1"/>
    <x v="2"/>
    <s v="Avery 480"/>
    <n v="3.75"/>
    <n v="1"/>
    <n v="0"/>
    <n v="1.7999999999999998"/>
  </r>
  <r>
    <n v="1617"/>
    <x v="785"/>
    <x v="1"/>
    <x v="544"/>
    <d v="2012-08-16T00:00:00"/>
    <s v="Standard Class"/>
    <s v="JK-16120"/>
    <s v="Julie Kriz"/>
    <s v="Home Office"/>
    <s v="United States"/>
    <s v="Eagan"/>
    <x v="11"/>
    <n v="55122"/>
    <s v="Central"/>
    <s v="OFF-LA-10002043"/>
    <x v="1"/>
    <x v="2"/>
    <s v="Avery 489"/>
    <n v="41.4"/>
    <n v="4"/>
    <n v="0"/>
    <n v="19.872"/>
  </r>
  <r>
    <n v="1618"/>
    <x v="785"/>
    <x v="1"/>
    <x v="544"/>
    <d v="2012-08-16T00:00:00"/>
    <s v="Standard Class"/>
    <s v="JK-16120"/>
    <s v="Julie Kriz"/>
    <s v="Home Office"/>
    <s v="United States"/>
    <s v="Eagan"/>
    <x v="11"/>
    <n v="55122"/>
    <s v="Central"/>
    <s v="OFF-AR-10001915"/>
    <x v="1"/>
    <x v="6"/>
    <s v="Peel-Off China Markers"/>
    <n v="29.79"/>
    <n v="3"/>
    <n v="0"/>
    <n v="12.511800000000001"/>
  </r>
  <r>
    <n v="1619"/>
    <x v="786"/>
    <x v="0"/>
    <x v="545"/>
    <d v="2013-09-15T00:00:00"/>
    <s v="Second Class"/>
    <s v="PN-18775"/>
    <s v="Parhena Norris"/>
    <s v="Home Office"/>
    <s v="United States"/>
    <s v="New York City"/>
    <x v="15"/>
    <n v="10011"/>
    <s v="East"/>
    <s v="OFF-ST-10000352"/>
    <x v="1"/>
    <x v="4"/>
    <s v="Acco Perma 2700 Stacking Storage Drawers"/>
    <n v="59.48"/>
    <n v="2"/>
    <n v="0"/>
    <n v="8.9220000000000041"/>
  </r>
  <r>
    <n v="1620"/>
    <x v="786"/>
    <x v="0"/>
    <x v="545"/>
    <d v="2013-09-15T00:00:00"/>
    <s v="Second Class"/>
    <s v="PN-18775"/>
    <s v="Parhena Norris"/>
    <s v="Home Office"/>
    <s v="United States"/>
    <s v="New York City"/>
    <x v="15"/>
    <n v="10011"/>
    <s v="East"/>
    <s v="OFF-PA-10000575"/>
    <x v="1"/>
    <x v="10"/>
    <s v="Wirebound Message Books, Four 2 3/4 x 5 White Forms per Page"/>
    <n v="6.69"/>
    <n v="1"/>
    <n v="0"/>
    <n v="3.0773999999999999"/>
  </r>
  <r>
    <n v="1621"/>
    <x v="787"/>
    <x v="3"/>
    <x v="141"/>
    <d v="2014-07-16T00:00:00"/>
    <s v="Standard Class"/>
    <s v="JC-15385"/>
    <s v="Jenna Caffey"/>
    <s v="Consumer"/>
    <s v="United States"/>
    <s v="Kent"/>
    <x v="4"/>
    <n v="98031"/>
    <s v="West"/>
    <s v="FUR-FU-10002937"/>
    <x v="0"/>
    <x v="5"/>
    <s v="GE 48&quot; Fluorescent Tube, Cool White Energy Saver, 34 Watts, 30/Box"/>
    <n v="198.46"/>
    <n v="2"/>
    <n v="0"/>
    <n v="99.23"/>
  </r>
  <r>
    <n v="1622"/>
    <x v="787"/>
    <x v="3"/>
    <x v="141"/>
    <d v="2014-07-16T00:00:00"/>
    <s v="Standard Class"/>
    <s v="JC-15385"/>
    <s v="Jenna Caffey"/>
    <s v="Consumer"/>
    <s v="United States"/>
    <s v="Kent"/>
    <x v="4"/>
    <n v="98031"/>
    <s v="West"/>
    <s v="OFF-LA-10003930"/>
    <x v="1"/>
    <x v="2"/>
    <s v="Dot Matrix Printer Tape Reel Labels, White, 5000/Box"/>
    <n v="786.48"/>
    <n v="8"/>
    <n v="0"/>
    <n v="385.37520000000001"/>
  </r>
  <r>
    <n v="1623"/>
    <x v="787"/>
    <x v="3"/>
    <x v="141"/>
    <d v="2014-07-16T00:00:00"/>
    <s v="Standard Class"/>
    <s v="JC-15385"/>
    <s v="Jenna Caffey"/>
    <s v="Consumer"/>
    <s v="United States"/>
    <s v="Kent"/>
    <x v="4"/>
    <n v="98031"/>
    <s v="West"/>
    <s v="OFF-BI-10001107"/>
    <x v="1"/>
    <x v="8"/>
    <s v="GBC White Gloss Covers, Plain Front"/>
    <n v="23.168000000000003"/>
    <n v="2"/>
    <n v="0.2"/>
    <n v="7.8191999999999995"/>
  </r>
  <r>
    <n v="1624"/>
    <x v="787"/>
    <x v="3"/>
    <x v="141"/>
    <d v="2014-07-16T00:00:00"/>
    <s v="Standard Class"/>
    <s v="JC-15385"/>
    <s v="Jenna Caffey"/>
    <s v="Consumer"/>
    <s v="United States"/>
    <s v="Kent"/>
    <x v="4"/>
    <n v="98031"/>
    <s v="West"/>
    <s v="TEC-AC-10003063"/>
    <x v="2"/>
    <x v="11"/>
    <s v="Micro Innovations USB RF Wireless Keyboard with Mouse"/>
    <n v="50"/>
    <n v="2"/>
    <n v="0"/>
    <n v="10.5"/>
  </r>
  <r>
    <n v="1625"/>
    <x v="788"/>
    <x v="1"/>
    <x v="546"/>
    <d v="2012-12-24T00:00:00"/>
    <s v="Standard Class"/>
    <s v="JG-15160"/>
    <s v="James Galang"/>
    <s v="Consumer"/>
    <s v="United States"/>
    <s v="Los Angeles"/>
    <x v="1"/>
    <n v="90049"/>
    <s v="West"/>
    <s v="TEC-PH-10002922"/>
    <x v="2"/>
    <x v="7"/>
    <s v="ShoreTel ShorePhone IP 230 VoIP phone"/>
    <n v="675.96"/>
    <n v="5"/>
    <n v="0.2"/>
    <n v="84.494999999999948"/>
  </r>
  <r>
    <n v="1626"/>
    <x v="788"/>
    <x v="1"/>
    <x v="546"/>
    <d v="2012-12-24T00:00:00"/>
    <s v="Standard Class"/>
    <s v="JG-15160"/>
    <s v="James Galang"/>
    <s v="Consumer"/>
    <s v="United States"/>
    <s v="Los Angeles"/>
    <x v="1"/>
    <n v="90049"/>
    <s v="West"/>
    <s v="TEC-AC-10002049"/>
    <x v="2"/>
    <x v="11"/>
    <s v="Plantronics Savi W720 Multi-Device Wireless Headset System"/>
    <n v="1265.8499999999999"/>
    <n v="3"/>
    <n v="0"/>
    <n v="556.97400000000005"/>
  </r>
  <r>
    <n v="1627"/>
    <x v="789"/>
    <x v="1"/>
    <x v="547"/>
    <d v="2012-11-22T00:00:00"/>
    <s v="Standard Class"/>
    <s v="PO-19180"/>
    <s v="Philisse Overcash"/>
    <s v="Home Office"/>
    <s v="United States"/>
    <s v="New York City"/>
    <x v="15"/>
    <n v="10011"/>
    <s v="East"/>
    <s v="OFF-AP-10002457"/>
    <x v="1"/>
    <x v="9"/>
    <s v="Eureka The Boss Plus 12-Amp Hard Box Upright Vacuum, Red"/>
    <n v="523.25"/>
    <n v="5"/>
    <n v="0"/>
    <n v="141.27749999999997"/>
  </r>
  <r>
    <n v="1628"/>
    <x v="790"/>
    <x v="1"/>
    <x v="496"/>
    <d v="2012-09-30T00:00:00"/>
    <s v="Standard Class"/>
    <s v="MC-17275"/>
    <s v="Marc Crier"/>
    <s v="Consumer"/>
    <s v="United States"/>
    <s v="Lafayette"/>
    <x v="28"/>
    <n v="70506"/>
    <s v="South"/>
    <s v="FUR-CH-10001270"/>
    <x v="0"/>
    <x v="1"/>
    <s v="Harbour Creations Steel Folding Chair"/>
    <n v="517.5"/>
    <n v="6"/>
    <n v="0"/>
    <n v="155.24999999999994"/>
  </r>
  <r>
    <n v="1629"/>
    <x v="791"/>
    <x v="3"/>
    <x v="548"/>
    <d v="2014-06-26T00:00:00"/>
    <s v="Second Class"/>
    <s v="AS-10240"/>
    <s v="Alan Shonely"/>
    <s v="Consumer"/>
    <s v="United States"/>
    <s v="Cleveland"/>
    <x v="24"/>
    <n v="44105"/>
    <s v="East"/>
    <s v="FUR-FU-10004415"/>
    <x v="0"/>
    <x v="5"/>
    <s v="Stacking Tray, Side-Loading, Legal, Smoke"/>
    <n v="17.920000000000002"/>
    <n v="5"/>
    <n v="0.2"/>
    <n v="2.4639999999999986"/>
  </r>
  <r>
    <n v="1630"/>
    <x v="791"/>
    <x v="3"/>
    <x v="548"/>
    <d v="2014-06-26T00:00:00"/>
    <s v="Second Class"/>
    <s v="AS-10240"/>
    <s v="Alan Shonely"/>
    <s v="Consumer"/>
    <s v="United States"/>
    <s v="Cleveland"/>
    <x v="24"/>
    <n v="44105"/>
    <s v="East"/>
    <s v="OFF-BI-10001510"/>
    <x v="1"/>
    <x v="8"/>
    <s v="Deluxe Heavy-Duty Vinyl Round Ring Binder"/>
    <n v="41.256000000000007"/>
    <n v="6"/>
    <n v="0.7"/>
    <n v="-34.38000000000001"/>
  </r>
  <r>
    <n v="1631"/>
    <x v="792"/>
    <x v="0"/>
    <x v="541"/>
    <d v="2013-05-09T00:00:00"/>
    <s v="Same Day"/>
    <s v="CL-12565"/>
    <s v="Clay Ludtke"/>
    <s v="Consumer"/>
    <s v="United States"/>
    <s v="Cleveland"/>
    <x v="24"/>
    <n v="44105"/>
    <s v="East"/>
    <s v="OFF-ST-10002011"/>
    <x v="1"/>
    <x v="4"/>
    <s v="Smead Adjustable Mobile File Trolley with Lockable Top"/>
    <n v="1006.056"/>
    <n v="3"/>
    <n v="0.2"/>
    <n v="88.029900000000055"/>
  </r>
  <r>
    <n v="1632"/>
    <x v="792"/>
    <x v="0"/>
    <x v="541"/>
    <d v="2013-05-09T00:00:00"/>
    <s v="Same Day"/>
    <s v="CL-12565"/>
    <s v="Clay Ludtke"/>
    <s v="Consumer"/>
    <s v="United States"/>
    <s v="Cleveland"/>
    <x v="24"/>
    <n v="44105"/>
    <s v="East"/>
    <s v="OFF-PA-10002986"/>
    <x v="1"/>
    <x v="10"/>
    <s v="Xerox 1898"/>
    <n v="10.688000000000001"/>
    <n v="2"/>
    <n v="0.2"/>
    <n v="3.7407999999999997"/>
  </r>
  <r>
    <n v="1633"/>
    <x v="792"/>
    <x v="0"/>
    <x v="541"/>
    <d v="2013-05-09T00:00:00"/>
    <s v="Same Day"/>
    <s v="CL-12565"/>
    <s v="Clay Ludtke"/>
    <s v="Consumer"/>
    <s v="United States"/>
    <s v="Cleveland"/>
    <x v="24"/>
    <n v="44105"/>
    <s v="East"/>
    <s v="OFF-PA-10004451"/>
    <x v="1"/>
    <x v="10"/>
    <s v="Xerox 222"/>
    <n v="10.368000000000002"/>
    <n v="2"/>
    <n v="0.2"/>
    <n v="3.6288"/>
  </r>
  <r>
    <n v="1634"/>
    <x v="792"/>
    <x v="0"/>
    <x v="541"/>
    <d v="2013-05-09T00:00:00"/>
    <s v="Same Day"/>
    <s v="CL-12565"/>
    <s v="Clay Ludtke"/>
    <s v="Consumer"/>
    <s v="United States"/>
    <s v="Cleveland"/>
    <x v="24"/>
    <n v="44105"/>
    <s v="East"/>
    <s v="OFF-ST-10000649"/>
    <x v="1"/>
    <x v="4"/>
    <s v="Hanging Personal Folder File"/>
    <n v="25.12"/>
    <n v="2"/>
    <n v="0.2"/>
    <n v="1.5700000000000012"/>
  </r>
  <r>
    <n v="1635"/>
    <x v="792"/>
    <x v="0"/>
    <x v="541"/>
    <d v="2013-05-09T00:00:00"/>
    <s v="Same Day"/>
    <s v="CL-12565"/>
    <s v="Clay Ludtke"/>
    <s v="Consumer"/>
    <s v="United States"/>
    <s v="Cleveland"/>
    <x v="24"/>
    <n v="44105"/>
    <s v="East"/>
    <s v="TEC-AC-10001465"/>
    <x v="2"/>
    <x v="11"/>
    <s v="SanDisk Cruzer 64 GB USB Flash Drive"/>
    <n v="58.112000000000002"/>
    <n v="2"/>
    <n v="0.2"/>
    <n v="7.263999999999994"/>
  </r>
  <r>
    <n v="1636"/>
    <x v="793"/>
    <x v="2"/>
    <x v="35"/>
    <d v="2011-12-02T00:00:00"/>
    <s v="Standard Class"/>
    <s v="NW-18400"/>
    <s v="Natalie Webber"/>
    <s v="Consumer"/>
    <s v="United States"/>
    <s v="Tigard"/>
    <x v="21"/>
    <n v="97224"/>
    <s v="West"/>
    <s v="OFF-PA-10001166"/>
    <x v="1"/>
    <x v="10"/>
    <s v="Xerox 2"/>
    <n v="15.552000000000003"/>
    <n v="3"/>
    <n v="0.2"/>
    <n v="5.4432"/>
  </r>
  <r>
    <n v="1637"/>
    <x v="793"/>
    <x v="2"/>
    <x v="35"/>
    <d v="2011-12-02T00:00:00"/>
    <s v="Standard Class"/>
    <s v="NW-18400"/>
    <s v="Natalie Webber"/>
    <s v="Consumer"/>
    <s v="United States"/>
    <s v="Tigard"/>
    <x v="21"/>
    <n v="97224"/>
    <s v="West"/>
    <s v="OFF-ST-10001097"/>
    <x v="1"/>
    <x v="4"/>
    <s v="Office Impressions Heavy Duty Welded Shelving &amp; Multimedia Storage Drawers"/>
    <n v="669.08"/>
    <n v="5"/>
    <n v="0.2"/>
    <n v="-167.27"/>
  </r>
  <r>
    <n v="1638"/>
    <x v="793"/>
    <x v="2"/>
    <x v="35"/>
    <d v="2011-12-02T00:00:00"/>
    <s v="Standard Class"/>
    <s v="NW-18400"/>
    <s v="Natalie Webber"/>
    <s v="Consumer"/>
    <s v="United States"/>
    <s v="Tigard"/>
    <x v="21"/>
    <n v="97224"/>
    <s v="West"/>
    <s v="TEC-PH-10000038"/>
    <x v="2"/>
    <x v="7"/>
    <s v="Jawbone MINI JAMBOX Wireless Bluetooth Speaker"/>
    <n v="438.33600000000001"/>
    <n v="4"/>
    <n v="0.2"/>
    <n v="-87.667200000000037"/>
  </r>
  <r>
    <n v="1639"/>
    <x v="794"/>
    <x v="0"/>
    <x v="439"/>
    <d v="2013-06-02T00:00:00"/>
    <s v="Standard Class"/>
    <s v="TB-21280"/>
    <s v="Toby Braunhardt"/>
    <s v="Consumer"/>
    <s v="United States"/>
    <s v="Washington"/>
    <x v="40"/>
    <n v="20016"/>
    <s v="East"/>
    <s v="OFF-PA-10002689"/>
    <x v="1"/>
    <x v="10"/>
    <s v="Weyerhaeuser First Choice Laser/Copy Paper (20Lb. and 88 Bright)"/>
    <n v="19.440000000000001"/>
    <n v="3"/>
    <n v="0"/>
    <n v="9.3312000000000008"/>
  </r>
  <r>
    <n v="1640"/>
    <x v="794"/>
    <x v="0"/>
    <x v="439"/>
    <d v="2013-06-02T00:00:00"/>
    <s v="Standard Class"/>
    <s v="TB-21280"/>
    <s v="Toby Braunhardt"/>
    <s v="Consumer"/>
    <s v="United States"/>
    <s v="Washington"/>
    <x v="40"/>
    <n v="20016"/>
    <s v="East"/>
    <s v="OFF-BI-10004728"/>
    <x v="1"/>
    <x v="8"/>
    <s v="Wilson Jones Turn Tabs Binder Tool for Ring Binders"/>
    <n v="9.64"/>
    <n v="2"/>
    <n v="0"/>
    <n v="4.4344000000000001"/>
  </r>
  <r>
    <n v="1641"/>
    <x v="794"/>
    <x v="0"/>
    <x v="439"/>
    <d v="2013-06-02T00:00:00"/>
    <s v="Standard Class"/>
    <s v="TB-21280"/>
    <s v="Toby Braunhardt"/>
    <s v="Consumer"/>
    <s v="United States"/>
    <s v="Washington"/>
    <x v="40"/>
    <n v="20016"/>
    <s v="East"/>
    <s v="OFF-PA-10004675"/>
    <x v="1"/>
    <x v="10"/>
    <s v="Telephone Message Books with Fax/Mobile Section, 5 1/2&quot; x 3 3/16&quot;"/>
    <n v="12.7"/>
    <n v="2"/>
    <n v="0"/>
    <n v="5.8419999999999996"/>
  </r>
  <r>
    <n v="1642"/>
    <x v="794"/>
    <x v="0"/>
    <x v="439"/>
    <d v="2013-06-02T00:00:00"/>
    <s v="Standard Class"/>
    <s v="TB-21280"/>
    <s v="Toby Braunhardt"/>
    <s v="Consumer"/>
    <s v="United States"/>
    <s v="Washington"/>
    <x v="40"/>
    <n v="20016"/>
    <s v="East"/>
    <s v="FUR-FU-10000629"/>
    <x v="0"/>
    <x v="5"/>
    <s v="9-3/4 Diameter Round Wall Clock"/>
    <n v="41.37"/>
    <n v="3"/>
    <n v="0"/>
    <n v="17.375399999999999"/>
  </r>
  <r>
    <n v="1643"/>
    <x v="795"/>
    <x v="2"/>
    <x v="503"/>
    <d v="2011-12-04T00:00:00"/>
    <s v="Standard Class"/>
    <s v="BS-11380"/>
    <s v="Bill Stewart"/>
    <s v="Corporate"/>
    <s v="United States"/>
    <s v="Skokie"/>
    <x v="10"/>
    <n v="60076"/>
    <s v="Central"/>
    <s v="OFF-FA-10003112"/>
    <x v="1"/>
    <x v="13"/>
    <s v="Staples"/>
    <n v="12.624000000000001"/>
    <n v="2"/>
    <n v="0.2"/>
    <n v="3.944999999999999"/>
  </r>
  <r>
    <n v="1644"/>
    <x v="796"/>
    <x v="1"/>
    <x v="531"/>
    <d v="2012-03-20T00:00:00"/>
    <s v="First Class"/>
    <s v="FH-14365"/>
    <s v="Fred Hopkins"/>
    <s v="Corporate"/>
    <s v="United States"/>
    <s v="Seattle"/>
    <x v="4"/>
    <n v="98115"/>
    <s v="West"/>
    <s v="OFF-ST-10000142"/>
    <x v="1"/>
    <x v="4"/>
    <s v="Deluxe Rollaway Locking File with Drawer"/>
    <n v="1247.6399999999999"/>
    <n v="3"/>
    <n v="0"/>
    <n v="349.33919999999995"/>
  </r>
  <r>
    <n v="1645"/>
    <x v="796"/>
    <x v="1"/>
    <x v="531"/>
    <d v="2012-03-20T00:00:00"/>
    <s v="First Class"/>
    <s v="FH-14365"/>
    <s v="Fred Hopkins"/>
    <s v="Corporate"/>
    <s v="United States"/>
    <s v="Seattle"/>
    <x v="4"/>
    <n v="98115"/>
    <s v="West"/>
    <s v="TEC-CO-10001766"/>
    <x v="2"/>
    <x v="16"/>
    <s v="Canon PC940 Copier"/>
    <n v="3149.9300000000003"/>
    <n v="7"/>
    <n v="0"/>
    <n v="1480.4670999999998"/>
  </r>
  <r>
    <n v="1646"/>
    <x v="796"/>
    <x v="1"/>
    <x v="531"/>
    <d v="2012-03-20T00:00:00"/>
    <s v="First Class"/>
    <s v="FH-14365"/>
    <s v="Fred Hopkins"/>
    <s v="Corporate"/>
    <s v="United States"/>
    <s v="Seattle"/>
    <x v="4"/>
    <n v="98115"/>
    <s v="West"/>
    <s v="OFF-PA-10004359"/>
    <x v="1"/>
    <x v="10"/>
    <s v="Multicolor Computer Printout Paper"/>
    <n v="209.7"/>
    <n v="2"/>
    <n v="0"/>
    <n v="100.65599999999999"/>
  </r>
  <r>
    <n v="1647"/>
    <x v="797"/>
    <x v="1"/>
    <x v="549"/>
    <d v="2012-11-03T00:00:00"/>
    <s v="First Class"/>
    <s v="VM-21685"/>
    <s v="Valerie Mitchum"/>
    <s v="Home Office"/>
    <s v="United States"/>
    <s v="Philadelphia"/>
    <x v="9"/>
    <n v="19140"/>
    <s v="East"/>
    <s v="TEC-AC-10002323"/>
    <x v="2"/>
    <x v="11"/>
    <s v="SanDisk Ultra 32 GB MicroSDHC Class 10 Memory Card"/>
    <n v="35.360000000000007"/>
    <n v="2"/>
    <n v="0.2"/>
    <n v="-3.0939999999999994"/>
  </r>
  <r>
    <n v="1648"/>
    <x v="797"/>
    <x v="1"/>
    <x v="549"/>
    <d v="2012-11-03T00:00:00"/>
    <s v="First Class"/>
    <s v="VM-21685"/>
    <s v="Valerie Mitchum"/>
    <s v="Home Office"/>
    <s v="United States"/>
    <s v="Philadelphia"/>
    <x v="9"/>
    <n v="19140"/>
    <s v="East"/>
    <s v="OFF-FA-10001135"/>
    <x v="1"/>
    <x v="13"/>
    <s v="Brites Rubber Bands, 1 1/2 oz. Box"/>
    <n v="3.1680000000000001"/>
    <n v="2"/>
    <n v="0.2"/>
    <n v="-0.71279999999999988"/>
  </r>
  <r>
    <n v="1649"/>
    <x v="798"/>
    <x v="1"/>
    <x v="120"/>
    <d v="2012-09-29T00:00:00"/>
    <s v="Second Class"/>
    <s v="SF-20200"/>
    <s v="Sarah Foster"/>
    <s v="Consumer"/>
    <s v="United States"/>
    <s v="Philadelphia"/>
    <x v="9"/>
    <n v="19143"/>
    <s v="East"/>
    <s v="OFF-BI-10004224"/>
    <x v="1"/>
    <x v="8"/>
    <s v="Catalog Binders with Expanding Posts"/>
    <n v="121.10400000000003"/>
    <n v="6"/>
    <n v="0.7"/>
    <n v="-100.91999999999999"/>
  </r>
  <r>
    <n v="1650"/>
    <x v="798"/>
    <x v="1"/>
    <x v="120"/>
    <d v="2012-09-29T00:00:00"/>
    <s v="Second Class"/>
    <s v="SF-20200"/>
    <s v="Sarah Foster"/>
    <s v="Consumer"/>
    <s v="United States"/>
    <s v="Philadelphia"/>
    <x v="9"/>
    <n v="19143"/>
    <s v="East"/>
    <s v="TEC-PH-10003357"/>
    <x v="2"/>
    <x v="7"/>
    <s v="Grandstream GXP2100 Mainstream Business Phone"/>
    <n v="45.893999999999998"/>
    <n v="1"/>
    <n v="0.4"/>
    <n v="-9.178799999999999"/>
  </r>
  <r>
    <n v="1651"/>
    <x v="799"/>
    <x v="2"/>
    <x v="550"/>
    <d v="2011-08-29T00:00:00"/>
    <s v="Same Day"/>
    <s v="HH-15010"/>
    <s v="Hilary Holden"/>
    <s v="Corporate"/>
    <s v="United States"/>
    <s v="San Francisco"/>
    <x v="1"/>
    <n v="94110"/>
    <s v="West"/>
    <s v="OFF-PA-10004475"/>
    <x v="1"/>
    <x v="10"/>
    <s v="Xerox 1940"/>
    <n v="109.92"/>
    <n v="2"/>
    <n v="0"/>
    <n v="53.860799999999998"/>
  </r>
  <r>
    <n v="1652"/>
    <x v="799"/>
    <x v="2"/>
    <x v="550"/>
    <d v="2011-08-29T00:00:00"/>
    <s v="Same Day"/>
    <s v="HH-15010"/>
    <s v="Hilary Holden"/>
    <s v="Corporate"/>
    <s v="United States"/>
    <s v="San Francisco"/>
    <x v="1"/>
    <n v="94110"/>
    <s v="West"/>
    <s v="OFF-PA-10003001"/>
    <x v="1"/>
    <x v="10"/>
    <s v="Xerox 1986"/>
    <n v="13.36"/>
    <n v="2"/>
    <n v="0"/>
    <n v="6.4127999999999998"/>
  </r>
  <r>
    <n v="1653"/>
    <x v="800"/>
    <x v="3"/>
    <x v="551"/>
    <d v="2014-11-22T00:00:00"/>
    <s v="First Class"/>
    <s v="CD-12280"/>
    <s v="Christina DeMoss"/>
    <s v="Consumer"/>
    <s v="United States"/>
    <s v="Seattle"/>
    <x v="4"/>
    <n v="98105"/>
    <s v="West"/>
    <s v="OFF-ST-10003442"/>
    <x v="1"/>
    <x v="4"/>
    <s v="Eldon Portable Mobile Manager"/>
    <n v="169.68"/>
    <n v="6"/>
    <n v="0"/>
    <n v="45.813600000000001"/>
  </r>
  <r>
    <n v="1654"/>
    <x v="800"/>
    <x v="3"/>
    <x v="551"/>
    <d v="2014-11-22T00:00:00"/>
    <s v="First Class"/>
    <s v="CD-12280"/>
    <s v="Christina DeMoss"/>
    <s v="Consumer"/>
    <s v="United States"/>
    <s v="Seattle"/>
    <x v="4"/>
    <n v="98105"/>
    <s v="West"/>
    <s v="TEC-AC-10003832"/>
    <x v="2"/>
    <x v="11"/>
    <s v="Imation 16GB Mini TravelDrive USB 2.0 Flash Drive"/>
    <n v="132.52000000000001"/>
    <n v="4"/>
    <n v="0"/>
    <n v="54.333200000000005"/>
  </r>
  <r>
    <n v="1655"/>
    <x v="800"/>
    <x v="3"/>
    <x v="551"/>
    <d v="2014-11-22T00:00:00"/>
    <s v="First Class"/>
    <s v="CD-12280"/>
    <s v="Christina DeMoss"/>
    <s v="Consumer"/>
    <s v="United States"/>
    <s v="Seattle"/>
    <x v="4"/>
    <n v="98105"/>
    <s v="West"/>
    <s v="OFF-FA-10000611"/>
    <x v="1"/>
    <x v="13"/>
    <s v="Binder Clips by OIC"/>
    <n v="2.96"/>
    <n v="2"/>
    <n v="0"/>
    <n v="1.4207999999999998"/>
  </r>
  <r>
    <n v="1656"/>
    <x v="800"/>
    <x v="3"/>
    <x v="551"/>
    <d v="2014-11-22T00:00:00"/>
    <s v="First Class"/>
    <s v="CD-12280"/>
    <s v="Christina DeMoss"/>
    <s v="Consumer"/>
    <s v="United States"/>
    <s v="Seattle"/>
    <x v="4"/>
    <n v="98105"/>
    <s v="West"/>
    <s v="OFF-BI-10001116"/>
    <x v="1"/>
    <x v="8"/>
    <s v="Wilson Jones 1&quot; Hanging DublLock Ring Binders"/>
    <n v="8.4480000000000004"/>
    <n v="2"/>
    <n v="0.2"/>
    <n v="2.9568000000000003"/>
  </r>
  <r>
    <n v="1657"/>
    <x v="800"/>
    <x v="3"/>
    <x v="551"/>
    <d v="2014-11-22T00:00:00"/>
    <s v="First Class"/>
    <s v="CD-12280"/>
    <s v="Christina DeMoss"/>
    <s v="Consumer"/>
    <s v="United States"/>
    <s v="Seattle"/>
    <x v="4"/>
    <n v="98105"/>
    <s v="West"/>
    <s v="OFF-ST-10000563"/>
    <x v="1"/>
    <x v="4"/>
    <s v="Fellowes Bankers Box Stor/Drawer Steel Plus"/>
    <n v="95.94"/>
    <n v="3"/>
    <n v="0"/>
    <n v="9.5940000000000012"/>
  </r>
  <r>
    <n v="1658"/>
    <x v="801"/>
    <x v="2"/>
    <x v="552"/>
    <d v="2011-05-15T00:00:00"/>
    <s v="First Class"/>
    <s v="HL-15040"/>
    <s v="Hunter Lopez"/>
    <s v="Consumer"/>
    <s v="United States"/>
    <s v="Milwaukee"/>
    <x v="6"/>
    <n v="53209"/>
    <s v="Central"/>
    <s v="FUR-FU-10000010"/>
    <x v="0"/>
    <x v="5"/>
    <s v="DAX Value U-Channel Document Frames, Easel Back"/>
    <n v="34.79"/>
    <n v="7"/>
    <n v="0"/>
    <n v="10.784899999999999"/>
  </r>
  <r>
    <n v="1659"/>
    <x v="802"/>
    <x v="3"/>
    <x v="176"/>
    <d v="2014-01-27T00:00:00"/>
    <s v="Standard Class"/>
    <s v="TH-21100"/>
    <s v="Thea Hendricks"/>
    <s v="Consumer"/>
    <s v="United States"/>
    <s v="Los Angeles"/>
    <x v="1"/>
    <n v="90045"/>
    <s v="West"/>
    <s v="TEC-PH-10004922"/>
    <x v="2"/>
    <x v="7"/>
    <s v="RCA Visys Integrated PBX 8-Line Router"/>
    <n v="160.77600000000001"/>
    <n v="3"/>
    <n v="0.2"/>
    <n v="10.048500000000004"/>
  </r>
  <r>
    <n v="1660"/>
    <x v="803"/>
    <x v="3"/>
    <x v="505"/>
    <d v="2014-11-07T00:00:00"/>
    <s v="Standard Class"/>
    <s v="MM-18055"/>
    <s v="Michelle Moray"/>
    <s v="Consumer"/>
    <s v="United States"/>
    <s v="Seattle"/>
    <x v="4"/>
    <n v="98115"/>
    <s v="West"/>
    <s v="OFF-BI-10004330"/>
    <x v="1"/>
    <x v="8"/>
    <s v="GBC Velobind Prepunched Cover Sets, Regency Series"/>
    <n v="88.751999999999995"/>
    <n v="3"/>
    <n v="0.2"/>
    <n v="27.734999999999996"/>
  </r>
  <r>
    <n v="1661"/>
    <x v="803"/>
    <x v="3"/>
    <x v="505"/>
    <d v="2014-11-07T00:00:00"/>
    <s v="Standard Class"/>
    <s v="MM-18055"/>
    <s v="Michelle Moray"/>
    <s v="Consumer"/>
    <s v="United States"/>
    <s v="Seattle"/>
    <x v="4"/>
    <n v="98115"/>
    <s v="West"/>
    <s v="OFF-BI-10002072"/>
    <x v="1"/>
    <x v="8"/>
    <s v="Cardinal Slant-D Ring Binders"/>
    <n v="13.904"/>
    <n v="2"/>
    <n v="0.2"/>
    <n v="5.2139999999999995"/>
  </r>
  <r>
    <n v="1662"/>
    <x v="804"/>
    <x v="3"/>
    <x v="504"/>
    <d v="2014-05-07T00:00:00"/>
    <s v="Standard Class"/>
    <s v="QJ-19255"/>
    <s v="Quincy Jones"/>
    <s v="Corporate"/>
    <s v="United States"/>
    <s v="Philadelphia"/>
    <x v="9"/>
    <n v="19143"/>
    <s v="East"/>
    <s v="TEC-PH-10002549"/>
    <x v="2"/>
    <x v="7"/>
    <s v="Polycom SoundPoint IP 450 VoIP phone"/>
    <n v="677.57999999999993"/>
    <n v="5"/>
    <n v="0.4"/>
    <n v="-158.10199999999998"/>
  </r>
  <r>
    <n v="1663"/>
    <x v="804"/>
    <x v="3"/>
    <x v="504"/>
    <d v="2014-05-07T00:00:00"/>
    <s v="Standard Class"/>
    <s v="QJ-19255"/>
    <s v="Quincy Jones"/>
    <s v="Corporate"/>
    <s v="United States"/>
    <s v="Philadelphia"/>
    <x v="9"/>
    <n v="19143"/>
    <s v="East"/>
    <s v="OFF-BI-10002353"/>
    <x v="1"/>
    <x v="8"/>
    <s v="GBC VeloBind Cover Sets"/>
    <n v="13.896000000000001"/>
    <n v="3"/>
    <n v="0.7"/>
    <n v="-9.2639999999999993"/>
  </r>
  <r>
    <n v="1664"/>
    <x v="805"/>
    <x v="0"/>
    <x v="390"/>
    <d v="2013-11-27T00:00:00"/>
    <s v="Second Class"/>
    <s v="NS-18505"/>
    <s v="Neola Schneider"/>
    <s v="Consumer"/>
    <s v="United States"/>
    <s v="Dallas"/>
    <x v="5"/>
    <n v="75217"/>
    <s v="Central"/>
    <s v="OFF-ST-10001325"/>
    <x v="1"/>
    <x v="4"/>
    <s v="Sterilite Officeware Hinged File Box"/>
    <n v="41.92"/>
    <n v="5"/>
    <n v="0.2"/>
    <n v="3.6679999999999993"/>
  </r>
  <r>
    <n v="1665"/>
    <x v="805"/>
    <x v="0"/>
    <x v="390"/>
    <d v="2013-11-27T00:00:00"/>
    <s v="Second Class"/>
    <s v="NS-18505"/>
    <s v="Neola Schneider"/>
    <s v="Consumer"/>
    <s v="United States"/>
    <s v="Dallas"/>
    <x v="5"/>
    <n v="75217"/>
    <s v="Central"/>
    <s v="TEC-AC-10002049"/>
    <x v="2"/>
    <x v="11"/>
    <s v="Logitech G19 Programmable Gaming Keyboard"/>
    <n v="297.57600000000002"/>
    <n v="3"/>
    <n v="0.2"/>
    <n v="-7.4394000000000347"/>
  </r>
  <r>
    <n v="1666"/>
    <x v="805"/>
    <x v="0"/>
    <x v="390"/>
    <d v="2013-11-27T00:00:00"/>
    <s v="Second Class"/>
    <s v="NS-18505"/>
    <s v="Neola Schneider"/>
    <s v="Consumer"/>
    <s v="United States"/>
    <s v="Dallas"/>
    <x v="5"/>
    <n v="75217"/>
    <s v="Central"/>
    <s v="OFF-FA-10002676"/>
    <x v="1"/>
    <x v="13"/>
    <s v="Colored Push Pins"/>
    <n v="4.3440000000000003"/>
    <n v="3"/>
    <n v="0.2"/>
    <n v="0.86879999999999979"/>
  </r>
  <r>
    <n v="1667"/>
    <x v="805"/>
    <x v="0"/>
    <x v="390"/>
    <d v="2013-11-27T00:00:00"/>
    <s v="Second Class"/>
    <s v="NS-18505"/>
    <s v="Neola Schneider"/>
    <s v="Consumer"/>
    <s v="United States"/>
    <s v="Dallas"/>
    <x v="5"/>
    <n v="75217"/>
    <s v="Central"/>
    <s v="TEC-AC-10003023"/>
    <x v="2"/>
    <x v="11"/>
    <s v="Logitech G105 Gaming Keyboard"/>
    <n v="94.992000000000004"/>
    <n v="2"/>
    <n v="0.2"/>
    <n v="-2.374800000000004"/>
  </r>
  <r>
    <n v="1668"/>
    <x v="805"/>
    <x v="0"/>
    <x v="390"/>
    <d v="2013-11-27T00:00:00"/>
    <s v="Second Class"/>
    <s v="NS-18505"/>
    <s v="Neola Schneider"/>
    <s v="Consumer"/>
    <s v="United States"/>
    <s v="Dallas"/>
    <x v="5"/>
    <n v="75217"/>
    <s v="Central"/>
    <s v="OFF-PA-10000167"/>
    <x v="1"/>
    <x v="10"/>
    <s v="Xerox 1925"/>
    <n v="74.352000000000004"/>
    <n v="3"/>
    <n v="0.2"/>
    <n v="23.234999999999992"/>
  </r>
  <r>
    <n v="1669"/>
    <x v="805"/>
    <x v="0"/>
    <x v="390"/>
    <d v="2013-11-27T00:00:00"/>
    <s v="Second Class"/>
    <s v="NS-18505"/>
    <s v="Neola Schneider"/>
    <s v="Consumer"/>
    <s v="United States"/>
    <s v="Dallas"/>
    <x v="5"/>
    <n v="75217"/>
    <s v="Central"/>
    <s v="OFF-AR-10003405"/>
    <x v="1"/>
    <x v="6"/>
    <s v="Dixon My First Ticonderoga Pencil, #2"/>
    <n v="14.04"/>
    <n v="3"/>
    <n v="0.2"/>
    <n v="1.5794999999999986"/>
  </r>
  <r>
    <n v="1670"/>
    <x v="806"/>
    <x v="1"/>
    <x v="553"/>
    <d v="2012-01-15T00:00:00"/>
    <s v="Standard Class"/>
    <s v="MM-17920"/>
    <s v="Michael Moore"/>
    <s v="Consumer"/>
    <s v="United States"/>
    <s v="New York City"/>
    <x v="15"/>
    <n v="10011"/>
    <s v="East"/>
    <s v="FUR-TA-10001889"/>
    <x v="0"/>
    <x v="3"/>
    <s v="Bush Advantage Collection Racetrack Conference Table"/>
    <n v="1018.1039999999999"/>
    <n v="4"/>
    <n v="0.4"/>
    <n v="-373.3048"/>
  </r>
  <r>
    <n v="1671"/>
    <x v="807"/>
    <x v="3"/>
    <x v="15"/>
    <d v="2014-10-27T00:00:00"/>
    <s v="Standard Class"/>
    <s v="RD-19480"/>
    <s v="Rick Duston"/>
    <s v="Consumer"/>
    <s v="United States"/>
    <s v="Houston"/>
    <x v="5"/>
    <n v="77095"/>
    <s v="Central"/>
    <s v="TEC-PH-10002185"/>
    <x v="2"/>
    <x v="7"/>
    <s v="QVS USB Car Charger 2-Port 2.1Amp for iPod/iPhone/iPad/iPad 2/iPad 3"/>
    <n v="16.68"/>
    <n v="3"/>
    <n v="0.2"/>
    <n v="5.2125000000000004"/>
  </r>
  <r>
    <n v="1672"/>
    <x v="808"/>
    <x v="0"/>
    <x v="554"/>
    <d v="2013-03-26T00:00:00"/>
    <s v="First Class"/>
    <s v="RB-19645"/>
    <s v="Robert Barroso"/>
    <s v="Corporate"/>
    <s v="United States"/>
    <s v="North Las Vegas"/>
    <x v="33"/>
    <n v="89031"/>
    <s v="West"/>
    <s v="TEC-AC-10001013"/>
    <x v="2"/>
    <x v="11"/>
    <s v="Logitech ClearChat Comfort/USB Headset H390"/>
    <n v="58.58"/>
    <n v="2"/>
    <n v="0"/>
    <n v="19.331399999999995"/>
  </r>
  <r>
    <n v="1673"/>
    <x v="809"/>
    <x v="3"/>
    <x v="445"/>
    <d v="2014-07-08T00:00:00"/>
    <s v="Standard Class"/>
    <s v="RD-19585"/>
    <s v="Rob Dowd"/>
    <s v="Consumer"/>
    <s v="United States"/>
    <s v="Plano"/>
    <x v="5"/>
    <n v="75023"/>
    <s v="Central"/>
    <s v="TEC-PH-10002726"/>
    <x v="2"/>
    <x v="7"/>
    <s v="netTALK DUO VoIP Telephone Service"/>
    <n v="167.96800000000002"/>
    <n v="4"/>
    <n v="0.2"/>
    <n v="62.988"/>
  </r>
  <r>
    <n v="1674"/>
    <x v="810"/>
    <x v="1"/>
    <x v="555"/>
    <d v="2012-12-12T00:00:00"/>
    <s v="First Class"/>
    <s v="SW-20455"/>
    <s v="Shaun Weien"/>
    <s v="Consumer"/>
    <s v="United States"/>
    <s v="Suffolk"/>
    <x v="17"/>
    <n v="23434"/>
    <s v="South"/>
    <s v="OFF-LA-10003930"/>
    <x v="1"/>
    <x v="2"/>
    <s v="Dot Matrix Printer Tape Reel Labels, White, 5000/Box"/>
    <n v="196.62"/>
    <n v="2"/>
    <n v="0"/>
    <n v="96.343800000000002"/>
  </r>
  <r>
    <n v="1675"/>
    <x v="811"/>
    <x v="1"/>
    <x v="14"/>
    <d v="2012-09-21T00:00:00"/>
    <s v="Standard Class"/>
    <s v="SF-20965"/>
    <s v="Sylvia Foulston"/>
    <s v="Corporate"/>
    <s v="United States"/>
    <s v="Houston"/>
    <x v="5"/>
    <n v="77041"/>
    <s v="Central"/>
    <s v="FUR-FU-10003535"/>
    <x v="0"/>
    <x v="5"/>
    <s v="Howard Miller Distant Time Traveler Alarm Clock"/>
    <n v="21.936000000000003"/>
    <n v="2"/>
    <n v="0.6"/>
    <n v="-10.419600000000003"/>
  </r>
  <r>
    <n v="1676"/>
    <x v="811"/>
    <x v="1"/>
    <x v="14"/>
    <d v="2012-09-21T00:00:00"/>
    <s v="Standard Class"/>
    <s v="SF-20965"/>
    <s v="Sylvia Foulston"/>
    <s v="Corporate"/>
    <s v="United States"/>
    <s v="Houston"/>
    <x v="5"/>
    <n v="77041"/>
    <s v="Central"/>
    <s v="OFF-BI-10000088"/>
    <x v="1"/>
    <x v="8"/>
    <s v="GBC Imprintable Covers"/>
    <n v="6.5879999999999992"/>
    <n v="3"/>
    <n v="0.8"/>
    <n v="-10.211400000000005"/>
  </r>
  <r>
    <n v="1677"/>
    <x v="812"/>
    <x v="0"/>
    <x v="556"/>
    <d v="2013-05-25T00:00:00"/>
    <s v="Standard Class"/>
    <s v="EB-13930"/>
    <s v="Eric Barreto"/>
    <s v="Consumer"/>
    <s v="United States"/>
    <s v="San Francisco"/>
    <x v="1"/>
    <n v="94110"/>
    <s v="West"/>
    <s v="OFF-ST-10000604"/>
    <x v="1"/>
    <x v="4"/>
    <s v="Home/Office Personal File Carts"/>
    <n v="104.28"/>
    <n v="3"/>
    <n v="0"/>
    <n v="26.069999999999993"/>
  </r>
  <r>
    <n v="1678"/>
    <x v="812"/>
    <x v="0"/>
    <x v="556"/>
    <d v="2013-05-25T00:00:00"/>
    <s v="Standard Class"/>
    <s v="EB-13930"/>
    <s v="Eric Barreto"/>
    <s v="Consumer"/>
    <s v="United States"/>
    <s v="San Francisco"/>
    <x v="1"/>
    <n v="94110"/>
    <s v="West"/>
    <s v="OFF-PA-10004040"/>
    <x v="1"/>
    <x v="10"/>
    <s v="Universal Premium White Copier/Laser Paper (20Lb. and 87 Bright)"/>
    <n v="17.940000000000001"/>
    <n v="3"/>
    <n v="0"/>
    <n v="8.7906000000000013"/>
  </r>
  <r>
    <n v="1679"/>
    <x v="813"/>
    <x v="2"/>
    <x v="557"/>
    <d v="2011-09-13T00:00:00"/>
    <s v="Standard Class"/>
    <s v="SB-20290"/>
    <s v="Sean Braxton"/>
    <s v="Corporate"/>
    <s v="United States"/>
    <s v="Philadelphia"/>
    <x v="9"/>
    <n v="19134"/>
    <s v="East"/>
    <s v="OFF-ST-10002344"/>
    <x v="1"/>
    <x v="4"/>
    <s v="Carina 42&quot;Hx23 3/4&quot;W Media Storage Unit"/>
    <n v="64.784000000000006"/>
    <n v="1"/>
    <n v="0.2"/>
    <n v="-14.576399999999996"/>
  </r>
  <r>
    <n v="1680"/>
    <x v="813"/>
    <x v="2"/>
    <x v="557"/>
    <d v="2011-09-13T00:00:00"/>
    <s v="Standard Class"/>
    <s v="SB-20290"/>
    <s v="Sean Braxton"/>
    <s v="Corporate"/>
    <s v="United States"/>
    <s v="Philadelphia"/>
    <x v="9"/>
    <n v="19134"/>
    <s v="East"/>
    <s v="TEC-PH-10003589"/>
    <x v="2"/>
    <x v="7"/>
    <s v="invisibleSHIELD by ZAGG Smudge-Free Screen Protector"/>
    <n v="32.381999999999998"/>
    <n v="3"/>
    <n v="0.4"/>
    <n v="4.3175999999999988"/>
  </r>
  <r>
    <n v="1681"/>
    <x v="813"/>
    <x v="2"/>
    <x v="557"/>
    <d v="2011-09-13T00:00:00"/>
    <s v="Standard Class"/>
    <s v="SB-20290"/>
    <s v="Sean Braxton"/>
    <s v="Corporate"/>
    <s v="United States"/>
    <s v="Philadelphia"/>
    <x v="9"/>
    <n v="19134"/>
    <s v="East"/>
    <s v="FUR-FU-10000758"/>
    <x v="0"/>
    <x v="5"/>
    <s v="DAX Natural Wood-Tone Poster Frame"/>
    <n v="42.368000000000002"/>
    <n v="2"/>
    <n v="0.2"/>
    <n v="8.4735999999999958"/>
  </r>
  <r>
    <n v="1682"/>
    <x v="813"/>
    <x v="2"/>
    <x v="557"/>
    <d v="2011-09-13T00:00:00"/>
    <s v="Standard Class"/>
    <s v="SB-20290"/>
    <s v="Sean Braxton"/>
    <s v="Corporate"/>
    <s v="United States"/>
    <s v="Philadelphia"/>
    <x v="9"/>
    <n v="19134"/>
    <s v="East"/>
    <s v="TEC-MA-10004679"/>
    <x v="2"/>
    <x v="15"/>
    <s v="StarTech.com 10/100 VDSL2 Ethernet Extender Kit"/>
    <n v="399.54"/>
    <n v="4"/>
    <n v="0.7"/>
    <n v="-559.35599999999988"/>
  </r>
  <r>
    <n v="1683"/>
    <x v="814"/>
    <x v="0"/>
    <x v="321"/>
    <d v="2013-10-02T00:00:00"/>
    <s v="Second Class"/>
    <s v="PS-18760"/>
    <s v="Pamela Stobb"/>
    <s v="Consumer"/>
    <s v="United States"/>
    <s v="Los Angeles"/>
    <x v="1"/>
    <n v="90008"/>
    <s v="West"/>
    <s v="OFF-PA-10000176"/>
    <x v="1"/>
    <x v="10"/>
    <s v="Xerox 1887"/>
    <n v="18.97"/>
    <n v="1"/>
    <n v="0"/>
    <n v="9.105599999999999"/>
  </r>
  <r>
    <n v="1684"/>
    <x v="815"/>
    <x v="0"/>
    <x v="77"/>
    <d v="2013-11-13T00:00:00"/>
    <s v="Standard Class"/>
    <s v="CB-12535"/>
    <s v="Claudia Bergmann"/>
    <s v="Corporate"/>
    <s v="United States"/>
    <s v="San Francisco"/>
    <x v="1"/>
    <n v="94110"/>
    <s v="West"/>
    <s v="FUR-FU-10002597"/>
    <x v="0"/>
    <x v="5"/>
    <s v="C-Line Magnetic Cubicle Keepers, Clear Polypropylene"/>
    <n v="14.82"/>
    <n v="3"/>
    <n v="0"/>
    <n v="6.224400000000001"/>
  </r>
  <r>
    <n v="1685"/>
    <x v="816"/>
    <x v="3"/>
    <x v="558"/>
    <d v="2014-04-28T00:00:00"/>
    <s v="First Class"/>
    <s v="DK-12835"/>
    <s v="Damala Kotsonis"/>
    <s v="Corporate"/>
    <s v="United States"/>
    <s v="Philadelphia"/>
    <x v="9"/>
    <n v="19143"/>
    <s v="East"/>
    <s v="OFF-AP-10002495"/>
    <x v="1"/>
    <x v="9"/>
    <s v="Acco Smartsocket Table Surge Protector, 6 Color-Coded Adapter Outlets"/>
    <n v="99.28"/>
    <n v="2"/>
    <n v="0.2"/>
    <n v="12.409999999999989"/>
  </r>
  <r>
    <n v="1686"/>
    <x v="816"/>
    <x v="3"/>
    <x v="558"/>
    <d v="2014-04-28T00:00:00"/>
    <s v="First Class"/>
    <s v="DK-12835"/>
    <s v="Damala Kotsonis"/>
    <s v="Corporate"/>
    <s v="United States"/>
    <s v="Philadelphia"/>
    <x v="9"/>
    <n v="19143"/>
    <s v="East"/>
    <s v="OFF-BI-10002813"/>
    <x v="1"/>
    <x v="8"/>
    <s v="Avery Reinforcements for Hole-Punch Pages"/>
    <n v="1.1880000000000002"/>
    <n v="2"/>
    <n v="0.7"/>
    <n v="-0.98999999999999977"/>
  </r>
  <r>
    <n v="1687"/>
    <x v="816"/>
    <x v="3"/>
    <x v="558"/>
    <d v="2014-04-28T00:00:00"/>
    <s v="First Class"/>
    <s v="DK-12835"/>
    <s v="Damala Kotsonis"/>
    <s v="Corporate"/>
    <s v="United States"/>
    <s v="Philadelphia"/>
    <x v="9"/>
    <n v="19143"/>
    <s v="East"/>
    <s v="OFF-BI-10002414"/>
    <x v="1"/>
    <x v="8"/>
    <s v="GBC ProClick Spines for 32-Hole Punch"/>
    <n v="7.5180000000000007"/>
    <n v="2"/>
    <n v="0.7"/>
    <n v="-5.7637999999999998"/>
  </r>
  <r>
    <n v="1688"/>
    <x v="817"/>
    <x v="3"/>
    <x v="389"/>
    <d v="2014-12-13T00:00:00"/>
    <s v="First Class"/>
    <s v="AW-10840"/>
    <s v="Anthony Witt"/>
    <s v="Consumer"/>
    <s v="United States"/>
    <s v="Philadelphia"/>
    <x v="9"/>
    <n v="19140"/>
    <s v="East"/>
    <s v="OFF-PA-10000788"/>
    <x v="1"/>
    <x v="10"/>
    <s v="Xerox 210"/>
    <n v="10.368000000000002"/>
    <n v="2"/>
    <n v="0.2"/>
    <n v="3.6288"/>
  </r>
  <r>
    <n v="1689"/>
    <x v="817"/>
    <x v="3"/>
    <x v="389"/>
    <d v="2014-12-13T00:00:00"/>
    <s v="First Class"/>
    <s v="AW-10840"/>
    <s v="Anthony Witt"/>
    <s v="Consumer"/>
    <s v="United States"/>
    <s v="Philadelphia"/>
    <x v="9"/>
    <n v="19140"/>
    <s v="East"/>
    <s v="FUR-FU-10004306"/>
    <x v="0"/>
    <x v="5"/>
    <s v="Electrix Halogen Magnifier Lamp"/>
    <n v="310.88000000000005"/>
    <n v="2"/>
    <n v="0.2"/>
    <n v="23.315999999999988"/>
  </r>
  <r>
    <n v="1690"/>
    <x v="818"/>
    <x v="2"/>
    <x v="559"/>
    <d v="2011-08-20T00:00:00"/>
    <s v="Standard Class"/>
    <s v="TS-21610"/>
    <s v="Troy Staebel"/>
    <s v="Consumer"/>
    <s v="United States"/>
    <s v="Philadelphia"/>
    <x v="9"/>
    <n v="19143"/>
    <s v="East"/>
    <s v="FUR-TA-10001539"/>
    <x v="0"/>
    <x v="3"/>
    <s v="Chromcraft Rectangular Conference Tables"/>
    <n v="853.09199999999987"/>
    <n v="6"/>
    <n v="0.4"/>
    <n v="-227.49120000000016"/>
  </r>
  <r>
    <n v="1691"/>
    <x v="819"/>
    <x v="3"/>
    <x v="34"/>
    <d v="2014-12-16T00:00:00"/>
    <s v="Standard Class"/>
    <s v="HF-14995"/>
    <s v="Herbert Flentye"/>
    <s v="Consumer"/>
    <s v="United States"/>
    <s v="Indianapolis"/>
    <x v="14"/>
    <n v="46203"/>
    <s v="Central"/>
    <s v="OFF-PA-10000575"/>
    <x v="1"/>
    <x v="10"/>
    <s v="Wirebound Message Books, Four 2 3/4 x 5 White Forms per Page"/>
    <n v="33.450000000000003"/>
    <n v="5"/>
    <n v="0"/>
    <n v="15.387"/>
  </r>
  <r>
    <n v="1692"/>
    <x v="819"/>
    <x v="3"/>
    <x v="34"/>
    <d v="2014-12-16T00:00:00"/>
    <s v="Standard Class"/>
    <s v="HF-14995"/>
    <s v="Herbert Flentye"/>
    <s v="Consumer"/>
    <s v="United States"/>
    <s v="Indianapolis"/>
    <x v="14"/>
    <n v="46203"/>
    <s v="Central"/>
    <s v="OFF-BI-10004182"/>
    <x v="1"/>
    <x v="8"/>
    <s v="Economy Binders"/>
    <n v="10.4"/>
    <n v="5"/>
    <n v="0"/>
    <n v="5.0960000000000001"/>
  </r>
  <r>
    <n v="1693"/>
    <x v="820"/>
    <x v="0"/>
    <x v="560"/>
    <d v="2013-03-20T00:00:00"/>
    <s v="Standard Class"/>
    <s v="HZ-14950"/>
    <s v="Henia Zydlo"/>
    <s v="Consumer"/>
    <s v="United States"/>
    <s v="Columbus"/>
    <x v="24"/>
    <n v="43229"/>
    <s v="East"/>
    <s v="FUR-FU-10004020"/>
    <x v="0"/>
    <x v="5"/>
    <s v="Advantus Panel Wall Acrylic Frame"/>
    <n v="21.880000000000003"/>
    <n v="5"/>
    <n v="0.2"/>
    <n v="6.2904999999999998"/>
  </r>
  <r>
    <n v="1694"/>
    <x v="821"/>
    <x v="0"/>
    <x v="190"/>
    <d v="2013-06-30T00:00:00"/>
    <s v="Second Class"/>
    <s v="AB-10255"/>
    <s v="Alejandro Ballentine"/>
    <s v="Home Office"/>
    <s v="United States"/>
    <s v="Plano"/>
    <x v="5"/>
    <n v="75023"/>
    <s v="Central"/>
    <s v="TEC-AC-10003133"/>
    <x v="2"/>
    <x v="11"/>
    <s v="Memorex Mini Travel Drive 4 GB USB 2.0 Flash Drive"/>
    <n v="13.616"/>
    <n v="2"/>
    <n v="0.2"/>
    <n v="3.5742000000000012"/>
  </r>
  <r>
    <n v="1695"/>
    <x v="822"/>
    <x v="1"/>
    <x v="12"/>
    <d v="2012-09-28T00:00:00"/>
    <s v="Second Class"/>
    <s v="PO-19195"/>
    <s v="Phillina Ober"/>
    <s v="Home Office"/>
    <s v="United States"/>
    <s v="Bayonne"/>
    <x v="30"/>
    <n v="7002"/>
    <s v="East"/>
    <s v="TEC-AC-10002006"/>
    <x v="2"/>
    <x v="11"/>
    <s v="Memorex Micro Travel Drive 16 GB"/>
    <n v="63.96"/>
    <n v="4"/>
    <n v="0"/>
    <n v="19.827599999999997"/>
  </r>
  <r>
    <n v="1696"/>
    <x v="822"/>
    <x v="1"/>
    <x v="12"/>
    <d v="2012-09-28T00:00:00"/>
    <s v="Second Class"/>
    <s v="PO-19195"/>
    <s v="Phillina Ober"/>
    <s v="Home Office"/>
    <s v="United States"/>
    <s v="Bayonne"/>
    <x v="30"/>
    <n v="7002"/>
    <s v="East"/>
    <s v="OFF-BI-10003314"/>
    <x v="1"/>
    <x v="8"/>
    <s v="Tuff Stuff Recycled Round Ring Binders"/>
    <n v="14.46"/>
    <n v="3"/>
    <n v="0"/>
    <n v="7.0853999999999999"/>
  </r>
  <r>
    <n v="1697"/>
    <x v="822"/>
    <x v="1"/>
    <x v="12"/>
    <d v="2012-09-28T00:00:00"/>
    <s v="Second Class"/>
    <s v="PO-19195"/>
    <s v="Phillina Ober"/>
    <s v="Home Office"/>
    <s v="United States"/>
    <s v="Bayonne"/>
    <x v="30"/>
    <n v="7002"/>
    <s v="East"/>
    <s v="TEC-PH-10002726"/>
    <x v="2"/>
    <x v="7"/>
    <s v="netTALK DUO VoIP Telephone Service"/>
    <n v="104.98"/>
    <n v="2"/>
    <n v="0"/>
    <n v="52.49"/>
  </r>
  <r>
    <n v="1698"/>
    <x v="823"/>
    <x v="1"/>
    <x v="17"/>
    <d v="2012-12-31T00:00:00"/>
    <s v="Standard Class"/>
    <s v="AG-10900"/>
    <s v="Arthur Gainer"/>
    <s v="Consumer"/>
    <s v="United States"/>
    <s v="Los Angeles"/>
    <x v="1"/>
    <n v="90008"/>
    <s v="West"/>
    <s v="OFF-AP-10000240"/>
    <x v="1"/>
    <x v="9"/>
    <s v="Belkin F9G930V10-GRY 9 Outlet Surge"/>
    <n v="106.96"/>
    <n v="2"/>
    <n v="0"/>
    <n v="31.018399999999986"/>
  </r>
  <r>
    <n v="1699"/>
    <x v="823"/>
    <x v="1"/>
    <x v="17"/>
    <d v="2012-12-31T00:00:00"/>
    <s v="Standard Class"/>
    <s v="AG-10900"/>
    <s v="Arthur Gainer"/>
    <s v="Consumer"/>
    <s v="United States"/>
    <s v="Los Angeles"/>
    <x v="1"/>
    <n v="90008"/>
    <s v="West"/>
    <s v="OFF-LA-10002381"/>
    <x v="1"/>
    <x v="2"/>
    <s v="Avery 497"/>
    <n v="21.560000000000002"/>
    <n v="7"/>
    <n v="0"/>
    <n v="10.348799999999999"/>
  </r>
  <r>
    <n v="1700"/>
    <x v="824"/>
    <x v="2"/>
    <x v="561"/>
    <d v="2011-06-07T00:00:00"/>
    <s v="Second Class"/>
    <s v="SC-20725"/>
    <s v="Steven Cartwright"/>
    <s v="Consumer"/>
    <s v="United States"/>
    <s v="Seattle"/>
    <x v="4"/>
    <n v="98115"/>
    <s v="West"/>
    <s v="FUR-TA-10004086"/>
    <x v="0"/>
    <x v="3"/>
    <s v="KI Adjustable-Height Table"/>
    <n v="515.88"/>
    <n v="6"/>
    <n v="0"/>
    <n v="113.49359999999999"/>
  </r>
  <r>
    <n v="1701"/>
    <x v="825"/>
    <x v="1"/>
    <x v="562"/>
    <d v="2012-07-15T00:00:00"/>
    <s v="Second Class"/>
    <s v="ND-18370"/>
    <s v="Natalie DeCherney"/>
    <s v="Consumer"/>
    <s v="United States"/>
    <s v="New York City"/>
    <x v="15"/>
    <n v="10035"/>
    <s v="East"/>
    <s v="OFF-BI-10000320"/>
    <x v="1"/>
    <x v="8"/>
    <s v="GBC Plastic Binding Combs"/>
    <n v="11.808"/>
    <n v="2"/>
    <n v="0.2"/>
    <n v="4.2804000000000002"/>
  </r>
  <r>
    <n v="1702"/>
    <x v="825"/>
    <x v="1"/>
    <x v="562"/>
    <d v="2012-07-15T00:00:00"/>
    <s v="Second Class"/>
    <s v="ND-18370"/>
    <s v="Natalie DeCherney"/>
    <s v="Consumer"/>
    <s v="United States"/>
    <s v="New York City"/>
    <x v="15"/>
    <n v="10035"/>
    <s v="East"/>
    <s v="FUR-CH-10000595"/>
    <x v="0"/>
    <x v="1"/>
    <s v="Safco Contoured Stacking Chairs"/>
    <n v="1931.04"/>
    <n v="9"/>
    <n v="0.1"/>
    <n v="321.83999999999992"/>
  </r>
  <r>
    <n v="1703"/>
    <x v="825"/>
    <x v="1"/>
    <x v="562"/>
    <d v="2012-07-15T00:00:00"/>
    <s v="Second Class"/>
    <s v="ND-18370"/>
    <s v="Natalie DeCherney"/>
    <s v="Consumer"/>
    <s v="United States"/>
    <s v="New York City"/>
    <x v="15"/>
    <n v="10035"/>
    <s v="East"/>
    <s v="OFF-PA-10000349"/>
    <x v="1"/>
    <x v="10"/>
    <s v="Staples"/>
    <n v="9.9600000000000009"/>
    <n v="2"/>
    <n v="0"/>
    <n v="4.6812000000000005"/>
  </r>
  <r>
    <n v="1704"/>
    <x v="826"/>
    <x v="2"/>
    <x v="563"/>
    <d v="2011-02-07T00:00:00"/>
    <s v="Standard Class"/>
    <s v="CD-12790"/>
    <s v="Cynthia Delaney"/>
    <s v="Home Office"/>
    <s v="United States"/>
    <s v="San Diego"/>
    <x v="1"/>
    <n v="92037"/>
    <s v="West"/>
    <s v="OFF-FA-10001843"/>
    <x v="1"/>
    <x v="13"/>
    <s v="Staples"/>
    <n v="12.350000000000001"/>
    <n v="5"/>
    <n v="0"/>
    <n v="5.8045"/>
  </r>
  <r>
    <n v="1705"/>
    <x v="827"/>
    <x v="0"/>
    <x v="387"/>
    <d v="2013-03-09T00:00:00"/>
    <s v="Same Day"/>
    <s v="PG-18820"/>
    <s v="Patrick Gardner"/>
    <s v="Consumer"/>
    <s v="United States"/>
    <s v="Glendale"/>
    <x v="16"/>
    <n v="85301"/>
    <s v="West"/>
    <s v="OFF-BI-10003676"/>
    <x v="1"/>
    <x v="8"/>
    <s v="GBC Standard Recycled Report Covers, Clear Plastic Sheets"/>
    <n v="9.7020000000000017"/>
    <n v="3"/>
    <n v="0.7"/>
    <n v="-7.1147999999999989"/>
  </r>
  <r>
    <n v="1706"/>
    <x v="828"/>
    <x v="1"/>
    <x v="6"/>
    <d v="2012-11-26T00:00:00"/>
    <s v="Standard Class"/>
    <s v="IM-15070"/>
    <s v="Irene Maddox"/>
    <s v="Consumer"/>
    <s v="United States"/>
    <s v="Philadelphia"/>
    <x v="9"/>
    <n v="19120"/>
    <s v="East"/>
    <s v="OFF-BI-10003638"/>
    <x v="1"/>
    <x v="8"/>
    <s v="GBC Durable Plastic Covers"/>
    <n v="11.610000000000003"/>
    <n v="2"/>
    <n v="0.7"/>
    <n v="-9.2880000000000003"/>
  </r>
  <r>
    <n v="1707"/>
    <x v="829"/>
    <x v="3"/>
    <x v="505"/>
    <d v="2014-11-06T00:00:00"/>
    <s v="Standard Class"/>
    <s v="JK-15205"/>
    <s v="Jamie Kunitz"/>
    <s v="Consumer"/>
    <s v="United States"/>
    <s v="San Francisco"/>
    <x v="1"/>
    <n v="94122"/>
    <s v="West"/>
    <s v="OFF-LA-10003077"/>
    <x v="1"/>
    <x v="2"/>
    <s v="Avery 500"/>
    <n v="43.86"/>
    <n v="6"/>
    <n v="0"/>
    <n v="20.614199999999997"/>
  </r>
  <r>
    <n v="1708"/>
    <x v="829"/>
    <x v="3"/>
    <x v="505"/>
    <d v="2014-11-06T00:00:00"/>
    <s v="Standard Class"/>
    <s v="JK-15205"/>
    <s v="Jamie Kunitz"/>
    <s v="Consumer"/>
    <s v="United States"/>
    <s v="San Francisco"/>
    <x v="1"/>
    <n v="94122"/>
    <s v="West"/>
    <s v="TEC-PH-10003505"/>
    <x v="2"/>
    <x v="7"/>
    <s v="Geemarc AmpliPOWER60"/>
    <n v="148.47999999999999"/>
    <n v="2"/>
    <n v="0.2"/>
    <n v="16.703999999999986"/>
  </r>
  <r>
    <n v="1709"/>
    <x v="829"/>
    <x v="3"/>
    <x v="505"/>
    <d v="2014-11-06T00:00:00"/>
    <s v="Standard Class"/>
    <s v="JK-15205"/>
    <s v="Jamie Kunitz"/>
    <s v="Consumer"/>
    <s v="United States"/>
    <s v="San Francisco"/>
    <x v="1"/>
    <n v="94122"/>
    <s v="West"/>
    <s v="OFF-PA-10003424"/>
    <x v="1"/>
    <x v="10"/>
    <s v="&quot;While you Were Out&quot; Message Book, One Form per Page"/>
    <n v="7.42"/>
    <n v="2"/>
    <n v="0"/>
    <n v="3.71"/>
  </r>
  <r>
    <n v="1710"/>
    <x v="829"/>
    <x v="3"/>
    <x v="505"/>
    <d v="2014-11-06T00:00:00"/>
    <s v="Standard Class"/>
    <s v="JK-15205"/>
    <s v="Jamie Kunitz"/>
    <s v="Consumer"/>
    <s v="United States"/>
    <s v="San Francisco"/>
    <x v="1"/>
    <n v="94122"/>
    <s v="West"/>
    <s v="FUR-CH-10003061"/>
    <x v="0"/>
    <x v="1"/>
    <s v="Global Leather Task Chair, Black"/>
    <n v="71.992000000000004"/>
    <n v="1"/>
    <n v="0.2"/>
    <n v="-0.89990000000001302"/>
  </r>
  <r>
    <n v="1711"/>
    <x v="829"/>
    <x v="3"/>
    <x v="505"/>
    <d v="2014-11-06T00:00:00"/>
    <s v="Standard Class"/>
    <s v="JK-15205"/>
    <s v="Jamie Kunitz"/>
    <s v="Consumer"/>
    <s v="United States"/>
    <s v="San Francisco"/>
    <x v="1"/>
    <n v="94122"/>
    <s v="West"/>
    <s v="OFF-AR-10003514"/>
    <x v="1"/>
    <x v="6"/>
    <s v="4009 Highlighters by Sanford"/>
    <n v="19.899999999999999"/>
    <n v="5"/>
    <n v="0"/>
    <n v="6.5669999999999984"/>
  </r>
  <r>
    <n v="1712"/>
    <x v="829"/>
    <x v="3"/>
    <x v="505"/>
    <d v="2014-11-06T00:00:00"/>
    <s v="Standard Class"/>
    <s v="JK-15205"/>
    <s v="Jamie Kunitz"/>
    <s v="Consumer"/>
    <s v="United States"/>
    <s v="San Francisco"/>
    <x v="1"/>
    <n v="94122"/>
    <s v="West"/>
    <s v="OFF-AP-10002684"/>
    <x v="1"/>
    <x v="9"/>
    <s v="Acco 7-Outlet Masterpiece Power Center, Wihtout Fax/Phone Line Protection"/>
    <n v="1702.12"/>
    <n v="14"/>
    <n v="0"/>
    <n v="510.63599999999985"/>
  </r>
  <r>
    <n v="1713"/>
    <x v="830"/>
    <x v="1"/>
    <x v="564"/>
    <d v="2012-02-04T00:00:00"/>
    <s v="Standard Class"/>
    <s v="JP-15520"/>
    <s v="Jeremy Pistek"/>
    <s v="Consumer"/>
    <s v="United States"/>
    <s v="Houston"/>
    <x v="5"/>
    <n v="77070"/>
    <s v="Central"/>
    <s v="OFF-PA-10004405"/>
    <x v="1"/>
    <x v="10"/>
    <s v="Rediform Voice Mail Log Books"/>
    <n v="14.303999999999998"/>
    <n v="6"/>
    <n v="0.2"/>
    <n v="5.0064000000000002"/>
  </r>
  <r>
    <n v="1714"/>
    <x v="831"/>
    <x v="3"/>
    <x v="565"/>
    <d v="2014-09-14T00:00:00"/>
    <s v="Second Class"/>
    <s v="MM-18055"/>
    <s v="Michelle Moray"/>
    <s v="Consumer"/>
    <s v="United States"/>
    <s v="Chicago"/>
    <x v="10"/>
    <n v="60610"/>
    <s v="Central"/>
    <s v="FUR-TA-10004289"/>
    <x v="0"/>
    <x v="3"/>
    <s v="BoxOffice By Design Rectangular and Half-Moon Meeting Room Tables"/>
    <n v="765.625"/>
    <n v="7"/>
    <n v="0.5"/>
    <n v="-566.5625"/>
  </r>
  <r>
    <n v="1715"/>
    <x v="832"/>
    <x v="3"/>
    <x v="566"/>
    <d v="2014-10-14T00:00:00"/>
    <s v="Standard Class"/>
    <s v="DC-13285"/>
    <s v="Debra Catini"/>
    <s v="Consumer"/>
    <s v="United States"/>
    <s v="San Francisco"/>
    <x v="1"/>
    <n v="94110"/>
    <s v="West"/>
    <s v="FUR-BO-10003965"/>
    <x v="0"/>
    <x v="0"/>
    <s v="O'Sullivan Manor Hill 2-Door Library in Brianna Oak"/>
    <n v="307.666"/>
    <n v="2"/>
    <n v="0.15"/>
    <n v="-14.478399999999979"/>
  </r>
  <r>
    <n v="1716"/>
    <x v="833"/>
    <x v="0"/>
    <x v="567"/>
    <d v="2013-05-05T00:00:00"/>
    <s v="Standard Class"/>
    <s v="JL-15835"/>
    <s v="John Lee"/>
    <s v="Consumer"/>
    <s v="United States"/>
    <s v="New York City"/>
    <x v="15"/>
    <n v="10011"/>
    <s v="East"/>
    <s v="OFF-BI-10003314"/>
    <x v="1"/>
    <x v="8"/>
    <s v="Tuff Stuff Recycled Round Ring Binders"/>
    <n v="7.7120000000000006"/>
    <n v="2"/>
    <n v="0.2"/>
    <n v="2.7956000000000003"/>
  </r>
  <r>
    <n v="1717"/>
    <x v="834"/>
    <x v="0"/>
    <x v="288"/>
    <d v="2013-05-25T00:00:00"/>
    <s v="Standard Class"/>
    <s v="BN-11515"/>
    <s v="Bradley Nguyen"/>
    <s v="Consumer"/>
    <s v="United States"/>
    <s v="New York City"/>
    <x v="15"/>
    <n v="10011"/>
    <s v="East"/>
    <s v="OFF-AP-10001563"/>
    <x v="1"/>
    <x v="9"/>
    <s v="Belkin Premiere Surge Master II 8-outlet surge protector"/>
    <n v="242.89999999999998"/>
    <n v="5"/>
    <n v="0"/>
    <n v="70.440999999999974"/>
  </r>
  <r>
    <n v="1718"/>
    <x v="834"/>
    <x v="0"/>
    <x v="288"/>
    <d v="2013-05-25T00:00:00"/>
    <s v="Standard Class"/>
    <s v="BN-11515"/>
    <s v="Bradley Nguyen"/>
    <s v="Consumer"/>
    <s v="United States"/>
    <s v="New York City"/>
    <x v="15"/>
    <n v="10011"/>
    <s v="East"/>
    <s v="OFF-ST-10004123"/>
    <x v="1"/>
    <x v="4"/>
    <s v="Safco Industrial Wire Shelving System"/>
    <n v="454.90000000000003"/>
    <n v="5"/>
    <n v="0"/>
    <n v="0"/>
  </r>
  <r>
    <n v="1719"/>
    <x v="834"/>
    <x v="0"/>
    <x v="288"/>
    <d v="2013-05-25T00:00:00"/>
    <s v="Standard Class"/>
    <s v="BN-11515"/>
    <s v="Bradley Nguyen"/>
    <s v="Consumer"/>
    <s v="United States"/>
    <s v="New York City"/>
    <x v="15"/>
    <n v="10011"/>
    <s v="East"/>
    <s v="FUR-FU-10002088"/>
    <x v="0"/>
    <x v="5"/>
    <s v="Nu-Dell Float Frame 11 x 14 1/2"/>
    <n v="35.92"/>
    <n v="4"/>
    <n v="0"/>
    <n v="15.086400000000001"/>
  </r>
  <r>
    <n v="1720"/>
    <x v="834"/>
    <x v="0"/>
    <x v="288"/>
    <d v="2013-05-25T00:00:00"/>
    <s v="Standard Class"/>
    <s v="BN-11515"/>
    <s v="Bradley Nguyen"/>
    <s v="Consumer"/>
    <s v="United States"/>
    <s v="New York City"/>
    <x v="15"/>
    <n v="10011"/>
    <s v="East"/>
    <s v="FUR-FU-10000010"/>
    <x v="0"/>
    <x v="5"/>
    <s v="DAX Value U-Channel Document Frames, Easel Back"/>
    <n v="39.76"/>
    <n v="8"/>
    <n v="0"/>
    <n v="12.325599999999998"/>
  </r>
  <r>
    <n v="1721"/>
    <x v="834"/>
    <x v="0"/>
    <x v="288"/>
    <d v="2013-05-25T00:00:00"/>
    <s v="Standard Class"/>
    <s v="BN-11515"/>
    <s v="Bradley Nguyen"/>
    <s v="Consumer"/>
    <s v="United States"/>
    <s v="New York City"/>
    <x v="15"/>
    <n v="10011"/>
    <s v="East"/>
    <s v="OFF-BI-10002824"/>
    <x v="1"/>
    <x v="8"/>
    <s v="Recycled Easel Ring Binders"/>
    <n v="47.744"/>
    <n v="4"/>
    <n v="0.2"/>
    <n v="14.919999999999995"/>
  </r>
  <r>
    <n v="1722"/>
    <x v="835"/>
    <x v="1"/>
    <x v="139"/>
    <d v="2012-12-25T00:00:00"/>
    <s v="Standard Class"/>
    <s v="KD-16345"/>
    <s v="Katherine Ducich"/>
    <s v="Consumer"/>
    <s v="United States"/>
    <s v="Chicago"/>
    <x v="10"/>
    <n v="60623"/>
    <s v="Central"/>
    <s v="TEC-PH-10001061"/>
    <x v="2"/>
    <x v="7"/>
    <s v="Apple iPhone 5C"/>
    <n v="159.98400000000001"/>
    <n v="2"/>
    <n v="0.2"/>
    <n v="11.998799999999996"/>
  </r>
  <r>
    <n v="1723"/>
    <x v="835"/>
    <x v="1"/>
    <x v="139"/>
    <d v="2012-12-25T00:00:00"/>
    <s v="Standard Class"/>
    <s v="KD-16345"/>
    <s v="Katherine Ducich"/>
    <s v="Consumer"/>
    <s v="United States"/>
    <s v="Chicago"/>
    <x v="10"/>
    <n v="60623"/>
    <s v="Central"/>
    <s v="TEC-AC-10000736"/>
    <x v="2"/>
    <x v="11"/>
    <s v="Logitech G600 MMO Gaming Mouse"/>
    <n v="255.96799999999999"/>
    <n v="4"/>
    <n v="0.2"/>
    <n v="51.193599999999996"/>
  </r>
  <r>
    <n v="1724"/>
    <x v="835"/>
    <x v="1"/>
    <x v="139"/>
    <d v="2012-12-25T00:00:00"/>
    <s v="Standard Class"/>
    <s v="KD-16345"/>
    <s v="Katherine Ducich"/>
    <s v="Consumer"/>
    <s v="United States"/>
    <s v="Chicago"/>
    <x v="10"/>
    <n v="60623"/>
    <s v="Central"/>
    <s v="FUR-BO-10003966"/>
    <x v="0"/>
    <x v="0"/>
    <s v="Sauder Facets Collection Library, Sky Alder Finish"/>
    <n v="359.05799999999994"/>
    <n v="3"/>
    <n v="0.3"/>
    <n v="-71.811600000000027"/>
  </r>
  <r>
    <n v="1725"/>
    <x v="836"/>
    <x v="1"/>
    <x v="546"/>
    <d v="2012-12-20T00:00:00"/>
    <s v="First Class"/>
    <s v="JK-15370"/>
    <s v="Jay Kimmel"/>
    <s v="Consumer"/>
    <s v="United States"/>
    <s v="Philadelphia"/>
    <x v="9"/>
    <n v="19143"/>
    <s v="East"/>
    <s v="OFF-AP-10000828"/>
    <x v="1"/>
    <x v="9"/>
    <s v="Avanti 4.4 Cu. Ft. Refrigerator"/>
    <n v="434.35199999999998"/>
    <n v="3"/>
    <n v="0.2"/>
    <n v="43.43519999999998"/>
  </r>
  <r>
    <n v="1726"/>
    <x v="836"/>
    <x v="1"/>
    <x v="546"/>
    <d v="2012-12-20T00:00:00"/>
    <s v="First Class"/>
    <s v="JK-15370"/>
    <s v="Jay Kimmel"/>
    <s v="Consumer"/>
    <s v="United States"/>
    <s v="Philadelphia"/>
    <x v="9"/>
    <n v="19143"/>
    <s v="East"/>
    <s v="OFF-AP-10002906"/>
    <x v="1"/>
    <x v="9"/>
    <s v="Hoover Replacement Belt for Commercial Guardsman Heavy-Duty Upright Vacuum"/>
    <n v="3.5520000000000005"/>
    <n v="2"/>
    <n v="0.2"/>
    <n v="0.44399999999999973"/>
  </r>
  <r>
    <n v="1727"/>
    <x v="836"/>
    <x v="1"/>
    <x v="546"/>
    <d v="2012-12-20T00:00:00"/>
    <s v="First Class"/>
    <s v="JK-15370"/>
    <s v="Jay Kimmel"/>
    <s v="Consumer"/>
    <s v="United States"/>
    <s v="Philadelphia"/>
    <x v="9"/>
    <n v="19143"/>
    <s v="East"/>
    <s v="OFF-AP-10003860"/>
    <x v="1"/>
    <x v="9"/>
    <s v="Fellowes Advanced 8 Outlet Surge Suppressor with Phone/Fax Protection"/>
    <n v="88.832000000000008"/>
    <n v="4"/>
    <n v="0.2"/>
    <n v="7.7728000000000002"/>
  </r>
  <r>
    <n v="1728"/>
    <x v="837"/>
    <x v="3"/>
    <x v="568"/>
    <d v="2014-05-05T00:00:00"/>
    <s v="Second Class"/>
    <s v="FM-14215"/>
    <s v="Filia McAdams"/>
    <s v="Corporate"/>
    <s v="United States"/>
    <s v="Dublin"/>
    <x v="24"/>
    <n v="43017"/>
    <s v="East"/>
    <s v="FUR-TA-10001307"/>
    <x v="0"/>
    <x v="3"/>
    <s v="SAFCO PlanMaster Heigh-Adjustable Drafting Table Base, 43w x 30d x 30-37h, Black"/>
    <n v="1048.3499999999999"/>
    <n v="5"/>
    <n v="0.4"/>
    <n v="-69.889999999999986"/>
  </r>
  <r>
    <n v="1729"/>
    <x v="838"/>
    <x v="0"/>
    <x v="569"/>
    <d v="2013-02-07T00:00:00"/>
    <s v="Same Day"/>
    <s v="CA-12265"/>
    <s v="Christina Anderson"/>
    <s v="Consumer"/>
    <s v="United States"/>
    <s v="Springfield"/>
    <x v="17"/>
    <n v="22153"/>
    <s v="South"/>
    <s v="TEC-AC-10003063"/>
    <x v="2"/>
    <x v="11"/>
    <s v="Micro Innovations USB RF Wireless Keyboard with Mouse"/>
    <n v="100"/>
    <n v="4"/>
    <n v="0"/>
    <n v="21"/>
  </r>
  <r>
    <n v="1730"/>
    <x v="838"/>
    <x v="0"/>
    <x v="569"/>
    <d v="2013-02-07T00:00:00"/>
    <s v="Same Day"/>
    <s v="CA-12265"/>
    <s v="Christina Anderson"/>
    <s v="Consumer"/>
    <s v="United States"/>
    <s v="Springfield"/>
    <x v="17"/>
    <n v="22153"/>
    <s v="South"/>
    <s v="OFF-LA-10001045"/>
    <x v="1"/>
    <x v="2"/>
    <s v="Permanent Self-Adhesive File Folder Labels for Typewriters by Universal"/>
    <n v="7.83"/>
    <n v="3"/>
    <n v="0"/>
    <n v="3.6017999999999999"/>
  </r>
  <r>
    <n v="1731"/>
    <x v="839"/>
    <x v="2"/>
    <x v="450"/>
    <d v="2011-10-03T00:00:00"/>
    <s v="Standard Class"/>
    <s v="KD-16495"/>
    <s v="Keith Dawkins"/>
    <s v="Corporate"/>
    <s v="United States"/>
    <s v="Fayetteville"/>
    <x v="3"/>
    <n v="28314"/>
    <s v="South"/>
    <s v="OFF-PA-10001457"/>
    <x v="1"/>
    <x v="10"/>
    <s v="White GlueTop Scratch Pads"/>
    <n v="96.256"/>
    <n v="8"/>
    <n v="0.2"/>
    <n v="31.283199999999987"/>
  </r>
  <r>
    <n v="1732"/>
    <x v="839"/>
    <x v="2"/>
    <x v="450"/>
    <d v="2011-10-03T00:00:00"/>
    <s v="Standard Class"/>
    <s v="KD-16495"/>
    <s v="Keith Dawkins"/>
    <s v="Corporate"/>
    <s v="United States"/>
    <s v="Fayetteville"/>
    <x v="3"/>
    <n v="28314"/>
    <s v="South"/>
    <s v="OFF-PA-10001804"/>
    <x v="1"/>
    <x v="10"/>
    <s v="Xerox 195"/>
    <n v="10.688000000000001"/>
    <n v="2"/>
    <n v="0.2"/>
    <n v="3.7407999999999997"/>
  </r>
  <r>
    <n v="1733"/>
    <x v="840"/>
    <x v="0"/>
    <x v="212"/>
    <d v="2013-07-15T00:00:00"/>
    <s v="Standard Class"/>
    <s v="LH-17155"/>
    <s v="Logan Haushalter"/>
    <s v="Consumer"/>
    <s v="United States"/>
    <s v="Dallas"/>
    <x v="5"/>
    <n v="75081"/>
    <s v="Central"/>
    <s v="OFF-ST-10000689"/>
    <x v="1"/>
    <x v="4"/>
    <s v="Fellowes Strictly Business Drawer File, Letter/Legal Size"/>
    <n v="338.04"/>
    <n v="3"/>
    <n v="0.2"/>
    <n v="-33.804000000000002"/>
  </r>
  <r>
    <n v="1734"/>
    <x v="840"/>
    <x v="0"/>
    <x v="212"/>
    <d v="2013-07-15T00:00:00"/>
    <s v="Standard Class"/>
    <s v="LH-17155"/>
    <s v="Logan Haushalter"/>
    <s v="Consumer"/>
    <s v="United States"/>
    <s v="Dallas"/>
    <x v="5"/>
    <n v="75081"/>
    <s v="Central"/>
    <s v="OFF-AR-10002135"/>
    <x v="1"/>
    <x v="6"/>
    <s v="Boston Heavy-Duty Trimline Electric Pencil Sharpeners"/>
    <n v="154.24"/>
    <n v="4"/>
    <n v="0.2"/>
    <n v="17.351999999999975"/>
  </r>
  <r>
    <n v="1735"/>
    <x v="841"/>
    <x v="3"/>
    <x v="570"/>
    <d v="2014-08-02T00:00:00"/>
    <s v="Second Class"/>
    <s v="AG-10675"/>
    <s v="Anna Gayman"/>
    <s v="Consumer"/>
    <s v="United States"/>
    <s v="Jacksonville"/>
    <x v="3"/>
    <n v="28540"/>
    <s v="South"/>
    <s v="OFF-AP-10002082"/>
    <x v="1"/>
    <x v="9"/>
    <s v="Holmes HEPA Air Purifier"/>
    <n v="34.848000000000006"/>
    <n v="2"/>
    <n v="0.2"/>
    <n v="6.5339999999999971"/>
  </r>
  <r>
    <n v="1736"/>
    <x v="841"/>
    <x v="3"/>
    <x v="570"/>
    <d v="2014-08-02T00:00:00"/>
    <s v="Second Class"/>
    <s v="AG-10675"/>
    <s v="Anna Gayman"/>
    <s v="Consumer"/>
    <s v="United States"/>
    <s v="Jacksonville"/>
    <x v="3"/>
    <n v="28540"/>
    <s v="South"/>
    <s v="TEC-PH-10003442"/>
    <x v="2"/>
    <x v="7"/>
    <s v="Samsung Replacement EH64AVFWE Premium Headset"/>
    <n v="22"/>
    <n v="5"/>
    <n v="0.2"/>
    <n v="1.375"/>
  </r>
  <r>
    <n v="1737"/>
    <x v="841"/>
    <x v="3"/>
    <x v="570"/>
    <d v="2014-08-02T00:00:00"/>
    <s v="Second Class"/>
    <s v="AG-10675"/>
    <s v="Anna Gayman"/>
    <s v="Consumer"/>
    <s v="United States"/>
    <s v="Jacksonville"/>
    <x v="3"/>
    <n v="28540"/>
    <s v="South"/>
    <s v="OFF-AR-10002833"/>
    <x v="1"/>
    <x v="6"/>
    <s v="Newell 322"/>
    <n v="4.3680000000000003"/>
    <n v="3"/>
    <n v="0.2"/>
    <n v="0.3822000000000001"/>
  </r>
  <r>
    <n v="1738"/>
    <x v="842"/>
    <x v="1"/>
    <x v="37"/>
    <d v="2012-09-09T00:00:00"/>
    <s v="Standard Class"/>
    <s v="DB-13120"/>
    <s v="David Bremer"/>
    <s v="Corporate"/>
    <s v="United States"/>
    <s v="San Francisco"/>
    <x v="1"/>
    <n v="94122"/>
    <s v="West"/>
    <s v="OFF-ST-10001325"/>
    <x v="1"/>
    <x v="4"/>
    <s v="Sterilite Officeware Hinged File Box"/>
    <n v="31.44"/>
    <n v="3"/>
    <n v="0"/>
    <n v="8.4888000000000012"/>
  </r>
  <r>
    <n v="1739"/>
    <x v="842"/>
    <x v="1"/>
    <x v="37"/>
    <d v="2012-09-09T00:00:00"/>
    <s v="Standard Class"/>
    <s v="DB-13120"/>
    <s v="David Bremer"/>
    <s v="Corporate"/>
    <s v="United States"/>
    <s v="San Francisco"/>
    <x v="1"/>
    <n v="94122"/>
    <s v="West"/>
    <s v="TEC-AC-10003038"/>
    <x v="2"/>
    <x v="11"/>
    <s v="Kingston Digital DataTraveler 16GB USB 2.0"/>
    <n v="17.899999999999999"/>
    <n v="2"/>
    <n v="0"/>
    <n v="3.400999999999998"/>
  </r>
  <r>
    <n v="1740"/>
    <x v="842"/>
    <x v="1"/>
    <x v="37"/>
    <d v="2012-09-09T00:00:00"/>
    <s v="Standard Class"/>
    <s v="DB-13120"/>
    <s v="David Bremer"/>
    <s v="Corporate"/>
    <s v="United States"/>
    <s v="San Francisco"/>
    <x v="1"/>
    <n v="94122"/>
    <s v="West"/>
    <s v="TEC-AC-10003590"/>
    <x v="2"/>
    <x v="11"/>
    <s v="TRENDnet 56K USB 2.0 Phone, Internet and Fax Modem"/>
    <n v="129.44999999999999"/>
    <n v="5"/>
    <n v="0"/>
    <n v="46.601999999999997"/>
  </r>
  <r>
    <n v="1741"/>
    <x v="843"/>
    <x v="2"/>
    <x v="128"/>
    <d v="2011-08-16T00:00:00"/>
    <s v="Standard Class"/>
    <s v="ED-13885"/>
    <s v="Emily Ducich"/>
    <s v="Home Office"/>
    <s v="United States"/>
    <s v="San Diego"/>
    <x v="1"/>
    <n v="92037"/>
    <s v="West"/>
    <s v="OFF-LA-10000262"/>
    <x v="1"/>
    <x v="2"/>
    <s v="Avery 494"/>
    <n v="20.88"/>
    <n v="8"/>
    <n v="0"/>
    <n v="9.6047999999999991"/>
  </r>
  <r>
    <n v="1742"/>
    <x v="844"/>
    <x v="3"/>
    <x v="505"/>
    <d v="2014-11-04T00:00:00"/>
    <s v="Standard Class"/>
    <s v="MC-18100"/>
    <s v="Mick Crebagga"/>
    <s v="Consumer"/>
    <s v="United States"/>
    <s v="Philadelphia"/>
    <x v="9"/>
    <n v="19140"/>
    <s v="East"/>
    <s v="OFF-PA-10004355"/>
    <x v="1"/>
    <x v="10"/>
    <s v="Xerox 231"/>
    <n v="20.736000000000004"/>
    <n v="4"/>
    <n v="0.2"/>
    <n v="7.2576000000000001"/>
  </r>
  <r>
    <n v="1743"/>
    <x v="844"/>
    <x v="3"/>
    <x v="505"/>
    <d v="2014-11-04T00:00:00"/>
    <s v="Standard Class"/>
    <s v="MC-18100"/>
    <s v="Mick Crebagga"/>
    <s v="Consumer"/>
    <s v="United States"/>
    <s v="Philadelphia"/>
    <x v="9"/>
    <n v="19140"/>
    <s v="East"/>
    <s v="FUR-FU-10004415"/>
    <x v="0"/>
    <x v="5"/>
    <s v="Stacking Tray, Side-Loading, Legal, Smoke"/>
    <n v="7.168000000000001"/>
    <n v="2"/>
    <n v="0.2"/>
    <n v="0.98559999999999937"/>
  </r>
  <r>
    <n v="1744"/>
    <x v="844"/>
    <x v="3"/>
    <x v="505"/>
    <d v="2014-11-04T00:00:00"/>
    <s v="Standard Class"/>
    <s v="MC-18100"/>
    <s v="Mick Crebagga"/>
    <s v="Consumer"/>
    <s v="United States"/>
    <s v="Philadelphia"/>
    <x v="9"/>
    <n v="19140"/>
    <s v="East"/>
    <s v="OFF-ST-10002486"/>
    <x v="1"/>
    <x v="4"/>
    <s v="Eldon Shelf Savers Cubes and Bins"/>
    <n v="11.168000000000001"/>
    <n v="2"/>
    <n v="0.2"/>
    <n v="-2.5128000000000008"/>
  </r>
  <r>
    <n v="1745"/>
    <x v="844"/>
    <x v="3"/>
    <x v="505"/>
    <d v="2014-11-04T00:00:00"/>
    <s v="Standard Class"/>
    <s v="MC-18100"/>
    <s v="Mick Crebagga"/>
    <s v="Consumer"/>
    <s v="United States"/>
    <s v="Philadelphia"/>
    <x v="9"/>
    <n v="19140"/>
    <s v="East"/>
    <s v="TEC-AC-10001142"/>
    <x v="2"/>
    <x v="11"/>
    <s v="First Data FD10 PIN Pad"/>
    <n v="442.40000000000003"/>
    <n v="7"/>
    <n v="0.2"/>
    <n v="-55.300000000000068"/>
  </r>
  <r>
    <n v="1746"/>
    <x v="845"/>
    <x v="2"/>
    <x v="571"/>
    <d v="2011-06-09T00:00:00"/>
    <s v="First Class"/>
    <s v="BM-11785"/>
    <s v="Bryan Mills"/>
    <s v="Consumer"/>
    <s v="United States"/>
    <s v="Rochester"/>
    <x v="15"/>
    <n v="14609"/>
    <s v="East"/>
    <s v="OFF-AR-10002656"/>
    <x v="1"/>
    <x v="6"/>
    <s v="Sanford Liquid Accent Highlighters"/>
    <n v="13.36"/>
    <n v="2"/>
    <n v="0"/>
    <n v="4.9431999999999992"/>
  </r>
  <r>
    <n v="1747"/>
    <x v="846"/>
    <x v="0"/>
    <x v="572"/>
    <d v="2013-08-18T00:00:00"/>
    <s v="Second Class"/>
    <s v="EM-14065"/>
    <s v="Erin Mull"/>
    <s v="Consumer"/>
    <s v="United States"/>
    <s v="Jacksonville"/>
    <x v="3"/>
    <n v="28540"/>
    <s v="South"/>
    <s v="OFF-BI-10000138"/>
    <x v="1"/>
    <x v="8"/>
    <s v="Acco Translucent Poly Ring Binders"/>
    <n v="11.232000000000001"/>
    <n v="8"/>
    <n v="0.7"/>
    <n v="-8.2367999999999988"/>
  </r>
  <r>
    <n v="1748"/>
    <x v="846"/>
    <x v="0"/>
    <x v="572"/>
    <d v="2013-08-18T00:00:00"/>
    <s v="Second Class"/>
    <s v="EM-14065"/>
    <s v="Erin Mull"/>
    <s v="Consumer"/>
    <s v="United States"/>
    <s v="Jacksonville"/>
    <x v="3"/>
    <n v="28540"/>
    <s v="South"/>
    <s v="OFF-PA-10004947"/>
    <x v="1"/>
    <x v="10"/>
    <s v="Staples"/>
    <n v="10.272000000000002"/>
    <n v="3"/>
    <n v="0.2"/>
    <n v="3.2099999999999982"/>
  </r>
  <r>
    <n v="1749"/>
    <x v="847"/>
    <x v="2"/>
    <x v="573"/>
    <d v="2011-04-29T00:00:00"/>
    <s v="Standard Class"/>
    <s v="DA-13450"/>
    <s v="Dianna Arnett"/>
    <s v="Home Office"/>
    <s v="United States"/>
    <s v="Houston"/>
    <x v="5"/>
    <n v="77095"/>
    <s v="Central"/>
    <s v="OFF-PA-10003543"/>
    <x v="1"/>
    <x v="10"/>
    <s v="Xerox 1985"/>
    <n v="10.368000000000002"/>
    <n v="2"/>
    <n v="0.2"/>
    <n v="3.6288"/>
  </r>
  <r>
    <n v="1750"/>
    <x v="847"/>
    <x v="2"/>
    <x v="573"/>
    <d v="2011-04-29T00:00:00"/>
    <s v="Standard Class"/>
    <s v="DA-13450"/>
    <s v="Dianna Arnett"/>
    <s v="Home Office"/>
    <s v="United States"/>
    <s v="Houston"/>
    <x v="5"/>
    <n v="77095"/>
    <s v="Central"/>
    <s v="OFF-AR-10002221"/>
    <x v="1"/>
    <x v="6"/>
    <s v="12 Colored Short Pencils"/>
    <n v="6.24"/>
    <n v="3"/>
    <n v="0.2"/>
    <n v="0.54600000000000071"/>
  </r>
  <r>
    <n v="1751"/>
    <x v="848"/>
    <x v="1"/>
    <x v="6"/>
    <d v="2012-11-27T00:00:00"/>
    <s v="Standard Class"/>
    <s v="MO-17800"/>
    <s v="Meg O'Connel"/>
    <s v="Home Office"/>
    <s v="United States"/>
    <s v="San Antonio"/>
    <x v="5"/>
    <n v="78207"/>
    <s v="Central"/>
    <s v="FUR-TA-10004607"/>
    <x v="0"/>
    <x v="3"/>
    <s v="Hon 2111 Invitation Series Straight Table"/>
    <n v="206.96200000000002"/>
    <n v="2"/>
    <n v="0.3"/>
    <n v="-32.522600000000011"/>
  </r>
  <r>
    <n v="1752"/>
    <x v="849"/>
    <x v="3"/>
    <x v="336"/>
    <d v="2014-10-18T00:00:00"/>
    <s v="First Class"/>
    <s v="JW-15955"/>
    <s v="Joni Wasserman"/>
    <s v="Consumer"/>
    <s v="United States"/>
    <s v="Oakland"/>
    <x v="1"/>
    <n v="94601"/>
    <s v="West"/>
    <s v="FUR-FU-10001918"/>
    <x v="0"/>
    <x v="5"/>
    <s v="C-Line Cubicle Keepers Polyproplyene Holder With Velcro Backings"/>
    <n v="9.4600000000000009"/>
    <n v="2"/>
    <n v="0"/>
    <n v="3.6894000000000009"/>
  </r>
  <r>
    <n v="1753"/>
    <x v="850"/>
    <x v="3"/>
    <x v="574"/>
    <d v="2014-12-06T00:00:00"/>
    <s v="First Class"/>
    <s v="VW-21775"/>
    <s v="Victoria Wilson"/>
    <s v="Corporate"/>
    <s v="United States"/>
    <s v="San Francisco"/>
    <x v="1"/>
    <n v="94122"/>
    <s v="West"/>
    <s v="OFF-ST-10004340"/>
    <x v="1"/>
    <x v="4"/>
    <s v="Fellowes Mobile File Cart, Black"/>
    <n v="559.62"/>
    <n v="9"/>
    <n v="0"/>
    <n v="151.09740000000002"/>
  </r>
  <r>
    <n v="1754"/>
    <x v="850"/>
    <x v="3"/>
    <x v="574"/>
    <d v="2014-12-06T00:00:00"/>
    <s v="First Class"/>
    <s v="VW-21775"/>
    <s v="Victoria Wilson"/>
    <s v="Corporate"/>
    <s v="United States"/>
    <s v="San Francisco"/>
    <x v="1"/>
    <n v="94122"/>
    <s v="West"/>
    <s v="OFF-PA-10004475"/>
    <x v="1"/>
    <x v="10"/>
    <s v="Xerox 1940"/>
    <n v="109.92"/>
    <n v="2"/>
    <n v="0"/>
    <n v="53.860799999999998"/>
  </r>
  <r>
    <n v="1755"/>
    <x v="850"/>
    <x v="3"/>
    <x v="574"/>
    <d v="2014-12-06T00:00:00"/>
    <s v="First Class"/>
    <s v="VW-21775"/>
    <s v="Victoria Wilson"/>
    <s v="Corporate"/>
    <s v="United States"/>
    <s v="San Francisco"/>
    <x v="1"/>
    <n v="94122"/>
    <s v="West"/>
    <s v="OFF-PA-10003893"/>
    <x v="1"/>
    <x v="10"/>
    <s v="Xerox 1962"/>
    <n v="8.56"/>
    <n v="2"/>
    <n v="0"/>
    <n v="3.8519999999999994"/>
  </r>
  <r>
    <n v="1756"/>
    <x v="851"/>
    <x v="1"/>
    <x v="575"/>
    <d v="2012-12-11T00:00:00"/>
    <s v="Second Class"/>
    <s v="TT-21460"/>
    <s v="Tonja Turnell"/>
    <s v="Home Office"/>
    <s v="United States"/>
    <s v="Fort Worth"/>
    <x v="5"/>
    <n v="76106"/>
    <s v="Central"/>
    <s v="OFF-PA-10000100"/>
    <x v="1"/>
    <x v="10"/>
    <s v="Xerox 1945"/>
    <n v="360.71199999999999"/>
    <n v="11"/>
    <n v="0.2"/>
    <n v="130.75810000000001"/>
  </r>
  <r>
    <n v="1757"/>
    <x v="851"/>
    <x v="1"/>
    <x v="575"/>
    <d v="2012-12-11T00:00:00"/>
    <s v="Second Class"/>
    <s v="TT-21460"/>
    <s v="Tonja Turnell"/>
    <s v="Home Office"/>
    <s v="United States"/>
    <s v="Fort Worth"/>
    <x v="5"/>
    <n v="76106"/>
    <s v="Central"/>
    <s v="TEC-PH-10001817"/>
    <x v="2"/>
    <x v="7"/>
    <s v="Wilson Electronics DB Pro Signal Booster"/>
    <n v="1718.4"/>
    <n v="6"/>
    <n v="0.2"/>
    <n v="150.36000000000013"/>
  </r>
  <r>
    <n v="1758"/>
    <x v="852"/>
    <x v="1"/>
    <x v="562"/>
    <d v="2012-07-15T00:00:00"/>
    <s v="First Class"/>
    <s v="SL-20155"/>
    <s v="Sara Luxemburg"/>
    <s v="Home Office"/>
    <s v="United States"/>
    <s v="Houston"/>
    <x v="5"/>
    <n v="77095"/>
    <s v="Central"/>
    <s v="OFF-BI-10001765"/>
    <x v="1"/>
    <x v="8"/>
    <s v="Wilson Jones Heavy-Duty Casebound Ring Binders with Metal Hinges"/>
    <n v="41.567999999999991"/>
    <n v="6"/>
    <n v="0.8"/>
    <n v="-66.508800000000036"/>
  </r>
  <r>
    <n v="1759"/>
    <x v="853"/>
    <x v="2"/>
    <x v="218"/>
    <d v="2011-05-17T00:00:00"/>
    <s v="Standard Class"/>
    <s v="RM-19375"/>
    <s v="Raymond Messe"/>
    <s v="Consumer"/>
    <s v="United States"/>
    <s v="Houston"/>
    <x v="5"/>
    <n v="77095"/>
    <s v="Central"/>
    <s v="TEC-AC-10001013"/>
    <x v="2"/>
    <x v="11"/>
    <s v="Logitech ClearChat Comfort/USB Headset H390"/>
    <n v="46.864000000000004"/>
    <n v="2"/>
    <n v="0.2"/>
    <n v="7.615399999999994"/>
  </r>
  <r>
    <n v="1760"/>
    <x v="854"/>
    <x v="2"/>
    <x v="576"/>
    <d v="2011-01-13T00:00:00"/>
    <s v="Standard Class"/>
    <s v="MB-18085"/>
    <s v="Mick Brown"/>
    <s v="Consumer"/>
    <s v="United States"/>
    <s v="Philadelphia"/>
    <x v="9"/>
    <n v="19143"/>
    <s v="East"/>
    <s v="OFF-AR-10003478"/>
    <x v="1"/>
    <x v="6"/>
    <s v="Avery Hi-Liter EverBold Pen Style Fluorescent Highlighters, 4/Pack"/>
    <n v="19.536000000000001"/>
    <n v="3"/>
    <n v="0.2"/>
    <n v="4.8840000000000003"/>
  </r>
  <r>
    <n v="1761"/>
    <x v="855"/>
    <x v="1"/>
    <x v="577"/>
    <d v="2012-09-09T00:00:00"/>
    <s v="Standard Class"/>
    <s v="AG-10900"/>
    <s v="Arthur Gainer"/>
    <s v="Consumer"/>
    <s v="United States"/>
    <s v="San Diego"/>
    <x v="1"/>
    <n v="92105"/>
    <s v="West"/>
    <s v="FUR-BO-10000330"/>
    <x v="0"/>
    <x v="0"/>
    <s v="Sauder Camden County Barrister Bookcase, Planked Cherry Finish"/>
    <n v="411.33199999999999"/>
    <n v="4"/>
    <n v="0.15"/>
    <n v="-4.8391999999999769"/>
  </r>
  <r>
    <n v="1762"/>
    <x v="855"/>
    <x v="1"/>
    <x v="577"/>
    <d v="2012-09-09T00:00:00"/>
    <s v="Standard Class"/>
    <s v="AG-10900"/>
    <s v="Arthur Gainer"/>
    <s v="Consumer"/>
    <s v="United States"/>
    <s v="San Diego"/>
    <x v="1"/>
    <n v="92105"/>
    <s v="West"/>
    <s v="OFF-BI-10001900"/>
    <x v="1"/>
    <x v="8"/>
    <s v="DXL Angle-View Binders with Locking Rings, Black"/>
    <n v="28.752000000000002"/>
    <n v="6"/>
    <n v="0.2"/>
    <n v="9.7037999999999993"/>
  </r>
  <r>
    <n v="1763"/>
    <x v="855"/>
    <x v="1"/>
    <x v="577"/>
    <d v="2012-09-09T00:00:00"/>
    <s v="Standard Class"/>
    <s v="AG-10900"/>
    <s v="Arthur Gainer"/>
    <s v="Consumer"/>
    <s v="United States"/>
    <s v="San Diego"/>
    <x v="1"/>
    <n v="92105"/>
    <s v="West"/>
    <s v="FUR-BO-10003159"/>
    <x v="0"/>
    <x v="0"/>
    <s v="Sauder Camden County Collection Libraries, Planked Cherry Finish"/>
    <n v="293.19900000000001"/>
    <n v="3"/>
    <n v="0.15"/>
    <n v="-20.696400000000025"/>
  </r>
  <r>
    <n v="1764"/>
    <x v="856"/>
    <x v="0"/>
    <x v="578"/>
    <d v="2013-08-09T00:00:00"/>
    <s v="Standard Class"/>
    <s v="ML-17755"/>
    <s v="Max Ludwig"/>
    <s v="Home Office"/>
    <s v="United States"/>
    <s v="Suffolk"/>
    <x v="17"/>
    <n v="23434"/>
    <s v="South"/>
    <s v="OFF-SU-10002573"/>
    <x v="1"/>
    <x v="14"/>
    <s v="Acme 10&quot; Easy Grip Assistive Scissors"/>
    <n v="35.06"/>
    <n v="2"/>
    <n v="0"/>
    <n v="10.517999999999997"/>
  </r>
  <r>
    <n v="1765"/>
    <x v="856"/>
    <x v="0"/>
    <x v="578"/>
    <d v="2013-08-09T00:00:00"/>
    <s v="Standard Class"/>
    <s v="ML-17755"/>
    <s v="Max Ludwig"/>
    <s v="Home Office"/>
    <s v="United States"/>
    <s v="Suffolk"/>
    <x v="17"/>
    <n v="23434"/>
    <s v="South"/>
    <s v="OFF-LA-10004484"/>
    <x v="1"/>
    <x v="2"/>
    <s v="Avery 476"/>
    <n v="4.13"/>
    <n v="1"/>
    <n v="0"/>
    <n v="1.8997999999999999"/>
  </r>
  <r>
    <n v="1766"/>
    <x v="856"/>
    <x v="0"/>
    <x v="578"/>
    <d v="2013-08-09T00:00:00"/>
    <s v="Standard Class"/>
    <s v="ML-17755"/>
    <s v="Max Ludwig"/>
    <s v="Home Office"/>
    <s v="United States"/>
    <s v="Suffolk"/>
    <x v="17"/>
    <n v="23434"/>
    <s v="South"/>
    <s v="FUR-FU-10001591"/>
    <x v="0"/>
    <x v="5"/>
    <s v="Advantus Panel Wall Certificate Holder - 8.5x11"/>
    <n v="109.8"/>
    <n v="9"/>
    <n v="0"/>
    <n v="46.116000000000007"/>
  </r>
  <r>
    <n v="1767"/>
    <x v="856"/>
    <x v="0"/>
    <x v="578"/>
    <d v="2013-08-09T00:00:00"/>
    <s v="Standard Class"/>
    <s v="ML-17755"/>
    <s v="Max Ludwig"/>
    <s v="Home Office"/>
    <s v="United States"/>
    <s v="Suffolk"/>
    <x v="17"/>
    <n v="23434"/>
    <s v="South"/>
    <s v="OFF-LA-10002034"/>
    <x v="1"/>
    <x v="2"/>
    <s v="Avery 478"/>
    <n v="9.82"/>
    <n v="2"/>
    <n v="0"/>
    <n v="4.8117999999999999"/>
  </r>
  <r>
    <n v="1768"/>
    <x v="857"/>
    <x v="2"/>
    <x v="579"/>
    <d v="2011-03-26T00:00:00"/>
    <s v="Standard Class"/>
    <s v="CC-12685"/>
    <s v="Craig Carroll"/>
    <s v="Consumer"/>
    <s v="United States"/>
    <s v="Greensboro"/>
    <x v="3"/>
    <n v="27405"/>
    <s v="South"/>
    <s v="OFF-BI-10004410"/>
    <x v="1"/>
    <x v="8"/>
    <s v="C-Line Peel &amp; Stick Add-On Filing Pockets, 8-3/4 x 5-1/8, 10/Pack"/>
    <n v="7.644000000000001"/>
    <n v="4"/>
    <n v="0.7"/>
    <n v="-5.8603999999999985"/>
  </r>
  <r>
    <n v="1769"/>
    <x v="857"/>
    <x v="2"/>
    <x v="579"/>
    <d v="2011-03-26T00:00:00"/>
    <s v="Standard Class"/>
    <s v="CC-12685"/>
    <s v="Craig Carroll"/>
    <s v="Consumer"/>
    <s v="United States"/>
    <s v="Greensboro"/>
    <x v="3"/>
    <n v="27405"/>
    <s v="South"/>
    <s v="OFF-BI-10002735"/>
    <x v="1"/>
    <x v="8"/>
    <s v="GBC Prestige Therm-A-Bind Covers"/>
    <n v="51.465000000000018"/>
    <n v="5"/>
    <n v="0.7"/>
    <n v="-39.456499999999991"/>
  </r>
  <r>
    <n v="1770"/>
    <x v="858"/>
    <x v="3"/>
    <x v="580"/>
    <d v="2014-03-09T00:00:00"/>
    <s v="Standard Class"/>
    <s v="SC-20770"/>
    <s v="Stewart Carmichael"/>
    <s v="Corporate"/>
    <s v="United States"/>
    <s v="Dallas"/>
    <x v="5"/>
    <n v="75081"/>
    <s v="Central"/>
    <s v="OFF-SU-10001935"/>
    <x v="1"/>
    <x v="14"/>
    <s v="Staples"/>
    <n v="6.9760000000000009"/>
    <n v="4"/>
    <n v="0.2"/>
    <n v="-1.3952000000000013"/>
  </r>
  <r>
    <n v="1771"/>
    <x v="858"/>
    <x v="3"/>
    <x v="580"/>
    <d v="2014-03-09T00:00:00"/>
    <s v="Standard Class"/>
    <s v="SC-20770"/>
    <s v="Stewart Carmichael"/>
    <s v="Corporate"/>
    <s v="United States"/>
    <s v="Dallas"/>
    <x v="5"/>
    <n v="75081"/>
    <s v="Central"/>
    <s v="OFF-BI-10003291"/>
    <x v="1"/>
    <x v="8"/>
    <s v="Wilson Jones Leather-Like Binders with DublLock Round Rings"/>
    <n v="12.221999999999998"/>
    <n v="7"/>
    <n v="0.8"/>
    <n v="-20.166300000000007"/>
  </r>
  <r>
    <n v="1772"/>
    <x v="859"/>
    <x v="0"/>
    <x v="581"/>
    <d v="2013-11-30T00:00:00"/>
    <s v="Second Class"/>
    <s v="GG-14650"/>
    <s v="Greg Guthrie"/>
    <s v="Corporate"/>
    <s v="United States"/>
    <s v="Chicago"/>
    <x v="10"/>
    <n v="60623"/>
    <s v="Central"/>
    <s v="OFF-ST-10004337"/>
    <x v="1"/>
    <x v="4"/>
    <s v="SAFCO Commercial Wire Shelving, 72h"/>
    <n v="97.984000000000009"/>
    <n v="2"/>
    <n v="0.2"/>
    <n v="-24.496000000000002"/>
  </r>
  <r>
    <n v="1773"/>
    <x v="859"/>
    <x v="0"/>
    <x v="581"/>
    <d v="2013-11-30T00:00:00"/>
    <s v="Second Class"/>
    <s v="GG-14650"/>
    <s v="Greg Guthrie"/>
    <s v="Corporate"/>
    <s v="United States"/>
    <s v="Chicago"/>
    <x v="10"/>
    <n v="60623"/>
    <s v="Central"/>
    <s v="TEC-AC-10001266"/>
    <x v="2"/>
    <x v="11"/>
    <s v="Memorex Micro Travel Drive 8 GB"/>
    <n v="62.400000000000006"/>
    <n v="6"/>
    <n v="0.2"/>
    <n v="19.499999999999993"/>
  </r>
  <r>
    <n v="1774"/>
    <x v="860"/>
    <x v="2"/>
    <x v="582"/>
    <d v="2011-05-03T00:00:00"/>
    <s v="Standard Class"/>
    <s v="MY-18295"/>
    <s v="Muhammed Yedwab"/>
    <s v="Corporate"/>
    <s v="United States"/>
    <s v="Baltimore"/>
    <x v="39"/>
    <n v="21215"/>
    <s v="East"/>
    <s v="OFF-BI-10001628"/>
    <x v="1"/>
    <x v="8"/>
    <s v="Acco Data Flex Cable Posts For Top &amp; Bottom Load Binders, 6&quot; Capacity"/>
    <n v="20.86"/>
    <n v="2"/>
    <n v="0"/>
    <n v="9.3869999999999987"/>
  </r>
  <r>
    <n v="1775"/>
    <x v="860"/>
    <x v="2"/>
    <x v="582"/>
    <d v="2011-05-03T00:00:00"/>
    <s v="Standard Class"/>
    <s v="MY-18295"/>
    <s v="Muhammed Yedwab"/>
    <s v="Corporate"/>
    <s v="United States"/>
    <s v="Baltimore"/>
    <x v="39"/>
    <n v="21215"/>
    <s v="East"/>
    <s v="OFF-ST-10000877"/>
    <x v="1"/>
    <x v="4"/>
    <s v="Recycled Steel Personal File for Standard File Folders"/>
    <n v="497.61"/>
    <n v="9"/>
    <n v="0"/>
    <n v="129.37860000000001"/>
  </r>
  <r>
    <n v="1776"/>
    <x v="860"/>
    <x v="2"/>
    <x v="582"/>
    <d v="2011-05-03T00:00:00"/>
    <s v="Standard Class"/>
    <s v="MY-18295"/>
    <s v="Muhammed Yedwab"/>
    <s v="Corporate"/>
    <s v="United States"/>
    <s v="Baltimore"/>
    <x v="39"/>
    <n v="21215"/>
    <s v="East"/>
    <s v="OFF-AR-10004752"/>
    <x v="1"/>
    <x v="6"/>
    <s v="Blackstonian Pencils"/>
    <n v="5.34"/>
    <n v="2"/>
    <n v="0"/>
    <n v="1.4952000000000001"/>
  </r>
  <r>
    <n v="1777"/>
    <x v="860"/>
    <x v="2"/>
    <x v="582"/>
    <d v="2011-05-03T00:00:00"/>
    <s v="Standard Class"/>
    <s v="MY-18295"/>
    <s v="Muhammed Yedwab"/>
    <s v="Corporate"/>
    <s v="United States"/>
    <s v="Baltimore"/>
    <x v="39"/>
    <n v="21215"/>
    <s v="East"/>
    <s v="OFF-LA-10000452"/>
    <x v="1"/>
    <x v="2"/>
    <s v="Avery 488"/>
    <n v="3.15"/>
    <n v="1"/>
    <n v="0"/>
    <n v="1.512"/>
  </r>
  <r>
    <n v="1778"/>
    <x v="861"/>
    <x v="1"/>
    <x v="27"/>
    <d v="2012-11-28T00:00:00"/>
    <s v="Standard Class"/>
    <s v="DP-13000"/>
    <s v="Darren Powers"/>
    <s v="Consumer"/>
    <s v="United States"/>
    <s v="Los Angeles"/>
    <x v="1"/>
    <n v="90004"/>
    <s v="West"/>
    <s v="OFF-PA-10000675"/>
    <x v="1"/>
    <x v="10"/>
    <s v="Xerox 1919"/>
    <n v="368.91"/>
    <n v="9"/>
    <n v="0"/>
    <n v="180.76590000000002"/>
  </r>
  <r>
    <n v="1779"/>
    <x v="861"/>
    <x v="1"/>
    <x v="27"/>
    <d v="2012-11-28T00:00:00"/>
    <s v="Standard Class"/>
    <s v="DP-13000"/>
    <s v="Darren Powers"/>
    <s v="Consumer"/>
    <s v="United States"/>
    <s v="Los Angeles"/>
    <x v="1"/>
    <n v="90004"/>
    <s v="West"/>
    <s v="OFF-AR-10003045"/>
    <x v="1"/>
    <x v="6"/>
    <s v="Prang Colored Pencils"/>
    <n v="14.7"/>
    <n v="5"/>
    <n v="0"/>
    <n v="6.6150000000000002"/>
  </r>
  <r>
    <n v="1780"/>
    <x v="862"/>
    <x v="0"/>
    <x v="583"/>
    <d v="2013-11-17T00:00:00"/>
    <s v="Standard Class"/>
    <s v="BD-11770"/>
    <s v="Bryan Davis"/>
    <s v="Consumer"/>
    <s v="United States"/>
    <s v="New York City"/>
    <x v="15"/>
    <n v="10011"/>
    <s v="East"/>
    <s v="TEC-AC-10003447"/>
    <x v="2"/>
    <x v="11"/>
    <s v="Micropad Numeric Keypads"/>
    <n v="59.97"/>
    <n v="3"/>
    <n v="0"/>
    <n v="14.992499999999996"/>
  </r>
  <r>
    <n v="1781"/>
    <x v="862"/>
    <x v="0"/>
    <x v="583"/>
    <d v="2013-11-17T00:00:00"/>
    <s v="Standard Class"/>
    <s v="BD-11770"/>
    <s v="Bryan Davis"/>
    <s v="Consumer"/>
    <s v="United States"/>
    <s v="New York City"/>
    <x v="15"/>
    <n v="10011"/>
    <s v="East"/>
    <s v="OFF-ST-10002276"/>
    <x v="1"/>
    <x v="4"/>
    <s v="Safco Steel Mobile File Cart"/>
    <n v="83.36"/>
    <n v="1"/>
    <n v="0"/>
    <n v="20.840000000000003"/>
  </r>
  <r>
    <n v="1782"/>
    <x v="863"/>
    <x v="1"/>
    <x v="584"/>
    <d v="2012-07-13T00:00:00"/>
    <s v="Standard Class"/>
    <s v="CB-12535"/>
    <s v="Claudia Bergmann"/>
    <s v="Corporate"/>
    <s v="United States"/>
    <s v="Franklin"/>
    <x v="31"/>
    <n v="2038"/>
    <s v="East"/>
    <s v="OFF-PA-10001609"/>
    <x v="1"/>
    <x v="10"/>
    <s v="Tops Wirebound Message Log Books"/>
    <n v="6.58"/>
    <n v="2"/>
    <n v="0"/>
    <n v="3.0267999999999997"/>
  </r>
  <r>
    <n v="1783"/>
    <x v="863"/>
    <x v="1"/>
    <x v="584"/>
    <d v="2012-07-13T00:00:00"/>
    <s v="Standard Class"/>
    <s v="CB-12535"/>
    <s v="Claudia Bergmann"/>
    <s v="Corporate"/>
    <s v="United States"/>
    <s v="Franklin"/>
    <x v="31"/>
    <n v="2038"/>
    <s v="East"/>
    <s v="OFF-BI-10001597"/>
    <x v="1"/>
    <x v="8"/>
    <s v="Wilson Jones Ledger-Size, Piano-Hinge Binder, 2&quot;, Blue"/>
    <n v="122.94"/>
    <n v="3"/>
    <n v="0"/>
    <n v="59.011199999999988"/>
  </r>
  <r>
    <n v="1784"/>
    <x v="864"/>
    <x v="3"/>
    <x v="585"/>
    <d v="2014-09-27T00:00:00"/>
    <s v="Standard Class"/>
    <s v="JE-15610"/>
    <s v="Jim Epp"/>
    <s v="Corporate"/>
    <s v="United States"/>
    <s v="Milwaukee"/>
    <x v="6"/>
    <n v="53209"/>
    <s v="Central"/>
    <s v="OFF-PA-10004475"/>
    <x v="1"/>
    <x v="10"/>
    <s v="Xerox 1940"/>
    <n v="219.84"/>
    <n v="4"/>
    <n v="0"/>
    <n v="107.7216"/>
  </r>
  <r>
    <n v="1785"/>
    <x v="864"/>
    <x v="3"/>
    <x v="585"/>
    <d v="2014-09-27T00:00:00"/>
    <s v="Standard Class"/>
    <s v="JE-15610"/>
    <s v="Jim Epp"/>
    <s v="Corporate"/>
    <s v="United States"/>
    <s v="Milwaukee"/>
    <x v="6"/>
    <n v="53209"/>
    <s v="Central"/>
    <s v="TEC-AC-10004510"/>
    <x v="2"/>
    <x v="11"/>
    <s v="Logitech Desktop MK120 Mouse and keyboard Combo"/>
    <n v="98.16"/>
    <n v="6"/>
    <n v="0"/>
    <n v="9.8159999999999954"/>
  </r>
  <r>
    <n v="1786"/>
    <x v="864"/>
    <x v="3"/>
    <x v="585"/>
    <d v="2014-09-27T00:00:00"/>
    <s v="Standard Class"/>
    <s v="JE-15610"/>
    <s v="Jim Epp"/>
    <s v="Corporate"/>
    <s v="United States"/>
    <s v="Milwaukee"/>
    <x v="6"/>
    <n v="53209"/>
    <s v="Central"/>
    <s v="OFF-BI-10002976"/>
    <x v="1"/>
    <x v="8"/>
    <s v="ACCOHIDE Binder by Acco"/>
    <n v="33.04"/>
    <n v="8"/>
    <n v="0"/>
    <n v="15.5288"/>
  </r>
  <r>
    <n v="1787"/>
    <x v="864"/>
    <x v="3"/>
    <x v="585"/>
    <d v="2014-09-27T00:00:00"/>
    <s v="Standard Class"/>
    <s v="JE-15610"/>
    <s v="Jim Epp"/>
    <s v="Corporate"/>
    <s v="United States"/>
    <s v="Milwaukee"/>
    <x v="6"/>
    <n v="53209"/>
    <s v="Central"/>
    <s v="TEC-PH-10001615"/>
    <x v="2"/>
    <x v="7"/>
    <s v="AT&amp;T CL82213"/>
    <n v="86.97"/>
    <n v="3"/>
    <n v="0"/>
    <n v="25.221299999999989"/>
  </r>
  <r>
    <n v="1788"/>
    <x v="865"/>
    <x v="1"/>
    <x v="586"/>
    <d v="2012-02-19T00:00:00"/>
    <s v="Standard Class"/>
    <s v="RP-19855"/>
    <s v="Roy Phan"/>
    <s v="Corporate"/>
    <s v="United States"/>
    <s v="Kenosha"/>
    <x v="6"/>
    <n v="53142"/>
    <s v="Central"/>
    <s v="TEC-PH-10001819"/>
    <x v="2"/>
    <x v="7"/>
    <s v="Innergie mMini Combo Duo USB Travel Charging Kit"/>
    <n v="134.97"/>
    <n v="3"/>
    <n v="0"/>
    <n v="64.785599999999988"/>
  </r>
  <r>
    <n v="1789"/>
    <x v="865"/>
    <x v="1"/>
    <x v="586"/>
    <d v="2012-02-19T00:00:00"/>
    <s v="Standard Class"/>
    <s v="RP-19855"/>
    <s v="Roy Phan"/>
    <s v="Corporate"/>
    <s v="United States"/>
    <s v="Kenosha"/>
    <x v="6"/>
    <n v="53142"/>
    <s v="Central"/>
    <s v="TEC-PH-10000560"/>
    <x v="2"/>
    <x v="7"/>
    <s v="Samsung Galaxy S III - 16GB - pebble blue (T-Mobile)"/>
    <n v="699.98"/>
    <n v="2"/>
    <n v="0"/>
    <n v="195.99440000000004"/>
  </r>
  <r>
    <n v="1790"/>
    <x v="865"/>
    <x v="1"/>
    <x v="586"/>
    <d v="2012-02-19T00:00:00"/>
    <s v="Standard Class"/>
    <s v="RP-19855"/>
    <s v="Roy Phan"/>
    <s v="Corporate"/>
    <s v="United States"/>
    <s v="Kenosha"/>
    <x v="6"/>
    <n v="53142"/>
    <s v="Central"/>
    <s v="TEC-AC-10004568"/>
    <x v="2"/>
    <x v="11"/>
    <s v="Maxell LTO Ultrium - 800 GB"/>
    <n v="139.94999999999999"/>
    <n v="5"/>
    <n v="0"/>
    <n v="26.590499999999988"/>
  </r>
  <r>
    <n v="1791"/>
    <x v="866"/>
    <x v="2"/>
    <x v="587"/>
    <d v="2011-10-04T00:00:00"/>
    <s v="Standard Class"/>
    <s v="RA-19915"/>
    <s v="Russell Applegate"/>
    <s v="Consumer"/>
    <s v="United States"/>
    <s v="New York City"/>
    <x v="15"/>
    <n v="10011"/>
    <s v="East"/>
    <s v="OFF-PA-10004092"/>
    <x v="1"/>
    <x v="10"/>
    <s v="Tops Green Bar Computer Printout Paper"/>
    <n v="48.94"/>
    <n v="1"/>
    <n v="0"/>
    <n v="24.47"/>
  </r>
  <r>
    <n v="1792"/>
    <x v="867"/>
    <x v="2"/>
    <x v="588"/>
    <d v="2011-12-03T00:00:00"/>
    <s v="First Class"/>
    <s v="RP-19390"/>
    <s v="Resi Pölking"/>
    <s v="Consumer"/>
    <s v="United States"/>
    <s v="Madison"/>
    <x v="6"/>
    <n v="53711"/>
    <s v="Central"/>
    <s v="FUR-CH-10001854"/>
    <x v="0"/>
    <x v="1"/>
    <s v="Office Star - Professional Matrix Back Chair with 2-to-1 Synchro Tilt and Mesh Fabric Seat"/>
    <n v="2807.84"/>
    <n v="8"/>
    <n v="0"/>
    <n v="673.88160000000016"/>
  </r>
  <r>
    <n v="1793"/>
    <x v="867"/>
    <x v="2"/>
    <x v="588"/>
    <d v="2011-12-03T00:00:00"/>
    <s v="First Class"/>
    <s v="RP-19390"/>
    <s v="Resi Pölking"/>
    <s v="Consumer"/>
    <s v="United States"/>
    <s v="Madison"/>
    <x v="6"/>
    <n v="53711"/>
    <s v="Central"/>
    <s v="OFF-AR-10000475"/>
    <x v="1"/>
    <x v="6"/>
    <s v="Hunt BOSTON Vista Battery-Operated Pencil Sharpener, Black"/>
    <n v="46.64"/>
    <n v="4"/>
    <n v="0"/>
    <n v="12.592800000000004"/>
  </r>
  <r>
    <n v="1794"/>
    <x v="868"/>
    <x v="2"/>
    <x v="589"/>
    <d v="2011-12-13T00:00:00"/>
    <s v="Standard Class"/>
    <s v="TB-21175"/>
    <s v="Thomas Boland"/>
    <s v="Corporate"/>
    <s v="United States"/>
    <s v="Houston"/>
    <x v="5"/>
    <n v="77041"/>
    <s v="Central"/>
    <s v="OFF-ST-10000777"/>
    <x v="1"/>
    <x v="4"/>
    <s v="Companion Letter/Legal File, Black"/>
    <n v="60.415999999999997"/>
    <n v="2"/>
    <n v="0.2"/>
    <n v="6.0416000000000025"/>
  </r>
  <r>
    <n v="1795"/>
    <x v="869"/>
    <x v="0"/>
    <x v="64"/>
    <d v="2013-09-11T00:00:00"/>
    <s v="Standard Class"/>
    <s v="BE-11455"/>
    <s v="Brad Eason"/>
    <s v="Home Office"/>
    <s v="United States"/>
    <s v="Olathe"/>
    <x v="41"/>
    <n v="66062"/>
    <s v="Central"/>
    <s v="OFF-AR-10004022"/>
    <x v="1"/>
    <x v="6"/>
    <s v="Panasonic KP-380BK Classic Electric Pencil Sharpener"/>
    <n v="107.94"/>
    <n v="3"/>
    <n v="0"/>
    <n v="26.984999999999992"/>
  </r>
  <r>
    <n v="1796"/>
    <x v="870"/>
    <x v="3"/>
    <x v="151"/>
    <d v="2014-08-31T00:00:00"/>
    <s v="First Class"/>
    <s v="MR-17545"/>
    <s v="Mathew Reese"/>
    <s v="Home Office"/>
    <s v="United States"/>
    <s v="New York City"/>
    <x v="15"/>
    <n v="10024"/>
    <s v="East"/>
    <s v="OFF-ST-10002352"/>
    <x v="1"/>
    <x v="4"/>
    <s v="Iris Project Case"/>
    <n v="63.84"/>
    <n v="8"/>
    <n v="0"/>
    <n v="16.598399999999998"/>
  </r>
  <r>
    <n v="1797"/>
    <x v="870"/>
    <x v="3"/>
    <x v="151"/>
    <d v="2014-08-31T00:00:00"/>
    <s v="First Class"/>
    <s v="MR-17545"/>
    <s v="Mathew Reese"/>
    <s v="Home Office"/>
    <s v="United States"/>
    <s v="New York City"/>
    <x v="15"/>
    <n v="10024"/>
    <s v="East"/>
    <s v="TEC-PH-10000455"/>
    <x v="2"/>
    <x v="7"/>
    <s v="GE 30522EE2"/>
    <n v="347.96999999999997"/>
    <n v="3"/>
    <n v="0"/>
    <n v="100.91129999999997"/>
  </r>
  <r>
    <n v="1798"/>
    <x v="870"/>
    <x v="3"/>
    <x v="151"/>
    <d v="2014-08-31T00:00:00"/>
    <s v="First Class"/>
    <s v="MR-17545"/>
    <s v="Mathew Reese"/>
    <s v="Home Office"/>
    <s v="United States"/>
    <s v="New York City"/>
    <x v="15"/>
    <n v="10024"/>
    <s v="East"/>
    <s v="OFF-BI-10003910"/>
    <x v="1"/>
    <x v="8"/>
    <s v="DXL Angle-View Binders with Locking Rings by Samsill"/>
    <n v="37.008000000000003"/>
    <n v="6"/>
    <n v="0.2"/>
    <n v="11.565"/>
  </r>
  <r>
    <n v="1799"/>
    <x v="871"/>
    <x v="0"/>
    <x v="274"/>
    <d v="2013-07-12T00:00:00"/>
    <s v="Standard Class"/>
    <s v="RM-19375"/>
    <s v="Raymond Messe"/>
    <s v="Consumer"/>
    <s v="United States"/>
    <s v="San Jose"/>
    <x v="1"/>
    <n v="95123"/>
    <s v="West"/>
    <s v="FUR-FU-10003039"/>
    <x v="0"/>
    <x v="5"/>
    <s v="Howard Miller 11-1/2&quot; Diameter Grantwood Wall Clock"/>
    <n v="215.65"/>
    <n v="5"/>
    <n v="0"/>
    <n v="73.320999999999998"/>
  </r>
  <r>
    <n v="1800"/>
    <x v="872"/>
    <x v="0"/>
    <x v="590"/>
    <d v="2013-08-11T00:00:00"/>
    <s v="Second Class"/>
    <s v="JF-15565"/>
    <s v="Jill Fjeld"/>
    <s v="Consumer"/>
    <s v="United States"/>
    <s v="Dallas"/>
    <x v="5"/>
    <n v="75081"/>
    <s v="Central"/>
    <s v="OFF-FA-10000585"/>
    <x v="1"/>
    <x v="13"/>
    <s v="OIC Bulk Pack Metal Binder Clips"/>
    <n v="11.168000000000001"/>
    <n v="4"/>
    <n v="0.2"/>
    <n v="3.6295999999999995"/>
  </r>
  <r>
    <n v="1801"/>
    <x v="872"/>
    <x v="0"/>
    <x v="590"/>
    <d v="2013-08-11T00:00:00"/>
    <s v="Second Class"/>
    <s v="JF-15565"/>
    <s v="Jill Fjeld"/>
    <s v="Consumer"/>
    <s v="United States"/>
    <s v="Dallas"/>
    <x v="5"/>
    <n v="75081"/>
    <s v="Central"/>
    <s v="OFF-PA-10001994"/>
    <x v="1"/>
    <x v="10"/>
    <s v="Ink Jet Note and Greeting Cards, 8-1/2&quot; x 5-1/2&quot; Card Size"/>
    <n v="53.952000000000005"/>
    <n v="3"/>
    <n v="0.2"/>
    <n v="17.534399999999998"/>
  </r>
  <r>
    <n v="1802"/>
    <x v="873"/>
    <x v="0"/>
    <x v="373"/>
    <d v="2013-11-20T00:00:00"/>
    <s v="Standard Class"/>
    <s v="AS-10135"/>
    <s v="Adrian Shami"/>
    <s v="Home Office"/>
    <s v="United States"/>
    <s v="Auburn"/>
    <x v="4"/>
    <n v="98002"/>
    <s v="West"/>
    <s v="FUR-FU-10004270"/>
    <x v="0"/>
    <x v="5"/>
    <s v="Eldon Image Series Desk Accessories, Burgundy"/>
    <n v="4.18"/>
    <n v="1"/>
    <n v="0"/>
    <n v="1.5047999999999999"/>
  </r>
  <r>
    <n v="1803"/>
    <x v="874"/>
    <x v="3"/>
    <x v="585"/>
    <d v="2014-09-27T00:00:00"/>
    <s v="Second Class"/>
    <s v="JA-15970"/>
    <s v="Joseph Airdo"/>
    <s v="Consumer"/>
    <s v="United States"/>
    <s v="Philadelphia"/>
    <x v="9"/>
    <n v="19134"/>
    <s v="East"/>
    <s v="OFF-BI-10002498"/>
    <x v="1"/>
    <x v="8"/>
    <s v="Clear Mylar Reinforcing Strips"/>
    <n v="5.6070000000000011"/>
    <n v="1"/>
    <n v="0.7"/>
    <n v="-4.2987000000000002"/>
  </r>
  <r>
    <n v="1804"/>
    <x v="874"/>
    <x v="3"/>
    <x v="585"/>
    <d v="2014-09-27T00:00:00"/>
    <s v="Second Class"/>
    <s v="JA-15970"/>
    <s v="Joseph Airdo"/>
    <s v="Consumer"/>
    <s v="United States"/>
    <s v="Philadelphia"/>
    <x v="9"/>
    <n v="19134"/>
    <s v="East"/>
    <s v="OFF-SU-10002881"/>
    <x v="1"/>
    <x v="14"/>
    <s v="Martin Yale Chadless Opener Electric Letter Opener"/>
    <n v="4663.7360000000008"/>
    <n v="7"/>
    <n v="0.2"/>
    <n v="-1049.3406"/>
  </r>
  <r>
    <n v="1805"/>
    <x v="874"/>
    <x v="3"/>
    <x v="585"/>
    <d v="2014-09-27T00:00:00"/>
    <s v="Second Class"/>
    <s v="JA-15970"/>
    <s v="Joseph Airdo"/>
    <s v="Consumer"/>
    <s v="United States"/>
    <s v="Philadelphia"/>
    <x v="9"/>
    <n v="19134"/>
    <s v="East"/>
    <s v="TEC-AC-10002926"/>
    <x v="2"/>
    <x v="11"/>
    <s v="Logitech Wireless Marathon Mouse M705"/>
    <n v="79.984000000000009"/>
    <n v="2"/>
    <n v="0.2"/>
    <n v="22.995400000000004"/>
  </r>
  <r>
    <n v="1806"/>
    <x v="875"/>
    <x v="0"/>
    <x v="591"/>
    <d v="2013-12-29T00:00:00"/>
    <s v="First Class"/>
    <s v="GK-14620"/>
    <s v="Grace Kelly"/>
    <s v="Corporate"/>
    <s v="United States"/>
    <s v="Los Angeles"/>
    <x v="1"/>
    <n v="90049"/>
    <s v="West"/>
    <s v="TEC-PH-10002200"/>
    <x v="2"/>
    <x v="7"/>
    <s v="Samsung Galaxy Note 2"/>
    <n v="2575.944"/>
    <n v="7"/>
    <n v="0.2"/>
    <n v="257.59440000000029"/>
  </r>
  <r>
    <n v="1807"/>
    <x v="875"/>
    <x v="0"/>
    <x v="591"/>
    <d v="2013-12-29T00:00:00"/>
    <s v="First Class"/>
    <s v="GK-14620"/>
    <s v="Grace Kelly"/>
    <s v="Corporate"/>
    <s v="United States"/>
    <s v="Los Angeles"/>
    <x v="1"/>
    <n v="90049"/>
    <s v="West"/>
    <s v="OFF-PA-10002005"/>
    <x v="1"/>
    <x v="10"/>
    <s v="Xerox 225"/>
    <n v="45.36"/>
    <n v="7"/>
    <n v="0"/>
    <n v="21.772800000000004"/>
  </r>
  <r>
    <n v="1808"/>
    <x v="875"/>
    <x v="0"/>
    <x v="591"/>
    <d v="2013-12-29T00:00:00"/>
    <s v="First Class"/>
    <s v="GK-14620"/>
    <s v="Grace Kelly"/>
    <s v="Corporate"/>
    <s v="United States"/>
    <s v="Los Angeles"/>
    <x v="1"/>
    <n v="90049"/>
    <s v="West"/>
    <s v="TEC-AC-10001465"/>
    <x v="2"/>
    <x v="11"/>
    <s v="SanDisk Cruzer 64 GB USB Flash Drive"/>
    <n v="254.24"/>
    <n v="7"/>
    <n v="0"/>
    <n v="76.271999999999977"/>
  </r>
  <r>
    <n v="1809"/>
    <x v="876"/>
    <x v="0"/>
    <x v="592"/>
    <d v="2013-02-13T00:00:00"/>
    <s v="First Class"/>
    <s v="PB-19210"/>
    <s v="Phillip Breyer"/>
    <s v="Corporate"/>
    <s v="United States"/>
    <s v="Tulsa"/>
    <x v="26"/>
    <n v="74133"/>
    <s v="Central"/>
    <s v="TEC-PH-10004897"/>
    <x v="2"/>
    <x v="7"/>
    <s v="Mediabridge Sport Armband iPhone 5s"/>
    <n v="69.930000000000007"/>
    <n v="7"/>
    <n v="0"/>
    <n v="0.69929999999999914"/>
  </r>
  <r>
    <n v="1810"/>
    <x v="877"/>
    <x v="0"/>
    <x v="248"/>
    <d v="2013-10-30T00:00:00"/>
    <s v="Standard Class"/>
    <s v="HK-14890"/>
    <s v="Heather Kirkland"/>
    <s v="Corporate"/>
    <s v="United States"/>
    <s v="Chicago"/>
    <x v="10"/>
    <n v="60610"/>
    <s v="Central"/>
    <s v="FUR-FU-10001196"/>
    <x v="0"/>
    <x v="5"/>
    <s v="DAX Cubicle Frames - 8x10"/>
    <n v="16.155999999999999"/>
    <n v="7"/>
    <n v="0.6"/>
    <n v="-12.116999999999999"/>
  </r>
  <r>
    <n v="1811"/>
    <x v="877"/>
    <x v="0"/>
    <x v="248"/>
    <d v="2013-10-30T00:00:00"/>
    <s v="Standard Class"/>
    <s v="HK-14890"/>
    <s v="Heather Kirkland"/>
    <s v="Corporate"/>
    <s v="United States"/>
    <s v="Chicago"/>
    <x v="10"/>
    <n v="60610"/>
    <s v="Central"/>
    <s v="OFF-PA-10000595"/>
    <x v="1"/>
    <x v="10"/>
    <s v="Xerox 1929"/>
    <n v="54.816000000000003"/>
    <n v="3"/>
    <n v="0.2"/>
    <n v="17.815199999999997"/>
  </r>
  <r>
    <n v="1812"/>
    <x v="878"/>
    <x v="2"/>
    <x v="3"/>
    <d v="2011-06-11T00:00:00"/>
    <s v="Second Class"/>
    <s v="FO-14305"/>
    <s v="Frank Olsen"/>
    <s v="Consumer"/>
    <s v="United States"/>
    <s v="Harrisonburg"/>
    <x v="17"/>
    <n v="22801"/>
    <s v="South"/>
    <s v="FUR-TA-10004534"/>
    <x v="0"/>
    <x v="3"/>
    <s v="Bevis 44 x 96 Conference Tables"/>
    <n v="1441.3"/>
    <n v="7"/>
    <n v="0"/>
    <n v="245.0209999999999"/>
  </r>
  <r>
    <n v="1813"/>
    <x v="879"/>
    <x v="3"/>
    <x v="225"/>
    <d v="2014-11-27T00:00:00"/>
    <s v="Standard Class"/>
    <s v="BT-11680"/>
    <s v="Brian Thompson"/>
    <s v="Consumer"/>
    <s v="United States"/>
    <s v="Newark"/>
    <x v="24"/>
    <n v="43055"/>
    <s v="East"/>
    <s v="FUR-FU-10001861"/>
    <x v="0"/>
    <x v="5"/>
    <s v="Floodlight Indoor Halogen Bulbs, 1 Bulb per Pack, 60 Watts"/>
    <n v="77.599999999999994"/>
    <n v="5"/>
    <n v="0.2"/>
    <n v="28.129999999999995"/>
  </r>
  <r>
    <n v="1814"/>
    <x v="879"/>
    <x v="3"/>
    <x v="225"/>
    <d v="2014-11-27T00:00:00"/>
    <s v="Standard Class"/>
    <s v="BT-11680"/>
    <s v="Brian Thompson"/>
    <s v="Consumer"/>
    <s v="United States"/>
    <s v="Newark"/>
    <x v="24"/>
    <n v="43055"/>
    <s v="East"/>
    <s v="FUR-FU-10000206"/>
    <x v="0"/>
    <x v="5"/>
    <s v="GE General Purpose, Extra Long Life, Showcase &amp; Floodlight Incandescent Bulbs"/>
    <n v="4.6560000000000006"/>
    <n v="2"/>
    <n v="0.2"/>
    <n v="1.5713999999999997"/>
  </r>
  <r>
    <n v="1815"/>
    <x v="880"/>
    <x v="1"/>
    <x v="471"/>
    <d v="2012-09-18T00:00:00"/>
    <s v="Standard Class"/>
    <s v="SP-20620"/>
    <s v="Stefania Perrino"/>
    <s v="Corporate"/>
    <s v="United States"/>
    <s v="Los Angeles"/>
    <x v="1"/>
    <n v="90045"/>
    <s v="West"/>
    <s v="FUR-TA-10002607"/>
    <x v="0"/>
    <x v="3"/>
    <s v="KI Conference Tables"/>
    <n v="170.13600000000002"/>
    <n v="3"/>
    <n v="0.2"/>
    <n v="-8.5067999999999913"/>
  </r>
  <r>
    <n v="1816"/>
    <x v="881"/>
    <x v="1"/>
    <x v="593"/>
    <d v="2012-06-04T00:00:00"/>
    <s v="Same Day"/>
    <s v="LL-16840"/>
    <s v="Lauren Leatherbury"/>
    <s v="Consumer"/>
    <s v="United States"/>
    <s v="Seattle"/>
    <x v="4"/>
    <n v="98105"/>
    <s v="West"/>
    <s v="OFF-LA-10000443"/>
    <x v="1"/>
    <x v="2"/>
    <s v="Avery 501"/>
    <n v="7.38"/>
    <n v="2"/>
    <n v="0"/>
    <n v="3.4685999999999999"/>
  </r>
  <r>
    <n v="1817"/>
    <x v="881"/>
    <x v="1"/>
    <x v="593"/>
    <d v="2012-06-04T00:00:00"/>
    <s v="Same Day"/>
    <s v="LL-16840"/>
    <s v="Lauren Leatherbury"/>
    <s v="Consumer"/>
    <s v="United States"/>
    <s v="Seattle"/>
    <x v="4"/>
    <n v="98105"/>
    <s v="West"/>
    <s v="OFF-AR-10004685"/>
    <x v="1"/>
    <x v="6"/>
    <s v="Binney &amp; Smith Crayola Metallic Colored Pencils, 8-Color Set"/>
    <n v="9.26"/>
    <n v="2"/>
    <n v="0"/>
    <n v="3.0557999999999996"/>
  </r>
  <r>
    <n v="1818"/>
    <x v="882"/>
    <x v="1"/>
    <x v="350"/>
    <d v="2012-12-15T00:00:00"/>
    <s v="Second Class"/>
    <s v="MC-17575"/>
    <s v="Matt Collins"/>
    <s v="Consumer"/>
    <s v="United States"/>
    <s v="Los Angeles"/>
    <x v="1"/>
    <n v="90036"/>
    <s v="West"/>
    <s v="OFF-LA-10001771"/>
    <x v="1"/>
    <x v="2"/>
    <s v="Avery 513"/>
    <n v="9.9600000000000009"/>
    <n v="2"/>
    <n v="0"/>
    <n v="4.5815999999999999"/>
  </r>
  <r>
    <n v="1819"/>
    <x v="883"/>
    <x v="2"/>
    <x v="594"/>
    <d v="2011-05-29T00:00:00"/>
    <s v="Standard Class"/>
    <s v="JL-15235"/>
    <s v="Janet Lee"/>
    <s v="Consumer"/>
    <s v="United States"/>
    <s v="Chicago"/>
    <x v="10"/>
    <n v="60623"/>
    <s v="Central"/>
    <s v="OFF-AP-10001394"/>
    <x v="1"/>
    <x v="9"/>
    <s v="Harmony Air Purifier"/>
    <n v="75.59999999999998"/>
    <n v="2"/>
    <n v="0.8"/>
    <n v="-166.32000000000005"/>
  </r>
  <r>
    <n v="1820"/>
    <x v="883"/>
    <x v="2"/>
    <x v="594"/>
    <d v="2011-05-29T00:00:00"/>
    <s v="Standard Class"/>
    <s v="JL-15235"/>
    <s v="Janet Lee"/>
    <s v="Consumer"/>
    <s v="United States"/>
    <s v="Chicago"/>
    <x v="10"/>
    <n v="60623"/>
    <s v="Central"/>
    <s v="FUR-FU-10002553"/>
    <x v="0"/>
    <x v="5"/>
    <s v="Electrix Incandescent Magnifying Lamp, Black"/>
    <n v="29.32"/>
    <n v="2"/>
    <n v="0.6"/>
    <n v="-24.188999999999993"/>
  </r>
  <r>
    <n v="1821"/>
    <x v="884"/>
    <x v="0"/>
    <x v="595"/>
    <d v="2013-02-20T00:00:00"/>
    <s v="Standard Class"/>
    <s v="EA-14035"/>
    <s v="Erin Ashbrook"/>
    <s v="Corporate"/>
    <s v="United States"/>
    <s v="Chicago"/>
    <x v="10"/>
    <n v="60623"/>
    <s v="Central"/>
    <s v="OFF-AP-10004233"/>
    <x v="1"/>
    <x v="9"/>
    <s v="Honeywell Enviracaire Portable Air Cleaner for up to 8 x 10 Room"/>
    <n v="92.063999999999979"/>
    <n v="6"/>
    <n v="0.8"/>
    <n v="-225.55680000000007"/>
  </r>
  <r>
    <n v="1822"/>
    <x v="884"/>
    <x v="0"/>
    <x v="595"/>
    <d v="2013-02-20T00:00:00"/>
    <s v="Standard Class"/>
    <s v="EA-14035"/>
    <s v="Erin Ashbrook"/>
    <s v="Corporate"/>
    <s v="United States"/>
    <s v="Chicago"/>
    <x v="10"/>
    <n v="60623"/>
    <s v="Central"/>
    <s v="OFF-FA-10000304"/>
    <x v="1"/>
    <x v="13"/>
    <s v="Advantus Push Pins"/>
    <n v="6.9760000000000009"/>
    <n v="4"/>
    <n v="0.2"/>
    <n v="1.8312000000000004"/>
  </r>
  <r>
    <n v="1823"/>
    <x v="884"/>
    <x v="0"/>
    <x v="595"/>
    <d v="2013-02-20T00:00:00"/>
    <s v="Standard Class"/>
    <s v="EA-14035"/>
    <s v="Erin Ashbrook"/>
    <s v="Corporate"/>
    <s v="United States"/>
    <s v="Chicago"/>
    <x v="10"/>
    <n v="60623"/>
    <s v="Central"/>
    <s v="FUR-CH-10004754"/>
    <x v="0"/>
    <x v="1"/>
    <s v="Global Stack Chair with Arms, Black"/>
    <n v="62.957999999999998"/>
    <n v="3"/>
    <n v="0.3"/>
    <n v="-2.6981999999999999"/>
  </r>
  <r>
    <n v="1824"/>
    <x v="884"/>
    <x v="0"/>
    <x v="595"/>
    <d v="2013-02-20T00:00:00"/>
    <s v="Standard Class"/>
    <s v="EA-14035"/>
    <s v="Erin Ashbrook"/>
    <s v="Corporate"/>
    <s v="United States"/>
    <s v="Chicago"/>
    <x v="10"/>
    <n v="60623"/>
    <s v="Central"/>
    <s v="OFF-PA-10000809"/>
    <x v="1"/>
    <x v="10"/>
    <s v="Xerox 206"/>
    <n v="5.1840000000000011"/>
    <n v="1"/>
    <n v="0.2"/>
    <n v="1.8144"/>
  </r>
  <r>
    <n v="1825"/>
    <x v="885"/>
    <x v="0"/>
    <x v="596"/>
    <d v="2013-12-29T00:00:00"/>
    <s v="Standard Class"/>
    <s v="SA-20830"/>
    <s v="Sue Ann Reed"/>
    <s v="Consumer"/>
    <s v="United States"/>
    <s v="Redmond"/>
    <x v="21"/>
    <n v="97756"/>
    <s v="West"/>
    <s v="OFF-BI-10003694"/>
    <x v="1"/>
    <x v="8"/>
    <s v="Avery 3 1/2&quot; Diskette Storage Pages, 10/Pack"/>
    <n v="31.32"/>
    <n v="10"/>
    <n v="0.7"/>
    <n v="-25.05599999999999"/>
  </r>
  <r>
    <n v="1826"/>
    <x v="885"/>
    <x v="0"/>
    <x v="596"/>
    <d v="2013-12-29T00:00:00"/>
    <s v="Standard Class"/>
    <s v="SA-20830"/>
    <s v="Sue Ann Reed"/>
    <s v="Consumer"/>
    <s v="United States"/>
    <s v="Redmond"/>
    <x v="21"/>
    <n v="97756"/>
    <s v="West"/>
    <s v="FUR-FU-10001935"/>
    <x v="0"/>
    <x v="5"/>
    <s v="3M Hangers With Command Adhesive"/>
    <n v="11.840000000000002"/>
    <n v="4"/>
    <n v="0.2"/>
    <n v="3.108000000000001"/>
  </r>
  <r>
    <n v="1827"/>
    <x v="885"/>
    <x v="0"/>
    <x v="596"/>
    <d v="2013-12-29T00:00:00"/>
    <s v="Standard Class"/>
    <s v="SA-20830"/>
    <s v="Sue Ann Reed"/>
    <s v="Consumer"/>
    <s v="United States"/>
    <s v="Redmond"/>
    <x v="21"/>
    <n v="97756"/>
    <s v="West"/>
    <s v="FUR-FU-10002878"/>
    <x v="0"/>
    <x v="5"/>
    <s v="Seth Thomas 14&quot; Day/Date Wall Clock"/>
    <n v="22.784000000000002"/>
    <n v="1"/>
    <n v="0.2"/>
    <n v="4.8416000000000006"/>
  </r>
  <r>
    <n v="1828"/>
    <x v="886"/>
    <x v="0"/>
    <x v="597"/>
    <d v="2013-02-11T00:00:00"/>
    <s v="Second Class"/>
    <s v="CH-12070"/>
    <s v="Cathy Hwang"/>
    <s v="Home Office"/>
    <s v="United States"/>
    <s v="Raleigh"/>
    <x v="3"/>
    <n v="27604"/>
    <s v="South"/>
    <s v="TEC-PH-10002624"/>
    <x v="2"/>
    <x v="7"/>
    <s v="Samsung Galaxy S4 Mini"/>
    <n v="1127.9760000000001"/>
    <n v="3"/>
    <n v="0.2"/>
    <n v="126.8972999999998"/>
  </r>
  <r>
    <n v="1829"/>
    <x v="887"/>
    <x v="1"/>
    <x v="562"/>
    <d v="2012-07-15T00:00:00"/>
    <s v="Second Class"/>
    <s v="ND-18460"/>
    <s v="Neil Ducich"/>
    <s v="Corporate"/>
    <s v="United States"/>
    <s v="Macon"/>
    <x v="32"/>
    <n v="31204"/>
    <s v="South"/>
    <s v="OFF-PA-10000019"/>
    <x v="1"/>
    <x v="10"/>
    <s v="Xerox 1931"/>
    <n v="38.880000000000003"/>
    <n v="6"/>
    <n v="0"/>
    <n v="18.662400000000002"/>
  </r>
  <r>
    <n v="1830"/>
    <x v="888"/>
    <x v="2"/>
    <x v="598"/>
    <d v="2011-05-24T00:00:00"/>
    <s v="Standard Class"/>
    <s v="BS-11755"/>
    <s v="Bruce Stewart"/>
    <s v="Consumer"/>
    <s v="United States"/>
    <s v="Cleveland"/>
    <x v="24"/>
    <n v="44105"/>
    <s v="East"/>
    <s v="TEC-PH-10002885"/>
    <x v="2"/>
    <x v="7"/>
    <s v="Apple iPhone 5"/>
    <n v="779.79600000000005"/>
    <n v="2"/>
    <n v="0.4"/>
    <n v="-168.95579999999995"/>
  </r>
  <r>
    <n v="1831"/>
    <x v="889"/>
    <x v="3"/>
    <x v="208"/>
    <d v="2014-10-22T00:00:00"/>
    <s v="Same Day"/>
    <s v="SL-20155"/>
    <s v="Sara Luxemburg"/>
    <s v="Home Office"/>
    <s v="United States"/>
    <s v="Muskogee"/>
    <x v="26"/>
    <n v="74403"/>
    <s v="Central"/>
    <s v="TEC-PH-10000895"/>
    <x v="2"/>
    <x v="7"/>
    <s v="Polycom VVX 310 VoIP phone"/>
    <n v="1439.92"/>
    <n v="8"/>
    <n v="0"/>
    <n v="374.37920000000008"/>
  </r>
  <r>
    <n v="1832"/>
    <x v="889"/>
    <x v="3"/>
    <x v="208"/>
    <d v="2014-10-22T00:00:00"/>
    <s v="Same Day"/>
    <s v="SL-20155"/>
    <s v="Sara Luxemburg"/>
    <s v="Home Office"/>
    <s v="United States"/>
    <s v="Muskogee"/>
    <x v="26"/>
    <n v="74403"/>
    <s v="Central"/>
    <s v="FUR-TA-10002356"/>
    <x v="0"/>
    <x v="3"/>
    <s v="Bevis Boat-Shaped Conference Table"/>
    <n v="262.11"/>
    <n v="1"/>
    <n v="0"/>
    <n v="62.906399999999991"/>
  </r>
  <r>
    <n v="1833"/>
    <x v="890"/>
    <x v="1"/>
    <x v="599"/>
    <d v="2012-11-09T00:00:00"/>
    <s v="Standard Class"/>
    <s v="GB-14530"/>
    <s v="George Bell"/>
    <s v="Corporate"/>
    <s v="United States"/>
    <s v="Monroe"/>
    <x v="3"/>
    <n v="28110"/>
    <s v="South"/>
    <s v="FUR-CH-10001270"/>
    <x v="0"/>
    <x v="1"/>
    <s v="Harbour Creations Steel Folding Chair"/>
    <n v="207"/>
    <n v="3"/>
    <n v="0.2"/>
    <n v="25.874999999999972"/>
  </r>
  <r>
    <n v="1834"/>
    <x v="891"/>
    <x v="3"/>
    <x v="378"/>
    <d v="2014-08-08T00:00:00"/>
    <s v="Standard Class"/>
    <s v="AS-10045"/>
    <s v="Aaron Smayling"/>
    <s v="Corporate"/>
    <s v="United States"/>
    <s v="Austin"/>
    <x v="5"/>
    <n v="78745"/>
    <s v="Central"/>
    <s v="TEC-MA-10000488"/>
    <x v="2"/>
    <x v="15"/>
    <s v="Bady BDG101FRU Card Printer"/>
    <n v="1439.982"/>
    <n v="3"/>
    <n v="0.4"/>
    <n v="-263.99670000000026"/>
  </r>
  <r>
    <n v="1835"/>
    <x v="891"/>
    <x v="3"/>
    <x v="378"/>
    <d v="2014-08-08T00:00:00"/>
    <s v="Standard Class"/>
    <s v="AS-10045"/>
    <s v="Aaron Smayling"/>
    <s v="Corporate"/>
    <s v="United States"/>
    <s v="Austin"/>
    <x v="5"/>
    <n v="78745"/>
    <s v="Central"/>
    <s v="OFF-PA-10003729"/>
    <x v="1"/>
    <x v="10"/>
    <s v="Xerox 1998"/>
    <n v="36.288000000000011"/>
    <n v="7"/>
    <n v="0.2"/>
    <n v="12.700800000000001"/>
  </r>
  <r>
    <n v="1836"/>
    <x v="892"/>
    <x v="2"/>
    <x v="261"/>
    <d v="2011-06-24T00:00:00"/>
    <s v="First Class"/>
    <s v="RM-19375"/>
    <s v="Raymond Messe"/>
    <s v="Consumer"/>
    <s v="United States"/>
    <s v="Meriden"/>
    <x v="29"/>
    <n v="6450"/>
    <s v="East"/>
    <s v="OFF-AR-10003056"/>
    <x v="1"/>
    <x v="6"/>
    <s v="Newell 341"/>
    <n v="21.400000000000002"/>
    <n v="5"/>
    <n v="0"/>
    <n v="6.2059999999999977"/>
  </r>
  <r>
    <n v="1837"/>
    <x v="893"/>
    <x v="3"/>
    <x v="600"/>
    <d v="2014-02-22T00:00:00"/>
    <s v="Second Class"/>
    <s v="NH-18610"/>
    <s v="Nicole Hansen"/>
    <s v="Corporate"/>
    <s v="United States"/>
    <s v="Roswell"/>
    <x v="32"/>
    <n v="30076"/>
    <s v="South"/>
    <s v="OFF-AP-10002518"/>
    <x v="1"/>
    <x v="9"/>
    <s v="Kensington 7 Outlet MasterPiece Power Center"/>
    <n v="1245.8599999999999"/>
    <n v="7"/>
    <n v="0"/>
    <n v="361.29939999999988"/>
  </r>
  <r>
    <n v="1838"/>
    <x v="894"/>
    <x v="2"/>
    <x v="601"/>
    <d v="2011-08-05T00:00:00"/>
    <s v="Standard Class"/>
    <s v="BF-10975"/>
    <s v="Barbara Fisher"/>
    <s v="Corporate"/>
    <s v="United States"/>
    <s v="Charlotte"/>
    <x v="3"/>
    <n v="28205"/>
    <s v="South"/>
    <s v="OFF-LA-10000240"/>
    <x v="1"/>
    <x v="2"/>
    <s v="Self-Adhesive Address Labels for Typewriters by Universal"/>
    <n v="17.544"/>
    <n v="3"/>
    <n v="0.2"/>
    <n v="5.9210999999999983"/>
  </r>
  <r>
    <n v="1839"/>
    <x v="894"/>
    <x v="2"/>
    <x v="601"/>
    <d v="2011-08-05T00:00:00"/>
    <s v="Standard Class"/>
    <s v="BF-10975"/>
    <s v="Barbara Fisher"/>
    <s v="Corporate"/>
    <s v="United States"/>
    <s v="Charlotte"/>
    <x v="3"/>
    <n v="28205"/>
    <s v="South"/>
    <s v="FUR-FU-10000629"/>
    <x v="0"/>
    <x v="5"/>
    <s v="9-3/4 Diameter Round Wall Clock"/>
    <n v="44.128"/>
    <n v="4"/>
    <n v="0.2"/>
    <n v="12.135200000000001"/>
  </r>
  <r>
    <n v="1840"/>
    <x v="894"/>
    <x v="2"/>
    <x v="601"/>
    <d v="2011-08-05T00:00:00"/>
    <s v="Standard Class"/>
    <s v="BF-10975"/>
    <s v="Barbara Fisher"/>
    <s v="Corporate"/>
    <s v="United States"/>
    <s v="Charlotte"/>
    <x v="3"/>
    <n v="28205"/>
    <s v="South"/>
    <s v="OFF-AP-10001005"/>
    <x v="1"/>
    <x v="9"/>
    <s v="Honeywell Quietcare HEPA Air Cleaner"/>
    <n v="62.920000000000009"/>
    <n v="1"/>
    <n v="0.2"/>
    <n v="10.224499999999994"/>
  </r>
  <r>
    <n v="1841"/>
    <x v="894"/>
    <x v="2"/>
    <x v="601"/>
    <d v="2011-08-05T00:00:00"/>
    <s v="Standard Class"/>
    <s v="BF-10975"/>
    <s v="Barbara Fisher"/>
    <s v="Corporate"/>
    <s v="United States"/>
    <s v="Charlotte"/>
    <x v="3"/>
    <n v="28205"/>
    <s v="South"/>
    <s v="OFF-PA-10002377"/>
    <x v="1"/>
    <x v="10"/>
    <s v="Xerox 1916"/>
    <n v="78.304000000000002"/>
    <n v="2"/>
    <n v="0.2"/>
    <n v="29.363999999999997"/>
  </r>
  <r>
    <n v="1842"/>
    <x v="895"/>
    <x v="0"/>
    <x v="427"/>
    <d v="2013-07-24T00:00:00"/>
    <s v="Standard Class"/>
    <s v="KH-16330"/>
    <s v="Katharine Harms"/>
    <s v="Corporate"/>
    <s v="United States"/>
    <s v="Bowling Green"/>
    <x v="0"/>
    <n v="42104"/>
    <s v="South"/>
    <s v="FUR-CH-10000988"/>
    <x v="0"/>
    <x v="1"/>
    <s v="Hon Olson Stacker Stools"/>
    <n v="140.81"/>
    <n v="1"/>
    <n v="0"/>
    <n v="39.4268"/>
  </r>
  <r>
    <n v="1843"/>
    <x v="896"/>
    <x v="1"/>
    <x v="97"/>
    <d v="2012-02-11T00:00:00"/>
    <s v="Second Class"/>
    <s v="FA-14230"/>
    <s v="Frank Atkinson"/>
    <s v="Corporate"/>
    <s v="United States"/>
    <s v="San Antonio"/>
    <x v="5"/>
    <n v="78207"/>
    <s v="Central"/>
    <s v="OFF-LA-10001074"/>
    <x v="1"/>
    <x v="2"/>
    <s v="Round Specialty Laser Printer Labels"/>
    <n v="40.096000000000004"/>
    <n v="4"/>
    <n v="0.2"/>
    <n v="13.532399999999996"/>
  </r>
  <r>
    <n v="1844"/>
    <x v="896"/>
    <x v="1"/>
    <x v="97"/>
    <d v="2012-02-11T00:00:00"/>
    <s v="Second Class"/>
    <s v="FA-14230"/>
    <s v="Frank Atkinson"/>
    <s v="Corporate"/>
    <s v="United States"/>
    <s v="San Antonio"/>
    <x v="5"/>
    <n v="78207"/>
    <s v="Central"/>
    <s v="FUR-FU-10001986"/>
    <x v="0"/>
    <x v="5"/>
    <s v="Dana Fluorescent Magnifying Lamp, White, 36&quot;"/>
    <n v="40.783999999999999"/>
    <n v="2"/>
    <n v="0.6"/>
    <n v="-30.588000000000001"/>
  </r>
  <r>
    <n v="1845"/>
    <x v="897"/>
    <x v="3"/>
    <x v="570"/>
    <d v="2014-08-03T00:00:00"/>
    <s v="Standard Class"/>
    <s v="GW-14605"/>
    <s v="Giulietta Weimer"/>
    <s v="Consumer"/>
    <s v="United States"/>
    <s v="Seattle"/>
    <x v="4"/>
    <n v="98115"/>
    <s v="West"/>
    <s v="TEC-AC-10003027"/>
    <x v="2"/>
    <x v="11"/>
    <s v="Imation 8GB Mini TravelDrive USB 2.0 Flash Drive"/>
    <n v="90.570000000000007"/>
    <n v="3"/>
    <n v="0"/>
    <n v="11.774100000000004"/>
  </r>
  <r>
    <n v="1846"/>
    <x v="898"/>
    <x v="3"/>
    <x v="602"/>
    <d v="2014-01-18T00:00:00"/>
    <s v="Second Class"/>
    <s v="DA-13450"/>
    <s v="Dianna Arnett"/>
    <s v="Home Office"/>
    <s v="United States"/>
    <s v="Washington"/>
    <x v="40"/>
    <n v="20016"/>
    <s v="East"/>
    <s v="OFF-PA-10001804"/>
    <x v="1"/>
    <x v="10"/>
    <s v="Xerox 195"/>
    <n v="40.08"/>
    <n v="6"/>
    <n v="0"/>
    <n v="19.238399999999999"/>
  </r>
  <r>
    <n v="1847"/>
    <x v="898"/>
    <x v="3"/>
    <x v="602"/>
    <d v="2014-01-18T00:00:00"/>
    <s v="Second Class"/>
    <s v="DA-13450"/>
    <s v="Dianna Arnett"/>
    <s v="Home Office"/>
    <s v="United States"/>
    <s v="Washington"/>
    <x v="40"/>
    <n v="20016"/>
    <s v="East"/>
    <s v="FUR-FU-10004973"/>
    <x v="0"/>
    <x v="5"/>
    <s v="Flat Face Poster Frame"/>
    <n v="37.68"/>
    <n v="2"/>
    <n v="0"/>
    <n v="15.825600000000001"/>
  </r>
  <r>
    <n v="1848"/>
    <x v="899"/>
    <x v="3"/>
    <x v="18"/>
    <d v="2014-09-11T00:00:00"/>
    <s v="Same Day"/>
    <s v="FH-14275"/>
    <s v="Frank Hawley"/>
    <s v="Corporate"/>
    <s v="United States"/>
    <s v="Los Angeles"/>
    <x v="1"/>
    <n v="90004"/>
    <s v="West"/>
    <s v="FUR-CH-10002602"/>
    <x v="0"/>
    <x v="1"/>
    <s v="DMI Arturo Collection Mission-style Design Wood Chair"/>
    <n v="362.35199999999998"/>
    <n v="3"/>
    <n v="0.2"/>
    <n v="27.176400000000015"/>
  </r>
  <r>
    <n v="1849"/>
    <x v="899"/>
    <x v="3"/>
    <x v="18"/>
    <d v="2014-09-11T00:00:00"/>
    <s v="Same Day"/>
    <s v="FH-14275"/>
    <s v="Frank Hawley"/>
    <s v="Corporate"/>
    <s v="United States"/>
    <s v="Los Angeles"/>
    <x v="1"/>
    <n v="90004"/>
    <s v="West"/>
    <s v="OFF-BI-10004140"/>
    <x v="1"/>
    <x v="8"/>
    <s v="Avery Non-Stick Binders"/>
    <n v="7.1840000000000011"/>
    <n v="2"/>
    <n v="0.2"/>
    <n v="2.2449999999999992"/>
  </r>
  <r>
    <n v="1850"/>
    <x v="900"/>
    <x v="1"/>
    <x v="603"/>
    <d v="2012-07-25T00:00:00"/>
    <s v="Second Class"/>
    <s v="RK-19300"/>
    <s v="Ralph Kennedy"/>
    <s v="Consumer"/>
    <s v="United States"/>
    <s v="South Bend"/>
    <x v="14"/>
    <n v="46614"/>
    <s v="Central"/>
    <s v="OFF-ST-10000464"/>
    <x v="1"/>
    <x v="4"/>
    <s v="Multi-Use Personal File Cart and Caster Set, Three Stacking Bins"/>
    <n v="34.76"/>
    <n v="1"/>
    <n v="0"/>
    <n v="9.732800000000001"/>
  </r>
  <r>
    <n v="1851"/>
    <x v="900"/>
    <x v="1"/>
    <x v="603"/>
    <d v="2012-07-25T00:00:00"/>
    <s v="Second Class"/>
    <s v="RK-19300"/>
    <s v="Ralph Kennedy"/>
    <s v="Consumer"/>
    <s v="United States"/>
    <s v="South Bend"/>
    <x v="14"/>
    <n v="46614"/>
    <s v="Central"/>
    <s v="TEC-AC-10002253"/>
    <x v="2"/>
    <x v="11"/>
    <s v="Imation Bio 8GB USB Flash Drive Imation Corp"/>
    <n v="831.2"/>
    <n v="5"/>
    <n v="0"/>
    <n v="124.68000000000004"/>
  </r>
  <r>
    <n v="1852"/>
    <x v="900"/>
    <x v="1"/>
    <x v="603"/>
    <d v="2012-07-25T00:00:00"/>
    <s v="Second Class"/>
    <s v="RK-19300"/>
    <s v="Ralph Kennedy"/>
    <s v="Consumer"/>
    <s v="United States"/>
    <s v="South Bend"/>
    <x v="14"/>
    <n v="46614"/>
    <s v="Central"/>
    <s v="OFF-PA-10000528"/>
    <x v="1"/>
    <x v="10"/>
    <s v="Xerox 1981"/>
    <n v="26.400000000000002"/>
    <n v="5"/>
    <n v="0"/>
    <n v="11.879999999999999"/>
  </r>
  <r>
    <n v="1853"/>
    <x v="900"/>
    <x v="1"/>
    <x v="603"/>
    <d v="2012-07-25T00:00:00"/>
    <s v="Second Class"/>
    <s v="RK-19300"/>
    <s v="Ralph Kennedy"/>
    <s v="Consumer"/>
    <s v="United States"/>
    <s v="South Bend"/>
    <x v="14"/>
    <n v="46614"/>
    <s v="Central"/>
    <s v="OFF-EN-10000483"/>
    <x v="1"/>
    <x v="12"/>
    <s v="White Envelopes, White Envelopes with Clear Poly Window"/>
    <n v="106.75"/>
    <n v="7"/>
    <n v="0"/>
    <n v="49.10499999999999"/>
  </r>
  <r>
    <n v="1854"/>
    <x v="900"/>
    <x v="1"/>
    <x v="603"/>
    <d v="2012-07-25T00:00:00"/>
    <s v="Second Class"/>
    <s v="RK-19300"/>
    <s v="Ralph Kennedy"/>
    <s v="Consumer"/>
    <s v="United States"/>
    <s v="South Bend"/>
    <x v="14"/>
    <n v="46614"/>
    <s v="Central"/>
    <s v="OFF-PA-10003129"/>
    <x v="1"/>
    <x v="10"/>
    <s v="Tops White Computer Printout Paper"/>
    <n v="97.82"/>
    <n v="2"/>
    <n v="0"/>
    <n v="45.975399999999993"/>
  </r>
  <r>
    <n v="1855"/>
    <x v="900"/>
    <x v="1"/>
    <x v="603"/>
    <d v="2012-07-25T00:00:00"/>
    <s v="Second Class"/>
    <s v="RK-19300"/>
    <s v="Ralph Kennedy"/>
    <s v="Consumer"/>
    <s v="United States"/>
    <s v="South Bend"/>
    <x v="14"/>
    <n v="46614"/>
    <s v="Central"/>
    <s v="OFF-ST-10003442"/>
    <x v="1"/>
    <x v="4"/>
    <s v="Eldon Portable Mobile Manager"/>
    <n v="141.4"/>
    <n v="5"/>
    <n v="0"/>
    <n v="38.177999999999997"/>
  </r>
  <r>
    <n v="1856"/>
    <x v="901"/>
    <x v="2"/>
    <x v="604"/>
    <d v="2011-06-17T00:00:00"/>
    <s v="Standard Class"/>
    <s v="FM-14215"/>
    <s v="Filia McAdams"/>
    <s v="Corporate"/>
    <s v="United States"/>
    <s v="Los Angeles"/>
    <x v="1"/>
    <n v="90032"/>
    <s v="West"/>
    <s v="OFF-AR-10003631"/>
    <x v="1"/>
    <x v="6"/>
    <s v="Staples"/>
    <n v="14.52"/>
    <n v="3"/>
    <n v="0"/>
    <n v="4.7915999999999999"/>
  </r>
  <r>
    <n v="1857"/>
    <x v="902"/>
    <x v="3"/>
    <x v="605"/>
    <d v="2014-05-16T00:00:00"/>
    <s v="Second Class"/>
    <s v="AC-10420"/>
    <s v="Alyssa Crouse"/>
    <s v="Corporate"/>
    <s v="United States"/>
    <s v="Houston"/>
    <x v="5"/>
    <n v="77041"/>
    <s v="Central"/>
    <s v="OFF-ST-10000563"/>
    <x v="1"/>
    <x v="4"/>
    <s v="Fellowes Bankers Box Stor/Drawer Steel Plus"/>
    <n v="127.92000000000002"/>
    <n v="5"/>
    <n v="0.2"/>
    <n v="-15.990000000000002"/>
  </r>
  <r>
    <n v="1858"/>
    <x v="902"/>
    <x v="3"/>
    <x v="605"/>
    <d v="2014-05-16T00:00:00"/>
    <s v="Second Class"/>
    <s v="AC-10420"/>
    <s v="Alyssa Crouse"/>
    <s v="Corporate"/>
    <s v="United States"/>
    <s v="Houston"/>
    <x v="5"/>
    <n v="77041"/>
    <s v="Central"/>
    <s v="OFF-BI-10002133"/>
    <x v="1"/>
    <x v="8"/>
    <s v="Wilson Jones Elliptical Ring 3 1/2&quot; Capacity Binders, 800 sheets"/>
    <n v="34.239999999999988"/>
    <n v="4"/>
    <n v="0.8"/>
    <n v="-53.072000000000017"/>
  </r>
  <r>
    <n v="1859"/>
    <x v="903"/>
    <x v="1"/>
    <x v="37"/>
    <d v="2012-09-05T00:00:00"/>
    <s v="First Class"/>
    <s v="JB-15400"/>
    <s v="Jennifer Braxton"/>
    <s v="Corporate"/>
    <s v="United States"/>
    <s v="Bristol"/>
    <x v="29"/>
    <n v="6010"/>
    <s v="East"/>
    <s v="OFF-AP-10002311"/>
    <x v="1"/>
    <x v="9"/>
    <s v="Holmes Replacement Filter for HEPA Air Cleaner, Very Large Room, HEPA Filter"/>
    <n v="137.62"/>
    <n v="2"/>
    <n v="0"/>
    <n v="60.552800000000005"/>
  </r>
  <r>
    <n v="1860"/>
    <x v="903"/>
    <x v="1"/>
    <x v="37"/>
    <d v="2012-09-05T00:00:00"/>
    <s v="First Class"/>
    <s v="JB-15400"/>
    <s v="Jennifer Braxton"/>
    <s v="Corporate"/>
    <s v="United States"/>
    <s v="Bristol"/>
    <x v="29"/>
    <n v="6010"/>
    <s v="East"/>
    <s v="TEC-PH-10004959"/>
    <x v="2"/>
    <x v="7"/>
    <s v="Classic Ivory Antique Telephone ZL1810"/>
    <n v="100.49"/>
    <n v="1"/>
    <n v="0"/>
    <n v="25.122500000000002"/>
  </r>
  <r>
    <n v="1861"/>
    <x v="904"/>
    <x v="3"/>
    <x v="606"/>
    <d v="2014-03-28T00:00:00"/>
    <s v="First Class"/>
    <s v="GM-14440"/>
    <s v="Gary McGarr"/>
    <s v="Consumer"/>
    <s v="United States"/>
    <s v="New York City"/>
    <x v="15"/>
    <n v="10009"/>
    <s v="East"/>
    <s v="FUR-BO-10001918"/>
    <x v="0"/>
    <x v="0"/>
    <s v="Sauder Forest Hills Library with Doors, Woodland Oak Finish"/>
    <n v="257.56799999999998"/>
    <n v="2"/>
    <n v="0.2"/>
    <n v="-28.976400000000012"/>
  </r>
  <r>
    <n v="1862"/>
    <x v="904"/>
    <x v="3"/>
    <x v="606"/>
    <d v="2014-03-28T00:00:00"/>
    <s v="First Class"/>
    <s v="GM-14440"/>
    <s v="Gary McGarr"/>
    <s v="Consumer"/>
    <s v="United States"/>
    <s v="New York City"/>
    <x v="15"/>
    <n v="10009"/>
    <s v="East"/>
    <s v="TEC-PH-10004896"/>
    <x v="2"/>
    <x v="7"/>
    <s v="Nokia Lumia 521 (T-Mobile)"/>
    <n v="119.96"/>
    <n v="4"/>
    <n v="0"/>
    <n v="33.588800000000006"/>
  </r>
  <r>
    <n v="1863"/>
    <x v="905"/>
    <x v="2"/>
    <x v="607"/>
    <d v="2011-11-12T00:00:00"/>
    <s v="Same Day"/>
    <s v="RF-19840"/>
    <s v="Roy Französisch"/>
    <s v="Consumer"/>
    <s v="United States"/>
    <s v="San Antonio"/>
    <x v="5"/>
    <n v="78207"/>
    <s v="Central"/>
    <s v="OFF-ST-10001328"/>
    <x v="1"/>
    <x v="4"/>
    <s v="Personal Filing Tote with Lid, Black/Gray"/>
    <n v="49.632000000000005"/>
    <n v="4"/>
    <n v="0.2"/>
    <n v="4.9632000000000005"/>
  </r>
  <r>
    <n v="1864"/>
    <x v="906"/>
    <x v="0"/>
    <x v="63"/>
    <d v="2013-10-18T00:00:00"/>
    <s v="Standard Class"/>
    <s v="NC-18625"/>
    <s v="Noah Childs"/>
    <s v="Corporate"/>
    <s v="United States"/>
    <s v="Aurora"/>
    <x v="22"/>
    <n v="80013"/>
    <s v="West"/>
    <s v="FUR-TA-10004575"/>
    <x v="0"/>
    <x v="3"/>
    <s v="Hon 5100 Series Wood Tables"/>
    <n v="727.45"/>
    <n v="5"/>
    <n v="0.5"/>
    <n v="-465.5680000000001"/>
  </r>
  <r>
    <n v="1865"/>
    <x v="906"/>
    <x v="0"/>
    <x v="63"/>
    <d v="2013-10-18T00:00:00"/>
    <s v="Standard Class"/>
    <s v="NC-18625"/>
    <s v="Noah Childs"/>
    <s v="Corporate"/>
    <s v="United States"/>
    <s v="Aurora"/>
    <x v="22"/>
    <n v="80013"/>
    <s v="West"/>
    <s v="FUR-FU-10001617"/>
    <x v="0"/>
    <x v="5"/>
    <s v="Executive Impressions 8-1/2&quot; Career Panel/Partition Cubicle Clock"/>
    <n v="24.96"/>
    <n v="3"/>
    <n v="0.2"/>
    <n v="4.3679999999999986"/>
  </r>
  <r>
    <n v="1866"/>
    <x v="907"/>
    <x v="3"/>
    <x v="105"/>
    <d v="2014-11-13T00:00:00"/>
    <s v="Same Day"/>
    <s v="NG-18355"/>
    <s v="Nat Gilpin"/>
    <s v="Corporate"/>
    <s v="United States"/>
    <s v="Newark"/>
    <x v="24"/>
    <n v="43055"/>
    <s v="East"/>
    <s v="TEC-PH-10002824"/>
    <x v="2"/>
    <x v="7"/>
    <s v="Jabra SPEAK 410 Multidevice Speakerphone"/>
    <n v="370.78199999999998"/>
    <n v="3"/>
    <n v="0.4"/>
    <n v="-92.695500000000038"/>
  </r>
  <r>
    <n v="1867"/>
    <x v="908"/>
    <x v="3"/>
    <x v="4"/>
    <d v="2014-04-19T00:00:00"/>
    <s v="First Class"/>
    <s v="AH-10075"/>
    <s v="Adam Hart"/>
    <s v="Corporate"/>
    <s v="United States"/>
    <s v="Henderson"/>
    <x v="33"/>
    <n v="89015"/>
    <s v="West"/>
    <s v="FUR-FU-10004460"/>
    <x v="0"/>
    <x v="5"/>
    <s v="Howard Miller 12&quot; Round Wall Clock"/>
    <n v="196.45"/>
    <n v="5"/>
    <n v="0"/>
    <n v="70.72199999999998"/>
  </r>
  <r>
    <n v="1868"/>
    <x v="909"/>
    <x v="1"/>
    <x v="608"/>
    <d v="2012-07-01T00:00:00"/>
    <s v="Standard Class"/>
    <s v="CH-12070"/>
    <s v="Cathy Hwang"/>
    <s v="Home Office"/>
    <s v="United States"/>
    <s v="Philadelphia"/>
    <x v="9"/>
    <n v="19143"/>
    <s v="East"/>
    <s v="OFF-PA-10003309"/>
    <x v="1"/>
    <x v="10"/>
    <s v="Xerox 211"/>
    <n v="31.104000000000006"/>
    <n v="6"/>
    <n v="0.2"/>
    <n v="10.8864"/>
  </r>
  <r>
    <n v="1869"/>
    <x v="909"/>
    <x v="1"/>
    <x v="608"/>
    <d v="2012-07-01T00:00:00"/>
    <s v="Standard Class"/>
    <s v="CH-12070"/>
    <s v="Cathy Hwang"/>
    <s v="Home Office"/>
    <s v="United States"/>
    <s v="Philadelphia"/>
    <x v="9"/>
    <n v="19143"/>
    <s v="East"/>
    <s v="OFF-ST-10002554"/>
    <x v="1"/>
    <x v="4"/>
    <s v="Tennsco Industrial Shelving"/>
    <n v="78.256"/>
    <n v="2"/>
    <n v="0.2"/>
    <n v="-17.607599999999998"/>
  </r>
  <r>
    <n v="1870"/>
    <x v="910"/>
    <x v="0"/>
    <x v="370"/>
    <d v="2013-08-30T00:00:00"/>
    <s v="Second Class"/>
    <s v="CC-12145"/>
    <s v="Charles Crestani"/>
    <s v="Consumer"/>
    <s v="United States"/>
    <s v="Seattle"/>
    <x v="4"/>
    <n v="98103"/>
    <s v="West"/>
    <s v="OFF-PA-10000019"/>
    <x v="1"/>
    <x v="10"/>
    <s v="Xerox 1931"/>
    <n v="6.48"/>
    <n v="1"/>
    <n v="0"/>
    <n v="3.1104000000000003"/>
  </r>
  <r>
    <n v="1871"/>
    <x v="911"/>
    <x v="2"/>
    <x v="609"/>
    <d v="2011-07-25T00:00:00"/>
    <s v="Standard Class"/>
    <s v="ME-18010"/>
    <s v="Michelle Ellison"/>
    <s v="Corporate"/>
    <s v="United States"/>
    <s v="San Francisco"/>
    <x v="1"/>
    <n v="94122"/>
    <s v="West"/>
    <s v="OFF-AR-10002067"/>
    <x v="1"/>
    <x v="6"/>
    <s v="Newell 334"/>
    <n v="99.2"/>
    <n v="5"/>
    <n v="0"/>
    <n v="25.792000000000002"/>
  </r>
  <r>
    <n v="1872"/>
    <x v="911"/>
    <x v="2"/>
    <x v="609"/>
    <d v="2011-07-25T00:00:00"/>
    <s v="Standard Class"/>
    <s v="ME-18010"/>
    <s v="Michelle Ellison"/>
    <s v="Corporate"/>
    <s v="United States"/>
    <s v="San Francisco"/>
    <x v="1"/>
    <n v="94122"/>
    <s v="West"/>
    <s v="FUR-CH-10001215"/>
    <x v="0"/>
    <x v="1"/>
    <s v="Global Troy Executive Leather Low-Back Tilter"/>
    <n v="801.5680000000001"/>
    <n v="2"/>
    <n v="0.2"/>
    <n v="50.097999999999985"/>
  </r>
  <r>
    <n v="1873"/>
    <x v="911"/>
    <x v="2"/>
    <x v="609"/>
    <d v="2011-07-25T00:00:00"/>
    <s v="Standard Class"/>
    <s v="ME-18010"/>
    <s v="Michelle Ellison"/>
    <s v="Corporate"/>
    <s v="United States"/>
    <s v="San Francisco"/>
    <x v="1"/>
    <n v="94122"/>
    <s v="West"/>
    <s v="FUR-TA-10004175"/>
    <x v="0"/>
    <x v="3"/>
    <s v="Hon 30&quot; x 60&quot; Table with Locking Drawer"/>
    <n v="272.84800000000001"/>
    <n v="1"/>
    <n v="0.2"/>
    <n v="27.284800000000004"/>
  </r>
  <r>
    <n v="1874"/>
    <x v="912"/>
    <x v="3"/>
    <x v="610"/>
    <d v="2014-11-26T00:00:00"/>
    <s v="Standard Class"/>
    <s v="BP-11230"/>
    <s v="Benjamin Patterson"/>
    <s v="Consumer"/>
    <s v="United States"/>
    <s v="Spokane"/>
    <x v="4"/>
    <n v="99207"/>
    <s v="West"/>
    <s v="FUR-TA-10004767"/>
    <x v="0"/>
    <x v="3"/>
    <s v="Safco Drafting Table"/>
    <n v="70.98"/>
    <n v="1"/>
    <n v="0"/>
    <n v="20.584199999999996"/>
  </r>
  <r>
    <n v="1875"/>
    <x v="913"/>
    <x v="2"/>
    <x v="611"/>
    <d v="2011-06-09T00:00:00"/>
    <s v="Standard Class"/>
    <s v="MP-17470"/>
    <s v="Mark Packer"/>
    <s v="Home Office"/>
    <s v="United States"/>
    <s v="Columbus"/>
    <x v="24"/>
    <n v="43229"/>
    <s v="East"/>
    <s v="OFF-PA-10001685"/>
    <x v="1"/>
    <x v="10"/>
    <s v="Staples"/>
    <n v="16.224"/>
    <n v="2"/>
    <n v="0.2"/>
    <n v="5.8812000000000006"/>
  </r>
  <r>
    <n v="1876"/>
    <x v="914"/>
    <x v="0"/>
    <x v="612"/>
    <d v="2013-03-17T00:00:00"/>
    <s v="Standard Class"/>
    <s v="CJ-12010"/>
    <s v="Caroline Jumper"/>
    <s v="Consumer"/>
    <s v="United States"/>
    <s v="Long Beach"/>
    <x v="15"/>
    <n v="11561"/>
    <s v="East"/>
    <s v="FUR-BO-10003272"/>
    <x v="0"/>
    <x v="0"/>
    <s v="O'Sullivan Living Dimensions 5-Shelf Bookcases"/>
    <n v="176.78399999999999"/>
    <n v="1"/>
    <n v="0.2"/>
    <n v="-22.098000000000013"/>
  </r>
  <r>
    <n v="1877"/>
    <x v="915"/>
    <x v="3"/>
    <x v="613"/>
    <d v="2014-03-30T00:00:00"/>
    <s v="Standard Class"/>
    <s v="JC-15775"/>
    <s v="John Castell"/>
    <s v="Consumer"/>
    <s v="United States"/>
    <s v="San Antonio"/>
    <x v="5"/>
    <n v="78207"/>
    <s v="Central"/>
    <s v="TEC-PH-10000984"/>
    <x v="2"/>
    <x v="7"/>
    <s v="Panasonic KX-TG9471B"/>
    <n v="470.37600000000009"/>
    <n v="3"/>
    <n v="0.2"/>
    <n v="47.037600000000026"/>
  </r>
  <r>
    <n v="1878"/>
    <x v="916"/>
    <x v="3"/>
    <x v="614"/>
    <d v="2015-01-03T00:00:00"/>
    <s v="Standard Class"/>
    <s v="JG-15160"/>
    <s v="James Galang"/>
    <s v="Consumer"/>
    <s v="United States"/>
    <s v="Los Angeles"/>
    <x v="1"/>
    <n v="90049"/>
    <s v="West"/>
    <s v="FUR-CH-10002880"/>
    <x v="0"/>
    <x v="1"/>
    <s v="Global High-Back Leather Tilter, Burgundy"/>
    <n v="393.56799999999998"/>
    <n v="4"/>
    <n v="0.2"/>
    <n v="-44.276400000000024"/>
  </r>
  <r>
    <n v="1879"/>
    <x v="916"/>
    <x v="3"/>
    <x v="614"/>
    <d v="2015-01-03T00:00:00"/>
    <s v="Standard Class"/>
    <s v="JG-15160"/>
    <s v="James Galang"/>
    <s v="Consumer"/>
    <s v="United States"/>
    <s v="Los Angeles"/>
    <x v="1"/>
    <n v="90049"/>
    <s v="West"/>
    <s v="TEC-PH-10002563"/>
    <x v="2"/>
    <x v="7"/>
    <s v="Adtran 1202752G1"/>
    <n v="302.37599999999998"/>
    <n v="3"/>
    <n v="0.2"/>
    <n v="22.678200000000018"/>
  </r>
  <r>
    <n v="1880"/>
    <x v="917"/>
    <x v="3"/>
    <x v="615"/>
    <d v="2014-04-03T00:00:00"/>
    <s v="Standard Class"/>
    <s v="CK-12760"/>
    <s v="Cyma Kinney"/>
    <s v="Corporate"/>
    <s v="United States"/>
    <s v="Jacksonville"/>
    <x v="2"/>
    <n v="32216"/>
    <s v="South"/>
    <s v="OFF-BI-10001191"/>
    <x v="1"/>
    <x v="8"/>
    <s v="Canvas Sectional Post Binders"/>
    <n v="68.742000000000019"/>
    <n v="9"/>
    <n v="0.7"/>
    <n v="-48.119399999999985"/>
  </r>
  <r>
    <n v="1881"/>
    <x v="918"/>
    <x v="1"/>
    <x v="616"/>
    <d v="2012-03-05T00:00:00"/>
    <s v="Same Day"/>
    <s v="LF-17185"/>
    <s v="Luke Foster"/>
    <s v="Consumer"/>
    <s v="United States"/>
    <s v="New York City"/>
    <x v="15"/>
    <n v="10011"/>
    <s v="East"/>
    <s v="OFF-EN-10002621"/>
    <x v="1"/>
    <x v="12"/>
    <s v="Staples"/>
    <n v="29.339999999999996"/>
    <n v="3"/>
    <n v="0"/>
    <n v="14.669999999999998"/>
  </r>
  <r>
    <n v="1882"/>
    <x v="918"/>
    <x v="1"/>
    <x v="616"/>
    <d v="2012-03-05T00:00:00"/>
    <s v="Same Day"/>
    <s v="LF-17185"/>
    <s v="Luke Foster"/>
    <s v="Consumer"/>
    <s v="United States"/>
    <s v="New York City"/>
    <x v="15"/>
    <n v="10011"/>
    <s v="East"/>
    <s v="FUR-CH-10001146"/>
    <x v="0"/>
    <x v="1"/>
    <s v="Global Value Mid-Back Manager's Chair, Gray"/>
    <n v="383.60700000000003"/>
    <n v="7"/>
    <n v="0.1"/>
    <n v="63.934499999999971"/>
  </r>
  <r>
    <n v="1883"/>
    <x v="918"/>
    <x v="1"/>
    <x v="616"/>
    <d v="2012-03-05T00:00:00"/>
    <s v="Same Day"/>
    <s v="LF-17185"/>
    <s v="Luke Foster"/>
    <s v="Consumer"/>
    <s v="United States"/>
    <s v="New York City"/>
    <x v="15"/>
    <n v="10011"/>
    <s v="East"/>
    <s v="OFF-ST-10000689"/>
    <x v="1"/>
    <x v="4"/>
    <s v="Fellowes Strictly Business Drawer File, Letter/Legal Size"/>
    <n v="563.4"/>
    <n v="4"/>
    <n v="0"/>
    <n v="67.608000000000004"/>
  </r>
  <r>
    <n v="1884"/>
    <x v="919"/>
    <x v="0"/>
    <x v="373"/>
    <d v="2013-11-18T00:00:00"/>
    <s v="Standard Class"/>
    <s v="CC-12430"/>
    <s v="Chuck Clark"/>
    <s v="Home Office"/>
    <s v="United States"/>
    <s v="Philadelphia"/>
    <x v="9"/>
    <n v="19143"/>
    <s v="East"/>
    <s v="OFF-PA-10001289"/>
    <x v="1"/>
    <x v="10"/>
    <s v="White Computer Printout Paper by Universal"/>
    <n v="217.05599999999998"/>
    <n v="7"/>
    <n v="0.2"/>
    <n v="78.6828"/>
  </r>
  <r>
    <n v="1885"/>
    <x v="920"/>
    <x v="3"/>
    <x v="617"/>
    <d v="2014-01-24T00:00:00"/>
    <s v="Second Class"/>
    <s v="DL-12865"/>
    <s v="Dan Lawera"/>
    <s v="Consumer"/>
    <s v="United States"/>
    <s v="Keller"/>
    <x v="5"/>
    <n v="76248"/>
    <s v="Central"/>
    <s v="OFF-LA-10003714"/>
    <x v="1"/>
    <x v="2"/>
    <s v="Avery 510"/>
    <n v="6"/>
    <n v="2"/>
    <n v="0.2"/>
    <n v="2.0999999999999996"/>
  </r>
  <r>
    <n v="1886"/>
    <x v="921"/>
    <x v="0"/>
    <x v="183"/>
    <d v="2013-04-27T00:00:00"/>
    <s v="Second Class"/>
    <s v="PG-18895"/>
    <s v="Paul Gonzalez"/>
    <s v="Consumer"/>
    <s v="United States"/>
    <s v="San Francisco"/>
    <x v="1"/>
    <n v="94122"/>
    <s v="West"/>
    <s v="FUR-FU-10001889"/>
    <x v="0"/>
    <x v="5"/>
    <s v="Ultra Door Pull Handle"/>
    <n v="31.56"/>
    <n v="3"/>
    <n v="0"/>
    <n v="10.4148"/>
  </r>
  <r>
    <n v="1887"/>
    <x v="922"/>
    <x v="2"/>
    <x v="8"/>
    <d v="2011-05-15T00:00:00"/>
    <s v="First Class"/>
    <s v="EH-14005"/>
    <s v="Erica Hernandez"/>
    <s v="Home Office"/>
    <s v="United States"/>
    <s v="Hialeah"/>
    <x v="2"/>
    <n v="33012"/>
    <s v="South"/>
    <s v="OFF-FA-10002815"/>
    <x v="1"/>
    <x v="13"/>
    <s v="Staples"/>
    <n v="7.104000000000001"/>
    <n v="2"/>
    <n v="0.2"/>
    <n v="2.3976000000000002"/>
  </r>
  <r>
    <n v="1888"/>
    <x v="922"/>
    <x v="2"/>
    <x v="8"/>
    <d v="2011-05-15T00:00:00"/>
    <s v="First Class"/>
    <s v="EH-14005"/>
    <s v="Erica Hernandez"/>
    <s v="Home Office"/>
    <s v="United States"/>
    <s v="Hialeah"/>
    <x v="2"/>
    <n v="33012"/>
    <s v="South"/>
    <s v="OFF-BI-10004519"/>
    <x v="1"/>
    <x v="8"/>
    <s v="GBC DocuBind P100 Manual Binding Machine"/>
    <n v="398.35200000000003"/>
    <n v="8"/>
    <n v="0.7"/>
    <n v="-331.95999999999992"/>
  </r>
  <r>
    <n v="1889"/>
    <x v="923"/>
    <x v="2"/>
    <x v="618"/>
    <d v="2011-10-22T00:00:00"/>
    <s v="First Class"/>
    <s v="TB-21520"/>
    <s v="Tracy Blumstein"/>
    <s v="Consumer"/>
    <s v="United States"/>
    <s v="Fairfield"/>
    <x v="24"/>
    <n v="45014"/>
    <s v="East"/>
    <s v="OFF-AP-10004708"/>
    <x v="1"/>
    <x v="9"/>
    <s v="Fellowes Superior 10 Outlet Split Surge Protector"/>
    <n v="121.79200000000002"/>
    <n v="4"/>
    <n v="0.2"/>
    <n v="13.701599999999988"/>
  </r>
  <r>
    <n v="1890"/>
    <x v="923"/>
    <x v="2"/>
    <x v="618"/>
    <d v="2011-10-22T00:00:00"/>
    <s v="First Class"/>
    <s v="TB-21520"/>
    <s v="Tracy Blumstein"/>
    <s v="Consumer"/>
    <s v="United States"/>
    <s v="Fairfield"/>
    <x v="24"/>
    <n v="45014"/>
    <s v="East"/>
    <s v="FUR-TA-10000617"/>
    <x v="0"/>
    <x v="3"/>
    <s v="Hon Practical Foundations 30 x 60 Training Table, Light Gray/Charcoal"/>
    <n v="409.59000000000003"/>
    <n v="3"/>
    <n v="0.4"/>
    <n v="-122.87700000000004"/>
  </r>
  <r>
    <n v="1891"/>
    <x v="924"/>
    <x v="2"/>
    <x v="619"/>
    <d v="2011-03-18T00:00:00"/>
    <s v="Standard Class"/>
    <s v="DK-13225"/>
    <s v="Dean Katz"/>
    <s v="Corporate"/>
    <s v="United States"/>
    <s v="Huntington Beach"/>
    <x v="1"/>
    <n v="92646"/>
    <s v="West"/>
    <s v="OFF-PA-10001204"/>
    <x v="1"/>
    <x v="10"/>
    <s v="Xerox 1972"/>
    <n v="10.56"/>
    <n v="2"/>
    <n v="0"/>
    <n v="4.7519999999999998"/>
  </r>
  <r>
    <n v="1892"/>
    <x v="924"/>
    <x v="2"/>
    <x v="619"/>
    <d v="2011-03-18T00:00:00"/>
    <s v="Standard Class"/>
    <s v="DK-13225"/>
    <s v="Dean Katz"/>
    <s v="Corporate"/>
    <s v="United States"/>
    <s v="Huntington Beach"/>
    <x v="1"/>
    <n v="92646"/>
    <s v="West"/>
    <s v="OFF-AR-10003723"/>
    <x v="1"/>
    <x v="6"/>
    <s v="Avery Hi-Liter Fluorescent Desk Style Markers"/>
    <n v="3.38"/>
    <n v="1"/>
    <n v="0"/>
    <n v="1.2505999999999999"/>
  </r>
  <r>
    <n v="1893"/>
    <x v="925"/>
    <x v="3"/>
    <x v="66"/>
    <d v="2014-12-25T00:00:00"/>
    <s v="Second Class"/>
    <s v="JP-15520"/>
    <s v="Jeremy Pistek"/>
    <s v="Consumer"/>
    <s v="United States"/>
    <s v="Port Orange"/>
    <x v="2"/>
    <n v="32127"/>
    <s v="South"/>
    <s v="OFF-EN-10002621"/>
    <x v="1"/>
    <x v="12"/>
    <s v="Staples"/>
    <n v="7.8239999999999998"/>
    <n v="1"/>
    <n v="0.2"/>
    <n v="2.9339999999999997"/>
  </r>
  <r>
    <n v="1894"/>
    <x v="926"/>
    <x v="0"/>
    <x v="390"/>
    <d v="2013-11-30T00:00:00"/>
    <s v="Standard Class"/>
    <s v="CD-11980"/>
    <s v="Carol Darley"/>
    <s v="Consumer"/>
    <s v="United States"/>
    <s v="Medford"/>
    <x v="21"/>
    <n v="97504"/>
    <s v="West"/>
    <s v="OFF-PA-10000241"/>
    <x v="1"/>
    <x v="10"/>
    <s v="IBM Multi-Purpose Copy Paper, 8 1/2 x 11&quot;, Case"/>
    <n v="24.784000000000002"/>
    <n v="1"/>
    <n v="0.2"/>
    <n v="7.7449999999999983"/>
  </r>
  <r>
    <n v="1895"/>
    <x v="927"/>
    <x v="3"/>
    <x v="574"/>
    <d v="2014-12-06T00:00:00"/>
    <s v="First Class"/>
    <s v="AS-10090"/>
    <s v="Adam Shillingsburg"/>
    <s v="Consumer"/>
    <s v="United States"/>
    <s v="Charlottesville"/>
    <x v="17"/>
    <n v="22901"/>
    <s v="South"/>
    <s v="OFF-AR-10001446"/>
    <x v="1"/>
    <x v="6"/>
    <s v="Newell 309"/>
    <n v="34.650000000000006"/>
    <n v="3"/>
    <n v="0"/>
    <n v="10.395"/>
  </r>
  <r>
    <n v="1896"/>
    <x v="928"/>
    <x v="1"/>
    <x v="620"/>
    <d v="2013-01-04T00:00:00"/>
    <s v="Standard Class"/>
    <s v="JO-15280"/>
    <s v="Jas O'Carroll"/>
    <s v="Consumer"/>
    <s v="United States"/>
    <s v="Missoula"/>
    <x v="37"/>
    <n v="59801"/>
    <s v="West"/>
    <s v="OFF-BI-10004632"/>
    <x v="1"/>
    <x v="8"/>
    <s v="Ibico Hi-Tech Manual Binding System"/>
    <n v="487.98400000000004"/>
    <n v="2"/>
    <n v="0.2"/>
    <n v="152.49499999999998"/>
  </r>
  <r>
    <n v="1897"/>
    <x v="929"/>
    <x v="3"/>
    <x v="621"/>
    <d v="2014-10-07T00:00:00"/>
    <s v="First Class"/>
    <s v="AC-10450"/>
    <s v="Amy Cox"/>
    <s v="Consumer"/>
    <s v="United States"/>
    <s v="Minneapolis"/>
    <x v="11"/>
    <n v="55407"/>
    <s v="Central"/>
    <s v="OFF-BI-10001359"/>
    <x v="1"/>
    <x v="8"/>
    <s v="GBC DocuBind TL300 Electric Binding System"/>
    <n v="1793.98"/>
    <n v="2"/>
    <n v="0"/>
    <n v="843.17059999999992"/>
  </r>
  <r>
    <n v="1898"/>
    <x v="930"/>
    <x v="2"/>
    <x v="550"/>
    <d v="2011-09-02T00:00:00"/>
    <s v="Second Class"/>
    <s v="RA-19945"/>
    <s v="Ryan Akin"/>
    <s v="Consumer"/>
    <s v="United States"/>
    <s v="Miami"/>
    <x v="2"/>
    <n v="33178"/>
    <s v="South"/>
    <s v="OFF-EN-10001749"/>
    <x v="1"/>
    <x v="12"/>
    <s v="Jiffy Padded Mailers with Self-Seal Closure"/>
    <n v="29.808"/>
    <n v="2"/>
    <n v="0.2"/>
    <n v="10.805399999999997"/>
  </r>
  <r>
    <n v="1899"/>
    <x v="930"/>
    <x v="2"/>
    <x v="550"/>
    <d v="2011-09-02T00:00:00"/>
    <s v="Second Class"/>
    <s v="RA-19945"/>
    <s v="Ryan Akin"/>
    <s v="Consumer"/>
    <s v="United States"/>
    <s v="Miami"/>
    <x v="2"/>
    <n v="33178"/>
    <s v="South"/>
    <s v="OFF-BI-10004390"/>
    <x v="1"/>
    <x v="8"/>
    <s v="GBC DocuBind 200 Manual Binding Machine"/>
    <n v="505.1760000000001"/>
    <n v="4"/>
    <n v="0.7"/>
    <n v="-336.78399999999988"/>
  </r>
  <r>
    <n v="1900"/>
    <x v="930"/>
    <x v="2"/>
    <x v="550"/>
    <d v="2011-09-02T00:00:00"/>
    <s v="Second Class"/>
    <s v="RA-19945"/>
    <s v="Ryan Akin"/>
    <s v="Consumer"/>
    <s v="United States"/>
    <s v="Miami"/>
    <x v="2"/>
    <n v="33178"/>
    <s v="South"/>
    <s v="FUR-TA-10001857"/>
    <x v="0"/>
    <x v="3"/>
    <s v="Balt Solid Wood Rectangular Table"/>
    <n v="174.05850000000001"/>
    <n v="3"/>
    <n v="0.45"/>
    <n v="-110.76450000000001"/>
  </r>
  <r>
    <n v="1901"/>
    <x v="931"/>
    <x v="0"/>
    <x v="622"/>
    <d v="2013-07-04T00:00:00"/>
    <s v="Second Class"/>
    <s v="Co-12640"/>
    <s v="Corey-Lock"/>
    <s v="Consumer"/>
    <s v="United States"/>
    <s v="Florence"/>
    <x v="20"/>
    <n v="29501"/>
    <s v="South"/>
    <s v="OFF-ST-10000563"/>
    <x v="1"/>
    <x v="4"/>
    <s v="Fellowes Bankers Box Stor/Drawer Steel Plus"/>
    <n v="191.88"/>
    <n v="6"/>
    <n v="0"/>
    <n v="19.188000000000002"/>
  </r>
  <r>
    <n v="1902"/>
    <x v="932"/>
    <x v="0"/>
    <x v="623"/>
    <d v="2013-08-24T00:00:00"/>
    <s v="First Class"/>
    <s v="DW-13480"/>
    <s v="Dianna Wilson"/>
    <s v="Home Office"/>
    <s v="United States"/>
    <s v="Detroit"/>
    <x v="12"/>
    <n v="48205"/>
    <s v="Central"/>
    <s v="TEC-PH-10004924"/>
    <x v="2"/>
    <x v="7"/>
    <s v="SKILCRAFT Telephone Shoulder Rest, 2&quot; x 6.5&quot; x 2.5&quot;, Black"/>
    <n v="14.78"/>
    <n v="2"/>
    <n v="0"/>
    <n v="3.9906000000000006"/>
  </r>
  <r>
    <n v="1903"/>
    <x v="933"/>
    <x v="3"/>
    <x v="208"/>
    <d v="2014-10-23T00:00:00"/>
    <s v="First Class"/>
    <s v="DK-12835"/>
    <s v="Damala Kotsonis"/>
    <s v="Corporate"/>
    <s v="United States"/>
    <s v="Springfield"/>
    <x v="21"/>
    <n v="97477"/>
    <s v="West"/>
    <s v="OFF-PA-10003953"/>
    <x v="1"/>
    <x v="10"/>
    <s v="Xerox 218"/>
    <n v="5.1840000000000011"/>
    <n v="1"/>
    <n v="0.2"/>
    <n v="1.8144"/>
  </r>
  <r>
    <n v="1904"/>
    <x v="933"/>
    <x v="3"/>
    <x v="208"/>
    <d v="2014-10-23T00:00:00"/>
    <s v="First Class"/>
    <s v="DK-12835"/>
    <s v="Damala Kotsonis"/>
    <s v="Corporate"/>
    <s v="United States"/>
    <s v="Springfield"/>
    <x v="21"/>
    <n v="97477"/>
    <s v="West"/>
    <s v="FUR-CH-10000155"/>
    <x v="0"/>
    <x v="1"/>
    <s v="Global Comet Stacking Armless Chair"/>
    <n v="478.48"/>
    <n v="2"/>
    <n v="0.2"/>
    <n v="47.848000000000013"/>
  </r>
  <r>
    <n v="1905"/>
    <x v="933"/>
    <x v="3"/>
    <x v="208"/>
    <d v="2014-10-23T00:00:00"/>
    <s v="First Class"/>
    <s v="DK-12835"/>
    <s v="Damala Kotsonis"/>
    <s v="Corporate"/>
    <s v="United States"/>
    <s v="Springfield"/>
    <x v="21"/>
    <n v="97477"/>
    <s v="West"/>
    <s v="TEC-AC-10003116"/>
    <x v="2"/>
    <x v="11"/>
    <s v="Memorex Froggy Flash Drive 8 GB"/>
    <n v="28.400000000000002"/>
    <n v="2"/>
    <n v="0.2"/>
    <n v="6.7449999999999983"/>
  </r>
  <r>
    <n v="1906"/>
    <x v="934"/>
    <x v="3"/>
    <x v="208"/>
    <d v="2014-10-25T00:00:00"/>
    <s v="First Class"/>
    <s v="MD-17860"/>
    <s v="Michael Dominguez"/>
    <s v="Corporate"/>
    <s v="United States"/>
    <s v="Indianapolis"/>
    <x v="14"/>
    <n v="46203"/>
    <s v="Central"/>
    <s v="OFF-ST-10002743"/>
    <x v="1"/>
    <x v="4"/>
    <s v="SAFCO Boltless Steel Shelving"/>
    <n v="909.12"/>
    <n v="8"/>
    <n v="0"/>
    <n v="9.091199999999958"/>
  </r>
  <r>
    <n v="1907"/>
    <x v="935"/>
    <x v="0"/>
    <x v="624"/>
    <d v="2013-05-22T00:00:00"/>
    <s v="Standard Class"/>
    <s v="RP-19855"/>
    <s v="Roy Phan"/>
    <s v="Corporate"/>
    <s v="United States"/>
    <s v="Apopka"/>
    <x v="2"/>
    <n v="32712"/>
    <s v="South"/>
    <s v="OFF-BI-10001757"/>
    <x v="1"/>
    <x v="8"/>
    <s v="Pressboard Hanging Data Binders for Unburst Sheets"/>
    <n v="2.9520000000000004"/>
    <n v="2"/>
    <n v="0.7"/>
    <n v="-2.1648000000000005"/>
  </r>
  <r>
    <n v="1908"/>
    <x v="935"/>
    <x v="0"/>
    <x v="624"/>
    <d v="2013-05-22T00:00:00"/>
    <s v="Standard Class"/>
    <s v="RP-19855"/>
    <s v="Roy Phan"/>
    <s v="Corporate"/>
    <s v="United States"/>
    <s v="Apopka"/>
    <x v="2"/>
    <n v="32712"/>
    <s v="South"/>
    <s v="OFF-BI-10000069"/>
    <x v="1"/>
    <x v="8"/>
    <s v="GBC Prepunched Paper, 19-Hole, for Binding Systems, 24-lb"/>
    <n v="27.018000000000008"/>
    <n v="6"/>
    <n v="0.7"/>
    <n v="-21.61440000000001"/>
  </r>
  <r>
    <n v="1909"/>
    <x v="936"/>
    <x v="1"/>
    <x v="302"/>
    <d v="2012-02-04T00:00:00"/>
    <s v="First Class"/>
    <s v="RW-19540"/>
    <s v="Rick Wilson"/>
    <s v="Corporate"/>
    <s v="United States"/>
    <s v="Los Angeles"/>
    <x v="1"/>
    <n v="90008"/>
    <s v="West"/>
    <s v="FUR-FU-10004093"/>
    <x v="0"/>
    <x v="5"/>
    <s v="Hand-Finished Solid Wood Document Frame"/>
    <n v="136.91999999999999"/>
    <n v="4"/>
    <n v="0"/>
    <n v="41.075999999999993"/>
  </r>
  <r>
    <n v="1910"/>
    <x v="937"/>
    <x v="3"/>
    <x v="404"/>
    <d v="2014-12-24T00:00:00"/>
    <s v="Standard Class"/>
    <s v="DB-13660"/>
    <s v="Duane Benoit"/>
    <s v="Consumer"/>
    <s v="United States"/>
    <s v="Oceanside"/>
    <x v="15"/>
    <n v="11572"/>
    <s v="East"/>
    <s v="FUR-FU-10001037"/>
    <x v="0"/>
    <x v="5"/>
    <s v="DAX Charcoal/Nickel-Tone Document Frame, 5 x 7"/>
    <n v="18.96"/>
    <n v="2"/>
    <n v="0"/>
    <n v="8.532"/>
  </r>
  <r>
    <n v="1911"/>
    <x v="938"/>
    <x v="0"/>
    <x v="625"/>
    <d v="2013-11-23T00:00:00"/>
    <s v="Standard Class"/>
    <s v="SC-20770"/>
    <s v="Stewart Carmichael"/>
    <s v="Corporate"/>
    <s v="United States"/>
    <s v="Los Angeles"/>
    <x v="1"/>
    <n v="90008"/>
    <s v="West"/>
    <s v="TEC-AC-10003832"/>
    <x v="2"/>
    <x v="11"/>
    <s v="Imation 16GB Mini TravelDrive USB 2.0 Flash Drive"/>
    <n v="99.390000000000015"/>
    <n v="3"/>
    <n v="0"/>
    <n v="40.749900000000004"/>
  </r>
  <r>
    <n v="1912"/>
    <x v="939"/>
    <x v="3"/>
    <x v="445"/>
    <d v="2014-07-07T00:00:00"/>
    <s v="Second Class"/>
    <s v="FH-14275"/>
    <s v="Frank Hawley"/>
    <s v="Corporate"/>
    <s v="United States"/>
    <s v="Houston"/>
    <x v="5"/>
    <n v="77041"/>
    <s v="Central"/>
    <s v="OFF-PA-10001878"/>
    <x v="1"/>
    <x v="10"/>
    <s v="Xerox 1891"/>
    <n v="273.89600000000002"/>
    <n v="7"/>
    <n v="0.2"/>
    <n v="92.43989999999998"/>
  </r>
  <r>
    <n v="1913"/>
    <x v="939"/>
    <x v="3"/>
    <x v="445"/>
    <d v="2014-07-07T00:00:00"/>
    <s v="Second Class"/>
    <s v="FH-14275"/>
    <s v="Frank Hawley"/>
    <s v="Corporate"/>
    <s v="United States"/>
    <s v="Houston"/>
    <x v="5"/>
    <n v="77041"/>
    <s v="Central"/>
    <s v="TEC-MA-10003674"/>
    <x v="2"/>
    <x v="15"/>
    <s v="Hewlett-Packard Deskjet 5550 Printer"/>
    <n v="597.13200000000006"/>
    <n v="3"/>
    <n v="0.4"/>
    <n v="49.760999999999967"/>
  </r>
  <r>
    <n v="1914"/>
    <x v="940"/>
    <x v="2"/>
    <x v="626"/>
    <d v="2011-01-18T00:00:00"/>
    <s v="First Class"/>
    <s v="EH-13990"/>
    <s v="Erica Hackney"/>
    <s v="Consumer"/>
    <s v="United States"/>
    <s v="Roswell"/>
    <x v="32"/>
    <n v="30076"/>
    <s v="South"/>
    <s v="TEC-AC-10003628"/>
    <x v="2"/>
    <x v="11"/>
    <s v="Logitech 910-002974 M325 Wireless Mouse for Web Scrolling"/>
    <n v="149.94999999999999"/>
    <n v="5"/>
    <n v="0"/>
    <n v="65.978000000000009"/>
  </r>
  <r>
    <n v="1915"/>
    <x v="941"/>
    <x v="3"/>
    <x v="504"/>
    <d v="2014-05-06T00:00:00"/>
    <s v="Standard Class"/>
    <s v="AS-10630"/>
    <s v="Ann Steele"/>
    <s v="Home Office"/>
    <s v="United States"/>
    <s v="Boynton Beach"/>
    <x v="2"/>
    <n v="33437"/>
    <s v="South"/>
    <s v="OFF-LA-10003190"/>
    <x v="1"/>
    <x v="2"/>
    <s v="Avery 474"/>
    <n v="4.6079999999999997"/>
    <n v="2"/>
    <n v="0.2"/>
    <n v="1.6704000000000001"/>
  </r>
  <r>
    <n v="1916"/>
    <x v="941"/>
    <x v="3"/>
    <x v="504"/>
    <d v="2014-05-06T00:00:00"/>
    <s v="Standard Class"/>
    <s v="AS-10630"/>
    <s v="Ann Steele"/>
    <s v="Home Office"/>
    <s v="United States"/>
    <s v="Boynton Beach"/>
    <x v="2"/>
    <n v="33437"/>
    <s v="South"/>
    <s v="OFF-AR-10002280"/>
    <x v="1"/>
    <x v="6"/>
    <s v="Staples"/>
    <n v="15.528"/>
    <n v="3"/>
    <n v="0.2"/>
    <n v="4.8524999999999991"/>
  </r>
  <r>
    <n v="1917"/>
    <x v="941"/>
    <x v="3"/>
    <x v="504"/>
    <d v="2014-05-06T00:00:00"/>
    <s v="Standard Class"/>
    <s v="AS-10630"/>
    <s v="Ann Steele"/>
    <s v="Home Office"/>
    <s v="United States"/>
    <s v="Boynton Beach"/>
    <x v="2"/>
    <n v="33437"/>
    <s v="South"/>
    <s v="OFF-LA-10001569"/>
    <x v="1"/>
    <x v="2"/>
    <s v="Avery 499"/>
    <n v="11.952000000000002"/>
    <n v="3"/>
    <n v="0.2"/>
    <n v="3.8843999999999994"/>
  </r>
  <r>
    <n v="1918"/>
    <x v="942"/>
    <x v="1"/>
    <x v="627"/>
    <d v="2012-11-14T00:00:00"/>
    <s v="Standard Class"/>
    <s v="HA-14905"/>
    <s v="Helen Abelman"/>
    <s v="Consumer"/>
    <s v="United States"/>
    <s v="Franklin"/>
    <x v="31"/>
    <n v="2038"/>
    <s v="East"/>
    <s v="OFF-AR-10001573"/>
    <x v="1"/>
    <x v="6"/>
    <s v="American Pencil"/>
    <n v="11.65"/>
    <n v="5"/>
    <n v="0"/>
    <n v="3.3784999999999989"/>
  </r>
  <r>
    <n v="1919"/>
    <x v="943"/>
    <x v="1"/>
    <x v="628"/>
    <d v="2012-11-01T00:00:00"/>
    <s v="Second Class"/>
    <s v="CH-12070"/>
    <s v="Cathy Hwang"/>
    <s v="Home Office"/>
    <s v="United States"/>
    <s v="Detroit"/>
    <x v="12"/>
    <n v="48227"/>
    <s v="Central"/>
    <s v="TEC-PH-10001809"/>
    <x v="2"/>
    <x v="7"/>
    <s v="Panasonic KX T7736-B Digital phone"/>
    <n v="299.89999999999998"/>
    <n v="2"/>
    <n v="0"/>
    <n v="74.974999999999994"/>
  </r>
  <r>
    <n v="1920"/>
    <x v="944"/>
    <x v="3"/>
    <x v="629"/>
    <d v="2014-08-20T00:00:00"/>
    <s v="First Class"/>
    <s v="EH-13765"/>
    <s v="Edward Hooks"/>
    <s v="Corporate"/>
    <s v="United States"/>
    <s v="Watertown"/>
    <x v="15"/>
    <n v="13601"/>
    <s v="East"/>
    <s v="OFF-BI-10003091"/>
    <x v="1"/>
    <x v="8"/>
    <s v="GBC DocuBind TL200 Manual Binding Machine"/>
    <n v="895.92"/>
    <n v="5"/>
    <n v="0.2"/>
    <n v="302.37299999999993"/>
  </r>
  <r>
    <n v="1921"/>
    <x v="944"/>
    <x v="3"/>
    <x v="629"/>
    <d v="2014-08-20T00:00:00"/>
    <s v="First Class"/>
    <s v="EH-13765"/>
    <s v="Edward Hooks"/>
    <s v="Corporate"/>
    <s v="United States"/>
    <s v="Watertown"/>
    <x v="15"/>
    <n v="13601"/>
    <s v="East"/>
    <s v="FUR-CH-10003981"/>
    <x v="0"/>
    <x v="1"/>
    <s v="Global Commerce Series Low-Back Swivel/Tilt Chairs"/>
    <n v="462.56400000000002"/>
    <n v="2"/>
    <n v="0.1"/>
    <n v="97.652399999999943"/>
  </r>
  <r>
    <n v="1922"/>
    <x v="945"/>
    <x v="1"/>
    <x v="292"/>
    <d v="2012-10-09T00:00:00"/>
    <s v="Standard Class"/>
    <s v="MZ-17515"/>
    <s v="Mary Zewe"/>
    <s v="Corporate"/>
    <s v="United States"/>
    <s v="Reading"/>
    <x v="9"/>
    <n v="19601"/>
    <s v="East"/>
    <s v="OFF-ST-10002562"/>
    <x v="1"/>
    <x v="4"/>
    <s v="Staples"/>
    <n v="15.008000000000003"/>
    <n v="2"/>
    <n v="0.2"/>
    <n v="1.5007999999999999"/>
  </r>
  <r>
    <n v="1923"/>
    <x v="946"/>
    <x v="0"/>
    <x v="630"/>
    <d v="2013-07-11T00:00:00"/>
    <s v="Second Class"/>
    <s v="SC-20230"/>
    <s v="Scot Coram"/>
    <s v="Corporate"/>
    <s v="United States"/>
    <s v="Arlington"/>
    <x v="5"/>
    <n v="76017"/>
    <s v="Central"/>
    <s v="TEC-PH-10004345"/>
    <x v="2"/>
    <x v="7"/>
    <s v="Cisco SPA 502G IP Phone"/>
    <n v="863.6400000000001"/>
    <n v="9"/>
    <n v="0.2"/>
    <n v="107.95499999999998"/>
  </r>
  <r>
    <n v="1924"/>
    <x v="946"/>
    <x v="0"/>
    <x v="630"/>
    <d v="2013-07-11T00:00:00"/>
    <s v="Second Class"/>
    <s v="SC-20230"/>
    <s v="Scot Coram"/>
    <s v="Corporate"/>
    <s v="United States"/>
    <s v="Arlington"/>
    <x v="5"/>
    <n v="76017"/>
    <s v="Central"/>
    <s v="OFF-AR-10000588"/>
    <x v="1"/>
    <x v="6"/>
    <s v="Newell 345"/>
    <n v="47.616"/>
    <n v="3"/>
    <n v="0.2"/>
    <n v="3.571200000000001"/>
  </r>
  <r>
    <n v="1925"/>
    <x v="947"/>
    <x v="3"/>
    <x v="256"/>
    <d v="2014-12-08T00:00:00"/>
    <s v="Second Class"/>
    <s v="NP-18325"/>
    <s v="Naresj Patel"/>
    <s v="Consumer"/>
    <s v="United States"/>
    <s v="San Diego"/>
    <x v="1"/>
    <n v="92024"/>
    <s v="West"/>
    <s v="OFF-PA-10003039"/>
    <x v="1"/>
    <x v="10"/>
    <s v="Xerox 1960"/>
    <n v="92.94"/>
    <n v="3"/>
    <n v="0"/>
    <n v="41.822999999999993"/>
  </r>
  <r>
    <n v="1926"/>
    <x v="948"/>
    <x v="3"/>
    <x v="631"/>
    <d v="2014-03-14T00:00:00"/>
    <s v="Standard Class"/>
    <s v="LW-16990"/>
    <s v="Lindsay Williams"/>
    <s v="Corporate"/>
    <s v="United States"/>
    <s v="San Francisco"/>
    <x v="1"/>
    <n v="94110"/>
    <s v="West"/>
    <s v="TEC-AC-10001908"/>
    <x v="2"/>
    <x v="11"/>
    <s v="Logitech Wireless Headset h800"/>
    <n v="199.98"/>
    <n v="2"/>
    <n v="0"/>
    <n v="69.992999999999995"/>
  </r>
  <r>
    <n v="1927"/>
    <x v="949"/>
    <x v="0"/>
    <x v="632"/>
    <d v="2013-06-16T00:00:00"/>
    <s v="Standard Class"/>
    <s v="GM-14680"/>
    <s v="Greg Matthias"/>
    <s v="Consumer"/>
    <s v="United States"/>
    <s v="Los Angeles"/>
    <x v="1"/>
    <n v="90045"/>
    <s v="West"/>
    <s v="TEC-PH-10001198"/>
    <x v="2"/>
    <x v="7"/>
    <s v="Avaya 4621SW VoIP phone"/>
    <n v="177.48000000000002"/>
    <n v="3"/>
    <n v="0.2"/>
    <n v="19.966499999999982"/>
  </r>
  <r>
    <n v="1928"/>
    <x v="950"/>
    <x v="3"/>
    <x v="354"/>
    <d v="2014-12-02T00:00:00"/>
    <s v="First Class"/>
    <s v="RH-19495"/>
    <s v="Rick Hansen"/>
    <s v="Consumer"/>
    <s v="United States"/>
    <s v="Denver"/>
    <x v="22"/>
    <n v="80219"/>
    <s v="West"/>
    <s v="OFF-PA-10004071"/>
    <x v="1"/>
    <x v="10"/>
    <s v="Eaton Premium Continuous-Feed Paper, 25% Cotton, Letter Size, White, 1000 Shts/Box"/>
    <n v="88.768000000000001"/>
    <n v="2"/>
    <n v="0.2"/>
    <n v="31.068799999999996"/>
  </r>
  <r>
    <n v="1929"/>
    <x v="951"/>
    <x v="3"/>
    <x v="633"/>
    <d v="2014-03-19T00:00:00"/>
    <s v="Second Class"/>
    <s v="VM-21685"/>
    <s v="Valerie Mitchum"/>
    <s v="Home Office"/>
    <s v="United States"/>
    <s v="Seattle"/>
    <x v="4"/>
    <n v="98105"/>
    <s v="West"/>
    <s v="OFF-PA-10001972"/>
    <x v="1"/>
    <x v="10"/>
    <s v="Xerox 214"/>
    <n v="6.48"/>
    <n v="1"/>
    <n v="0"/>
    <n v="3.1104000000000003"/>
  </r>
  <r>
    <n v="1930"/>
    <x v="951"/>
    <x v="3"/>
    <x v="633"/>
    <d v="2014-03-19T00:00:00"/>
    <s v="Second Class"/>
    <s v="VM-21685"/>
    <s v="Valerie Mitchum"/>
    <s v="Home Office"/>
    <s v="United States"/>
    <s v="Seattle"/>
    <x v="4"/>
    <n v="98105"/>
    <s v="West"/>
    <s v="OFF-ST-10004180"/>
    <x v="1"/>
    <x v="4"/>
    <s v="Safco Commercial Shelving"/>
    <n v="46.51"/>
    <n v="1"/>
    <n v="0"/>
    <n v="1.8603999999999985"/>
  </r>
  <r>
    <n v="1931"/>
    <x v="951"/>
    <x v="3"/>
    <x v="633"/>
    <d v="2014-03-19T00:00:00"/>
    <s v="Second Class"/>
    <s v="VM-21685"/>
    <s v="Valerie Mitchum"/>
    <s v="Home Office"/>
    <s v="United States"/>
    <s v="Seattle"/>
    <x v="4"/>
    <n v="98105"/>
    <s v="West"/>
    <s v="TEC-PH-10004165"/>
    <x v="2"/>
    <x v="7"/>
    <s v="Mitel MiVoice 5330e IP Phone"/>
    <n v="659.97600000000011"/>
    <n v="3"/>
    <n v="0.2"/>
    <n v="49.498199999999969"/>
  </r>
  <r>
    <n v="1932"/>
    <x v="952"/>
    <x v="0"/>
    <x v="581"/>
    <d v="2013-11-30T00:00:00"/>
    <s v="Second Class"/>
    <s v="CC-12670"/>
    <s v="Craig Carreira"/>
    <s v="Consumer"/>
    <s v="United States"/>
    <s v="Scottsdale"/>
    <x v="16"/>
    <n v="85254"/>
    <s v="West"/>
    <s v="TEC-PH-10002483"/>
    <x v="2"/>
    <x v="7"/>
    <s v="Motorola Moto X"/>
    <n v="271.99200000000002"/>
    <n v="1"/>
    <n v="0.2"/>
    <n v="23.799300000000002"/>
  </r>
  <r>
    <n v="1933"/>
    <x v="953"/>
    <x v="3"/>
    <x v="634"/>
    <d v="2014-08-11T00:00:00"/>
    <s v="Second Class"/>
    <s v="SV-20365"/>
    <s v="Seth Vernon"/>
    <s v="Consumer"/>
    <s v="United States"/>
    <s v="Lafayette"/>
    <x v="28"/>
    <n v="70506"/>
    <s v="South"/>
    <s v="FUR-BO-10000468"/>
    <x v="0"/>
    <x v="0"/>
    <s v="O'Sullivan 2-Shelf Heavy-Duty Bookcases"/>
    <n v="145.74"/>
    <n v="3"/>
    <n v="0"/>
    <n v="23.318400000000011"/>
  </r>
  <r>
    <n v="1934"/>
    <x v="953"/>
    <x v="3"/>
    <x v="634"/>
    <d v="2014-08-11T00:00:00"/>
    <s v="Second Class"/>
    <s v="SV-20365"/>
    <s v="Seth Vernon"/>
    <s v="Consumer"/>
    <s v="United States"/>
    <s v="Lafayette"/>
    <x v="28"/>
    <n v="70506"/>
    <s v="South"/>
    <s v="FUR-FU-10001706"/>
    <x v="0"/>
    <x v="5"/>
    <s v="Longer-Life Soft White Bulbs"/>
    <n v="15.4"/>
    <n v="5"/>
    <n v="0"/>
    <n v="7.3919999999999995"/>
  </r>
  <r>
    <n v="1935"/>
    <x v="954"/>
    <x v="3"/>
    <x v="344"/>
    <d v="2014-12-04T00:00:00"/>
    <s v="Standard Class"/>
    <s v="LW-16990"/>
    <s v="Lindsay Williams"/>
    <s v="Corporate"/>
    <s v="United States"/>
    <s v="San Francisco"/>
    <x v="1"/>
    <n v="94109"/>
    <s v="West"/>
    <s v="OFF-PA-10003129"/>
    <x v="1"/>
    <x v="10"/>
    <s v="Tops White Computer Printout Paper"/>
    <n v="244.54999999999998"/>
    <n v="5"/>
    <n v="0"/>
    <n v="114.93849999999998"/>
  </r>
  <r>
    <n v="1936"/>
    <x v="954"/>
    <x v="3"/>
    <x v="344"/>
    <d v="2014-12-04T00:00:00"/>
    <s v="Standard Class"/>
    <s v="LW-16990"/>
    <s v="Lindsay Williams"/>
    <s v="Corporate"/>
    <s v="United States"/>
    <s v="San Francisco"/>
    <x v="1"/>
    <n v="94109"/>
    <s v="West"/>
    <s v="TEC-AC-10001284"/>
    <x v="2"/>
    <x v="11"/>
    <s v="Enermax Briskie RF Wireless Keyboard and Mouse Combo"/>
    <n v="166.16"/>
    <n v="8"/>
    <n v="0"/>
    <n v="59.817599999999999"/>
  </r>
  <r>
    <n v="1937"/>
    <x v="955"/>
    <x v="1"/>
    <x v="442"/>
    <d v="2012-05-27T00:00:00"/>
    <s v="Second Class"/>
    <s v="NP-18685"/>
    <s v="Nora Pelletier"/>
    <s v="Home Office"/>
    <s v="United States"/>
    <s v="San Francisco"/>
    <x v="1"/>
    <n v="94109"/>
    <s v="West"/>
    <s v="FUR-FU-10002268"/>
    <x v="0"/>
    <x v="5"/>
    <s v="Ultra Door Push Plate"/>
    <n v="14.73"/>
    <n v="3"/>
    <n v="0"/>
    <n v="4.8608999999999991"/>
  </r>
  <r>
    <n v="1938"/>
    <x v="956"/>
    <x v="0"/>
    <x v="630"/>
    <d v="2013-07-13T00:00:00"/>
    <s v="Standard Class"/>
    <s v="JE-15715"/>
    <s v="Joe Elijah"/>
    <s v="Consumer"/>
    <s v="United States"/>
    <s v="Broomfield"/>
    <x v="22"/>
    <n v="80020"/>
    <s v="West"/>
    <s v="OFF-BI-10002082"/>
    <x v="1"/>
    <x v="8"/>
    <s v="GBC Twin Loop Wire Binding Elements"/>
    <n v="19.968000000000004"/>
    <n v="2"/>
    <n v="0.7"/>
    <n v="-13.311999999999998"/>
  </r>
  <r>
    <n v="1939"/>
    <x v="956"/>
    <x v="0"/>
    <x v="630"/>
    <d v="2013-07-13T00:00:00"/>
    <s v="Standard Class"/>
    <s v="JE-15715"/>
    <s v="Joe Elijah"/>
    <s v="Consumer"/>
    <s v="United States"/>
    <s v="Broomfield"/>
    <x v="22"/>
    <n v="80020"/>
    <s v="West"/>
    <s v="OFF-ST-10001505"/>
    <x v="1"/>
    <x v="4"/>
    <s v="Perma STOR-ALL Hanging File Box, 13 1/8&quot;W x 12 1/4&quot;D x 10 1/2&quot;H"/>
    <n v="33.488000000000007"/>
    <n v="7"/>
    <n v="0.2"/>
    <n v="-1.2558000000000051"/>
  </r>
  <r>
    <n v="1940"/>
    <x v="956"/>
    <x v="0"/>
    <x v="630"/>
    <d v="2013-07-13T00:00:00"/>
    <s v="Standard Class"/>
    <s v="JE-15715"/>
    <s v="Joe Elijah"/>
    <s v="Consumer"/>
    <s v="United States"/>
    <s v="Broomfield"/>
    <x v="22"/>
    <n v="80020"/>
    <s v="West"/>
    <s v="OFF-BI-10001634"/>
    <x v="1"/>
    <x v="8"/>
    <s v="Wilson Jones Active Use Binders"/>
    <n v="8.7360000000000024"/>
    <n v="4"/>
    <n v="0.7"/>
    <n v="-6.1151999999999997"/>
  </r>
  <r>
    <n v="1941"/>
    <x v="956"/>
    <x v="0"/>
    <x v="630"/>
    <d v="2013-07-13T00:00:00"/>
    <s v="Standard Class"/>
    <s v="JE-15715"/>
    <s v="Joe Elijah"/>
    <s v="Consumer"/>
    <s v="United States"/>
    <s v="Broomfield"/>
    <x v="22"/>
    <n v="80020"/>
    <s v="West"/>
    <s v="FUR-CH-10004287"/>
    <x v="0"/>
    <x v="1"/>
    <s v="SAFCO Arco Folding Chair"/>
    <n v="662.88"/>
    <n v="3"/>
    <n v="0.2"/>
    <n v="74.573999999999955"/>
  </r>
  <r>
    <n v="1942"/>
    <x v="957"/>
    <x v="3"/>
    <x v="635"/>
    <d v="2014-09-02T00:00:00"/>
    <s v="First Class"/>
    <s v="CP-12085"/>
    <s v="Cathy Prescott"/>
    <s v="Corporate"/>
    <s v="United States"/>
    <s v="Quincy"/>
    <x v="10"/>
    <n v="62301"/>
    <s v="Central"/>
    <s v="OFF-LA-10004544"/>
    <x v="1"/>
    <x v="2"/>
    <s v="Avery 505"/>
    <n v="47.360000000000007"/>
    <n v="4"/>
    <n v="0.2"/>
    <n v="17.759999999999998"/>
  </r>
  <r>
    <n v="1943"/>
    <x v="957"/>
    <x v="3"/>
    <x v="635"/>
    <d v="2014-09-02T00:00:00"/>
    <s v="First Class"/>
    <s v="CP-12085"/>
    <s v="Cathy Prescott"/>
    <s v="Corporate"/>
    <s v="United States"/>
    <s v="Quincy"/>
    <x v="10"/>
    <n v="62301"/>
    <s v="Central"/>
    <s v="OFF-ST-10004507"/>
    <x v="1"/>
    <x v="4"/>
    <s v="Advantus Rolling Storage Box"/>
    <n v="27.439999999999998"/>
    <n v="2"/>
    <n v="0.2"/>
    <n v="2.4009999999999998"/>
  </r>
  <r>
    <n v="1944"/>
    <x v="957"/>
    <x v="3"/>
    <x v="635"/>
    <d v="2014-09-02T00:00:00"/>
    <s v="First Class"/>
    <s v="CP-12085"/>
    <s v="Cathy Prescott"/>
    <s v="Corporate"/>
    <s v="United States"/>
    <s v="Quincy"/>
    <x v="10"/>
    <n v="62301"/>
    <s v="Central"/>
    <s v="OFF-BI-10002012"/>
    <x v="1"/>
    <x v="8"/>
    <s v="Wilson Jones Easy Flow II Sheet Lifters"/>
    <n v="3.2399999999999993"/>
    <n v="9"/>
    <n v="0.8"/>
    <n v="-5.1840000000000011"/>
  </r>
  <r>
    <n v="1945"/>
    <x v="958"/>
    <x v="0"/>
    <x v="23"/>
    <d v="2013-06-27T00:00:00"/>
    <s v="Standard Class"/>
    <s v="EA-14035"/>
    <s v="Erin Ashbrook"/>
    <s v="Corporate"/>
    <s v="United States"/>
    <s v="Carrollton"/>
    <x v="5"/>
    <n v="75007"/>
    <s v="Central"/>
    <s v="TEC-AC-10001109"/>
    <x v="2"/>
    <x v="11"/>
    <s v="Logitech Trackman Marble Mouse"/>
    <n v="95.968000000000004"/>
    <n v="4"/>
    <n v="0.2"/>
    <n v="26.391200000000001"/>
  </r>
  <r>
    <n v="1946"/>
    <x v="958"/>
    <x v="0"/>
    <x v="23"/>
    <d v="2013-06-27T00:00:00"/>
    <s v="Standard Class"/>
    <s v="EA-14035"/>
    <s v="Erin Ashbrook"/>
    <s v="Corporate"/>
    <s v="United States"/>
    <s v="Carrollton"/>
    <x v="5"/>
    <n v="75007"/>
    <s v="Central"/>
    <s v="OFF-PA-10000809"/>
    <x v="1"/>
    <x v="10"/>
    <s v="Xerox 206"/>
    <n v="10.368000000000002"/>
    <n v="2"/>
    <n v="0.2"/>
    <n v="3.6288"/>
  </r>
  <r>
    <n v="1947"/>
    <x v="959"/>
    <x v="3"/>
    <x v="264"/>
    <d v="2014-09-07T00:00:00"/>
    <s v="Standard Class"/>
    <s v="AC-10615"/>
    <s v="Ann Chong"/>
    <s v="Corporate"/>
    <s v="United States"/>
    <s v="New York City"/>
    <x v="15"/>
    <n v="10009"/>
    <s v="East"/>
    <s v="OFF-AR-10000658"/>
    <x v="1"/>
    <x v="6"/>
    <s v="Newell 324"/>
    <n v="23.1"/>
    <n v="2"/>
    <n v="0"/>
    <n v="6.468"/>
  </r>
  <r>
    <n v="1948"/>
    <x v="959"/>
    <x v="3"/>
    <x v="264"/>
    <d v="2014-09-07T00:00:00"/>
    <s v="Standard Class"/>
    <s v="AC-10615"/>
    <s v="Ann Chong"/>
    <s v="Corporate"/>
    <s v="United States"/>
    <s v="New York City"/>
    <x v="15"/>
    <n v="10009"/>
    <s v="East"/>
    <s v="FUR-FU-10001196"/>
    <x v="0"/>
    <x v="5"/>
    <s v="DAX Cubicle Frames - 8x10"/>
    <n v="11.54"/>
    <n v="2"/>
    <n v="0"/>
    <n v="3.4619999999999997"/>
  </r>
  <r>
    <n v="1949"/>
    <x v="959"/>
    <x v="3"/>
    <x v="264"/>
    <d v="2014-09-07T00:00:00"/>
    <s v="Standard Class"/>
    <s v="AC-10615"/>
    <s v="Ann Chong"/>
    <s v="Corporate"/>
    <s v="United States"/>
    <s v="New York City"/>
    <x v="15"/>
    <n v="10009"/>
    <s v="East"/>
    <s v="FUR-TA-10001889"/>
    <x v="0"/>
    <x v="3"/>
    <s v="Bush Advantage Collection Racetrack Conference Table"/>
    <n v="254.52599999999998"/>
    <n v="1"/>
    <n v="0.4"/>
    <n v="-93.3262"/>
  </r>
  <r>
    <n v="1950"/>
    <x v="959"/>
    <x v="3"/>
    <x v="264"/>
    <d v="2014-09-07T00:00:00"/>
    <s v="Standard Class"/>
    <s v="AC-10615"/>
    <s v="Ann Chong"/>
    <s v="Corporate"/>
    <s v="United States"/>
    <s v="New York City"/>
    <x v="15"/>
    <n v="10009"/>
    <s v="East"/>
    <s v="OFF-AP-10000358"/>
    <x v="1"/>
    <x v="9"/>
    <s v="Fellowes Basic Home/Office Series Surge Protectors"/>
    <n v="12.98"/>
    <n v="1"/>
    <n v="0"/>
    <n v="3.7641999999999989"/>
  </r>
  <r>
    <n v="1951"/>
    <x v="959"/>
    <x v="3"/>
    <x v="264"/>
    <d v="2014-09-07T00:00:00"/>
    <s v="Standard Class"/>
    <s v="AC-10615"/>
    <s v="Ann Chong"/>
    <s v="Corporate"/>
    <s v="United States"/>
    <s v="New York City"/>
    <x v="15"/>
    <n v="10009"/>
    <s v="East"/>
    <s v="OFF-BI-10004970"/>
    <x v="1"/>
    <x v="8"/>
    <s v="ACCOHIDE 3-Ring Binder, Blue, 1&quot;"/>
    <n v="26.432000000000002"/>
    <n v="8"/>
    <n v="0.2"/>
    <n v="8.9207999999999998"/>
  </r>
  <r>
    <n v="1952"/>
    <x v="959"/>
    <x v="3"/>
    <x v="264"/>
    <d v="2014-09-07T00:00:00"/>
    <s v="Standard Class"/>
    <s v="AC-10615"/>
    <s v="Ann Chong"/>
    <s v="Corporate"/>
    <s v="United States"/>
    <s v="New York City"/>
    <x v="15"/>
    <n v="10009"/>
    <s v="East"/>
    <s v="TEC-PH-10003885"/>
    <x v="2"/>
    <x v="7"/>
    <s v="Cisco SPA508G"/>
    <n v="197.96999999999997"/>
    <n v="3"/>
    <n v="0"/>
    <n v="57.41129999999999"/>
  </r>
  <r>
    <n v="1953"/>
    <x v="959"/>
    <x v="3"/>
    <x v="264"/>
    <d v="2014-09-07T00:00:00"/>
    <s v="Standard Class"/>
    <s v="AC-10615"/>
    <s v="Ann Chong"/>
    <s v="Corporate"/>
    <s v="United States"/>
    <s v="New York City"/>
    <x v="15"/>
    <n v="10009"/>
    <s v="East"/>
    <s v="OFF-LA-10001641"/>
    <x v="1"/>
    <x v="2"/>
    <s v="Avery 518"/>
    <n v="18.899999999999999"/>
    <n v="6"/>
    <n v="0"/>
    <n v="9.0719999999999992"/>
  </r>
  <r>
    <n v="1954"/>
    <x v="959"/>
    <x v="3"/>
    <x v="264"/>
    <d v="2014-09-07T00:00:00"/>
    <s v="Standard Class"/>
    <s v="AC-10615"/>
    <s v="Ann Chong"/>
    <s v="Corporate"/>
    <s v="United States"/>
    <s v="New York City"/>
    <x v="15"/>
    <n v="10009"/>
    <s v="East"/>
    <s v="FUR-CH-10003379"/>
    <x v="0"/>
    <x v="1"/>
    <s v="Global Commerce Series High-Back Swivel/Tilt Chairs"/>
    <n v="1282.4100000000001"/>
    <n v="5"/>
    <n v="0.1"/>
    <n v="213.73500000000001"/>
  </r>
  <r>
    <n v="1955"/>
    <x v="959"/>
    <x v="3"/>
    <x v="264"/>
    <d v="2014-09-07T00:00:00"/>
    <s v="Standard Class"/>
    <s v="AC-10615"/>
    <s v="Ann Chong"/>
    <s v="Corporate"/>
    <s v="United States"/>
    <s v="New York City"/>
    <x v="15"/>
    <n v="10009"/>
    <s v="East"/>
    <s v="OFF-AR-10004582"/>
    <x v="1"/>
    <x v="6"/>
    <s v="BIC Brite Liner Grip Highlighters"/>
    <n v="4.92"/>
    <n v="3"/>
    <n v="0"/>
    <n v="2.2139999999999995"/>
  </r>
  <r>
    <n v="1956"/>
    <x v="959"/>
    <x v="3"/>
    <x v="264"/>
    <d v="2014-09-07T00:00:00"/>
    <s v="Standard Class"/>
    <s v="AC-10615"/>
    <s v="Ann Chong"/>
    <s v="Corporate"/>
    <s v="United States"/>
    <s v="New York City"/>
    <x v="15"/>
    <n v="10009"/>
    <s v="East"/>
    <s v="TEC-AC-10002842"/>
    <x v="2"/>
    <x v="11"/>
    <s v="WD My Passport Ultra 2TB Portable External Hard Drive"/>
    <n v="238"/>
    <n v="2"/>
    <n v="0"/>
    <n v="38.080000000000013"/>
  </r>
  <r>
    <n v="1957"/>
    <x v="959"/>
    <x v="3"/>
    <x v="264"/>
    <d v="2014-09-07T00:00:00"/>
    <s v="Standard Class"/>
    <s v="AC-10615"/>
    <s v="Ann Chong"/>
    <s v="Corporate"/>
    <s v="United States"/>
    <s v="New York City"/>
    <x v="15"/>
    <n v="10009"/>
    <s v="East"/>
    <s v="TEC-AC-10000109"/>
    <x v="2"/>
    <x v="11"/>
    <s v="Sony Micro Vault Click 16 GB USB 2.0 Flash Drive"/>
    <n v="167.97"/>
    <n v="3"/>
    <n v="0"/>
    <n v="40.31280000000001"/>
  </r>
  <r>
    <n v="1958"/>
    <x v="959"/>
    <x v="3"/>
    <x v="264"/>
    <d v="2014-09-07T00:00:00"/>
    <s v="Standard Class"/>
    <s v="AC-10615"/>
    <s v="Ann Chong"/>
    <s v="Corporate"/>
    <s v="United States"/>
    <s v="New York City"/>
    <x v="15"/>
    <n v="10009"/>
    <s v="East"/>
    <s v="OFF-PA-10003893"/>
    <x v="1"/>
    <x v="10"/>
    <s v="Xerox 1962"/>
    <n v="17.12"/>
    <n v="4"/>
    <n v="0"/>
    <n v="7.7039999999999988"/>
  </r>
  <r>
    <n v="1959"/>
    <x v="960"/>
    <x v="3"/>
    <x v="18"/>
    <d v="2014-09-16T00:00:00"/>
    <s v="Second Class"/>
    <s v="RW-19690"/>
    <s v="Robert Waldorf"/>
    <s v="Consumer"/>
    <s v="United States"/>
    <s v="Springfield"/>
    <x v="25"/>
    <n v="65807"/>
    <s v="Central"/>
    <s v="OFF-BI-10003669"/>
    <x v="1"/>
    <x v="8"/>
    <s v="3M Organizer Strips"/>
    <n v="16.200000000000003"/>
    <n v="3"/>
    <n v="0"/>
    <n v="7.7759999999999998"/>
  </r>
  <r>
    <n v="1960"/>
    <x v="960"/>
    <x v="3"/>
    <x v="18"/>
    <d v="2014-09-16T00:00:00"/>
    <s v="Second Class"/>
    <s v="RW-19690"/>
    <s v="Robert Waldorf"/>
    <s v="Consumer"/>
    <s v="United States"/>
    <s v="Springfield"/>
    <x v="25"/>
    <n v="65807"/>
    <s v="Central"/>
    <s v="OFF-AP-10004785"/>
    <x v="1"/>
    <x v="9"/>
    <s v="Holmes Replacement Filter for HEPA Air Cleaner, Medium Room"/>
    <n v="33.99"/>
    <n v="3"/>
    <n v="0"/>
    <n v="14.615700000000004"/>
  </r>
  <r>
    <n v="1961"/>
    <x v="960"/>
    <x v="3"/>
    <x v="18"/>
    <d v="2014-09-16T00:00:00"/>
    <s v="Second Class"/>
    <s v="RW-19690"/>
    <s v="Robert Waldorf"/>
    <s v="Consumer"/>
    <s v="United States"/>
    <s v="Springfield"/>
    <x v="25"/>
    <n v="65807"/>
    <s v="Central"/>
    <s v="TEC-AC-10003023"/>
    <x v="2"/>
    <x v="11"/>
    <s v="Logitech G105 Gaming Keyboard"/>
    <n v="296.84999999999997"/>
    <n v="5"/>
    <n v="0"/>
    <n v="53.432999999999993"/>
  </r>
  <r>
    <n v="1962"/>
    <x v="960"/>
    <x v="3"/>
    <x v="18"/>
    <d v="2014-09-16T00:00:00"/>
    <s v="Second Class"/>
    <s v="RW-19690"/>
    <s v="Robert Waldorf"/>
    <s v="Consumer"/>
    <s v="United States"/>
    <s v="Springfield"/>
    <x v="25"/>
    <n v="65807"/>
    <s v="Central"/>
    <s v="TEC-AC-10002217"/>
    <x v="2"/>
    <x v="11"/>
    <s v="Imation Clip USB flash drive - 8 GB"/>
    <n v="112.80000000000001"/>
    <n v="6"/>
    <n v="0"/>
    <n v="6.7680000000000007"/>
  </r>
  <r>
    <n v="1963"/>
    <x v="960"/>
    <x v="3"/>
    <x v="18"/>
    <d v="2014-09-16T00:00:00"/>
    <s v="Second Class"/>
    <s v="RW-19690"/>
    <s v="Robert Waldorf"/>
    <s v="Consumer"/>
    <s v="United States"/>
    <s v="Springfield"/>
    <x v="25"/>
    <n v="65807"/>
    <s v="Central"/>
    <s v="OFF-BI-10002954"/>
    <x v="1"/>
    <x v="8"/>
    <s v="Newell 3-Hole Punched Plastic Slotted Magazine Holders for Binders"/>
    <n v="13.71"/>
    <n v="3"/>
    <n v="0"/>
    <n v="6.5808"/>
  </r>
  <r>
    <n v="1964"/>
    <x v="960"/>
    <x v="3"/>
    <x v="18"/>
    <d v="2014-09-16T00:00:00"/>
    <s v="Second Class"/>
    <s v="RW-19690"/>
    <s v="Robert Waldorf"/>
    <s v="Consumer"/>
    <s v="United States"/>
    <s v="Springfield"/>
    <x v="25"/>
    <n v="65807"/>
    <s v="Central"/>
    <s v="OFF-PA-10002586"/>
    <x v="1"/>
    <x v="10"/>
    <s v="Xerox 1970"/>
    <n v="24.900000000000002"/>
    <n v="5"/>
    <n v="0"/>
    <n v="11.703000000000001"/>
  </r>
  <r>
    <n v="1965"/>
    <x v="960"/>
    <x v="3"/>
    <x v="18"/>
    <d v="2014-09-16T00:00:00"/>
    <s v="Second Class"/>
    <s v="RW-19690"/>
    <s v="Robert Waldorf"/>
    <s v="Consumer"/>
    <s v="United States"/>
    <s v="Springfield"/>
    <x v="25"/>
    <n v="65807"/>
    <s v="Central"/>
    <s v="OFF-ST-10000025"/>
    <x v="1"/>
    <x v="4"/>
    <s v="Fellowes Stor/Drawer Steel Plus Storage Drawers"/>
    <n v="286.29000000000002"/>
    <n v="3"/>
    <n v="0"/>
    <n v="17.177399999999977"/>
  </r>
  <r>
    <n v="1966"/>
    <x v="960"/>
    <x v="3"/>
    <x v="18"/>
    <d v="2014-09-16T00:00:00"/>
    <s v="Second Class"/>
    <s v="RW-19690"/>
    <s v="Robert Waldorf"/>
    <s v="Consumer"/>
    <s v="United States"/>
    <s v="Springfield"/>
    <x v="25"/>
    <n v="65807"/>
    <s v="Central"/>
    <s v="OFF-AP-10003281"/>
    <x v="1"/>
    <x v="9"/>
    <s v="Acco 6 Outlet Guardian Standard Surge Suppressor"/>
    <n v="24.18"/>
    <n v="2"/>
    <n v="0"/>
    <n v="7.2539999999999978"/>
  </r>
  <r>
    <n v="1967"/>
    <x v="961"/>
    <x v="3"/>
    <x v="202"/>
    <d v="2014-12-29T00:00:00"/>
    <s v="Standard Class"/>
    <s v="DB-13210"/>
    <s v="Dean Braden"/>
    <s v="Consumer"/>
    <s v="United States"/>
    <s v="Paterson"/>
    <x v="30"/>
    <n v="7501"/>
    <s v="East"/>
    <s v="TEC-PH-10002103"/>
    <x v="2"/>
    <x v="7"/>
    <s v="Jabra SPEAK 410"/>
    <n v="281.96999999999997"/>
    <n v="3"/>
    <n v="0"/>
    <n v="78.951599999999999"/>
  </r>
  <r>
    <n v="1968"/>
    <x v="961"/>
    <x v="3"/>
    <x v="202"/>
    <d v="2014-12-29T00:00:00"/>
    <s v="Standard Class"/>
    <s v="DB-13210"/>
    <s v="Dean Braden"/>
    <s v="Consumer"/>
    <s v="United States"/>
    <s v="Paterson"/>
    <x v="30"/>
    <n v="7501"/>
    <s v="East"/>
    <s v="OFF-SU-10000898"/>
    <x v="1"/>
    <x v="14"/>
    <s v="Acme Hot Forged Carbon Steel Scissors with Nickel-Plated Handles, 3 7/8&quot; Cut, 8&quot;L"/>
    <n v="69.5"/>
    <n v="5"/>
    <n v="0"/>
    <n v="20.154999999999994"/>
  </r>
  <r>
    <n v="1969"/>
    <x v="961"/>
    <x v="3"/>
    <x v="202"/>
    <d v="2014-12-29T00:00:00"/>
    <s v="Standard Class"/>
    <s v="DB-13210"/>
    <s v="Dean Braden"/>
    <s v="Consumer"/>
    <s v="United States"/>
    <s v="Paterson"/>
    <x v="30"/>
    <n v="7501"/>
    <s v="East"/>
    <s v="OFF-PA-10001144"/>
    <x v="1"/>
    <x v="10"/>
    <s v="Xerox 1913"/>
    <n v="166.44"/>
    <n v="3"/>
    <n v="0"/>
    <n v="79.891199999999998"/>
  </r>
  <r>
    <n v="1970"/>
    <x v="962"/>
    <x v="3"/>
    <x v="397"/>
    <d v="2014-09-30T00:00:00"/>
    <s v="Standard Class"/>
    <s v="BD-11320"/>
    <s v="Bill Donatelli"/>
    <s v="Consumer"/>
    <s v="United States"/>
    <s v="Tulsa"/>
    <x v="26"/>
    <n v="74133"/>
    <s v="Central"/>
    <s v="TEC-AC-10004659"/>
    <x v="2"/>
    <x v="11"/>
    <s v="Imation Secure+ Hardware Encrypted USB 2.0 Flash Drive; 16GB"/>
    <n v="291.95999999999998"/>
    <n v="4"/>
    <n v="0"/>
    <n v="102.18599999999998"/>
  </r>
  <r>
    <n v="1971"/>
    <x v="963"/>
    <x v="3"/>
    <x v="636"/>
    <d v="2014-05-12T00:00:00"/>
    <s v="Standard Class"/>
    <s v="ML-17755"/>
    <s v="Max Ludwig"/>
    <s v="Home Office"/>
    <s v="United States"/>
    <s v="Chicago"/>
    <x v="10"/>
    <n v="60623"/>
    <s v="Central"/>
    <s v="OFF-AR-10004752"/>
    <x v="1"/>
    <x v="6"/>
    <s v="Blackstonian Pencils"/>
    <n v="6.4080000000000004"/>
    <n v="3"/>
    <n v="0.2"/>
    <n v="0.64079999999999981"/>
  </r>
  <r>
    <n v="1972"/>
    <x v="963"/>
    <x v="3"/>
    <x v="636"/>
    <d v="2014-05-12T00:00:00"/>
    <s v="Standard Class"/>
    <s v="ML-17755"/>
    <s v="Max Ludwig"/>
    <s v="Home Office"/>
    <s v="United States"/>
    <s v="Chicago"/>
    <x v="10"/>
    <n v="60623"/>
    <s v="Central"/>
    <s v="TEC-AC-10004659"/>
    <x v="2"/>
    <x v="11"/>
    <s v="Imation Secure+ Hardware Encrypted USB 2.0 Flash Drive; 16GB"/>
    <n v="408.74399999999997"/>
    <n v="7"/>
    <n v="0.2"/>
    <n v="76.639499999999984"/>
  </r>
  <r>
    <n v="1973"/>
    <x v="964"/>
    <x v="2"/>
    <x v="637"/>
    <d v="2011-12-19T00:00:00"/>
    <s v="Standard Class"/>
    <s v="JD-16015"/>
    <s v="Joy Daniels"/>
    <s v="Consumer"/>
    <s v="United States"/>
    <s v="Chicago"/>
    <x v="10"/>
    <n v="60610"/>
    <s v="Central"/>
    <s v="OFF-BI-10001249"/>
    <x v="1"/>
    <x v="8"/>
    <s v="Avery Heavy-Duty EZD View Binder with Locking Rings"/>
    <n v="5.1039999999999992"/>
    <n v="4"/>
    <n v="0.8"/>
    <n v="-8.6768000000000018"/>
  </r>
  <r>
    <n v="1974"/>
    <x v="964"/>
    <x v="2"/>
    <x v="637"/>
    <d v="2011-12-19T00:00:00"/>
    <s v="Standard Class"/>
    <s v="JD-16015"/>
    <s v="Joy Daniels"/>
    <s v="Consumer"/>
    <s v="United States"/>
    <s v="Chicago"/>
    <x v="10"/>
    <n v="60610"/>
    <s v="Central"/>
    <s v="OFF-FA-10003059"/>
    <x v="1"/>
    <x v="13"/>
    <s v="Assorted Color Push Pins"/>
    <n v="2.8960000000000004"/>
    <n v="2"/>
    <n v="0.2"/>
    <n v="0.4705999999999998"/>
  </r>
  <r>
    <n v="1975"/>
    <x v="964"/>
    <x v="2"/>
    <x v="637"/>
    <d v="2011-12-19T00:00:00"/>
    <s v="Standard Class"/>
    <s v="JD-16015"/>
    <s v="Joy Daniels"/>
    <s v="Consumer"/>
    <s v="United States"/>
    <s v="Chicago"/>
    <x v="10"/>
    <n v="60610"/>
    <s v="Central"/>
    <s v="TEC-AC-10002718"/>
    <x v="2"/>
    <x v="11"/>
    <s v="Belkin Standard 104 key USB Keyboard"/>
    <n v="35.016000000000005"/>
    <n v="3"/>
    <n v="0.2"/>
    <n v="-2.188500000000003"/>
  </r>
  <r>
    <n v="1976"/>
    <x v="965"/>
    <x v="2"/>
    <x v="638"/>
    <d v="2011-10-20T00:00:00"/>
    <s v="Second Class"/>
    <s v="AS-10225"/>
    <s v="Alan Schoenberger"/>
    <s v="Corporate"/>
    <s v="United States"/>
    <s v="Montgomery"/>
    <x v="19"/>
    <n v="36116"/>
    <s v="South"/>
    <s v="OFF-ST-10001522"/>
    <x v="1"/>
    <x v="4"/>
    <s v="Gould Plastics 18-Pocket Panel Bin, 34w x 5-1/4d x 20-1/2h"/>
    <n v="275.96999999999997"/>
    <n v="3"/>
    <n v="0"/>
    <n v="11.038799999999981"/>
  </r>
  <r>
    <n v="1977"/>
    <x v="965"/>
    <x v="2"/>
    <x v="638"/>
    <d v="2011-10-20T00:00:00"/>
    <s v="Second Class"/>
    <s v="AS-10225"/>
    <s v="Alan Schoenberger"/>
    <s v="Corporate"/>
    <s v="United States"/>
    <s v="Montgomery"/>
    <x v="19"/>
    <n v="36116"/>
    <s v="South"/>
    <s v="TEC-PH-10002352"/>
    <x v="2"/>
    <x v="7"/>
    <s v="Avaya IP Phone 1140E VoIP phone"/>
    <n v="1394.95"/>
    <n v="5"/>
    <n v="0"/>
    <n v="362.68699999999995"/>
  </r>
  <r>
    <n v="1978"/>
    <x v="965"/>
    <x v="2"/>
    <x v="638"/>
    <d v="2011-10-20T00:00:00"/>
    <s v="Second Class"/>
    <s v="AS-10225"/>
    <s v="Alan Schoenberger"/>
    <s v="Corporate"/>
    <s v="United States"/>
    <s v="Montgomery"/>
    <x v="19"/>
    <n v="36116"/>
    <s v="South"/>
    <s v="FUR-CH-10003774"/>
    <x v="0"/>
    <x v="1"/>
    <s v="Global Wood Trimmed Manager's Task Chair, Khaki"/>
    <n v="545.88"/>
    <n v="6"/>
    <n v="0"/>
    <n v="70.964399999999983"/>
  </r>
  <r>
    <n v="1979"/>
    <x v="966"/>
    <x v="1"/>
    <x v="412"/>
    <d v="2012-05-12T00:00:00"/>
    <s v="Standard Class"/>
    <s v="AA-10375"/>
    <s v="Allen Armold"/>
    <s v="Consumer"/>
    <s v="United States"/>
    <s v="Salem"/>
    <x v="21"/>
    <n v="97301"/>
    <s v="West"/>
    <s v="OFF-AR-10000127"/>
    <x v="1"/>
    <x v="6"/>
    <s v="Newell 321"/>
    <n v="5.2480000000000002"/>
    <n v="2"/>
    <n v="0.2"/>
    <n v="0.59039999999999915"/>
  </r>
  <r>
    <n v="1980"/>
    <x v="967"/>
    <x v="0"/>
    <x v="167"/>
    <d v="2013-04-15T00:00:00"/>
    <s v="Same Day"/>
    <s v="KT-16465"/>
    <s v="Kean Takahito"/>
    <s v="Consumer"/>
    <s v="United States"/>
    <s v="Glendale"/>
    <x v="16"/>
    <n v="85301"/>
    <s v="West"/>
    <s v="FUR-CH-10004086"/>
    <x v="0"/>
    <x v="1"/>
    <s v="Hon 4070 Series Pagoda Armless Upholstered Stacking Chairs"/>
    <n v="933.53600000000006"/>
    <n v="4"/>
    <n v="0.2"/>
    <n v="105.02279999999996"/>
  </r>
  <r>
    <n v="1981"/>
    <x v="967"/>
    <x v="0"/>
    <x v="167"/>
    <d v="2013-04-15T00:00:00"/>
    <s v="Same Day"/>
    <s v="KT-16465"/>
    <s v="Kean Takahito"/>
    <s v="Consumer"/>
    <s v="United States"/>
    <s v="Glendale"/>
    <x v="16"/>
    <n v="85301"/>
    <s v="West"/>
    <s v="OFF-ST-10001228"/>
    <x v="1"/>
    <x v="4"/>
    <s v="Fellowes Personal Hanging Folder Files, Navy"/>
    <n v="42.975999999999999"/>
    <n v="4"/>
    <n v="0.2"/>
    <n v="4.2976000000000028"/>
  </r>
  <r>
    <n v="1982"/>
    <x v="968"/>
    <x v="1"/>
    <x v="639"/>
    <d v="2012-12-16T00:00:00"/>
    <s v="Second Class"/>
    <s v="MM-18280"/>
    <s v="Muhammed MacIntyre"/>
    <s v="Corporate"/>
    <s v="United States"/>
    <s v="Columbus"/>
    <x v="32"/>
    <n v="31907"/>
    <s v="South"/>
    <s v="OFF-BI-10004187"/>
    <x v="1"/>
    <x v="8"/>
    <s v="Staples"/>
    <n v="3.76"/>
    <n v="2"/>
    <n v="0"/>
    <n v="1.8047999999999997"/>
  </r>
  <r>
    <n v="1983"/>
    <x v="969"/>
    <x v="2"/>
    <x v="640"/>
    <d v="2011-12-09T00:00:00"/>
    <s v="Standard Class"/>
    <s v="NG-18430"/>
    <s v="Nathan Gelder"/>
    <s v="Consumer"/>
    <s v="United States"/>
    <s v="Oklahoma City"/>
    <x v="26"/>
    <n v="73120"/>
    <s v="Central"/>
    <s v="TEC-PH-10003811"/>
    <x v="2"/>
    <x v="7"/>
    <s v="Jabra Supreme Plus Driver Edition Headset"/>
    <n v="479.96"/>
    <n v="4"/>
    <n v="0"/>
    <n v="134.3888"/>
  </r>
  <r>
    <n v="1984"/>
    <x v="970"/>
    <x v="2"/>
    <x v="641"/>
    <d v="2011-11-27T00:00:00"/>
    <s v="Second Class"/>
    <s v="LW-16825"/>
    <s v="Laurel Workman"/>
    <s v="Corporate"/>
    <s v="United States"/>
    <s v="Brentwood"/>
    <x v="1"/>
    <n v="94513"/>
    <s v="West"/>
    <s v="OFF-AP-10000240"/>
    <x v="1"/>
    <x v="9"/>
    <s v="Belkin F9G930V10-GRY 9 Outlet Surge"/>
    <n v="320.88"/>
    <n v="6"/>
    <n v="0"/>
    <n v="93.055199999999957"/>
  </r>
  <r>
    <n v="1985"/>
    <x v="970"/>
    <x v="2"/>
    <x v="641"/>
    <d v="2011-11-27T00:00:00"/>
    <s v="Second Class"/>
    <s v="LW-16825"/>
    <s v="Laurel Workman"/>
    <s v="Corporate"/>
    <s v="United States"/>
    <s v="Brentwood"/>
    <x v="1"/>
    <n v="94513"/>
    <s v="West"/>
    <s v="FUR-FU-10001940"/>
    <x v="0"/>
    <x v="5"/>
    <s v="Staples"/>
    <n v="23.88"/>
    <n v="3"/>
    <n v="0"/>
    <n v="10.507200000000001"/>
  </r>
  <r>
    <n v="1986"/>
    <x v="970"/>
    <x v="2"/>
    <x v="641"/>
    <d v="2011-11-27T00:00:00"/>
    <s v="Second Class"/>
    <s v="LW-16825"/>
    <s v="Laurel Workman"/>
    <s v="Corporate"/>
    <s v="United States"/>
    <s v="Brentwood"/>
    <x v="1"/>
    <n v="94513"/>
    <s v="West"/>
    <s v="OFF-PA-10000575"/>
    <x v="1"/>
    <x v="10"/>
    <s v="Wirebound Message Books, Four 2 3/4 x 5 White Forms per Page"/>
    <n v="26.76"/>
    <n v="4"/>
    <n v="0"/>
    <n v="12.3096"/>
  </r>
  <r>
    <n v="1987"/>
    <x v="971"/>
    <x v="0"/>
    <x v="197"/>
    <d v="2013-07-28T00:00:00"/>
    <s v="First Class"/>
    <s v="CB-12415"/>
    <s v="Christy Brittain"/>
    <s v="Consumer"/>
    <s v="United States"/>
    <s v="Columbus"/>
    <x v="24"/>
    <n v="43229"/>
    <s v="East"/>
    <s v="TEC-CO-10001449"/>
    <x v="2"/>
    <x v="16"/>
    <s v="Hewlett Packard LaserJet 3310 Copier"/>
    <n v="1439.9759999999999"/>
    <n v="4"/>
    <n v="0.4"/>
    <n v="191.99680000000001"/>
  </r>
  <r>
    <n v="1988"/>
    <x v="972"/>
    <x v="1"/>
    <x v="529"/>
    <d v="2012-11-13T00:00:00"/>
    <s v="Standard Class"/>
    <s v="AS-10090"/>
    <s v="Adam Shillingsburg"/>
    <s v="Consumer"/>
    <s v="United States"/>
    <s v="Springfield"/>
    <x v="25"/>
    <n v="65807"/>
    <s v="Central"/>
    <s v="OFF-BI-10002393"/>
    <x v="1"/>
    <x v="8"/>
    <s v="Binder Posts"/>
    <n v="17.22"/>
    <n v="3"/>
    <n v="0"/>
    <n v="7.9212000000000007"/>
  </r>
  <r>
    <n v="1989"/>
    <x v="972"/>
    <x v="1"/>
    <x v="529"/>
    <d v="2012-11-13T00:00:00"/>
    <s v="Standard Class"/>
    <s v="AS-10090"/>
    <s v="Adam Shillingsburg"/>
    <s v="Consumer"/>
    <s v="United States"/>
    <s v="Springfield"/>
    <x v="25"/>
    <n v="65807"/>
    <s v="Central"/>
    <s v="FUR-TA-10002855"/>
    <x v="0"/>
    <x v="3"/>
    <s v="Bevis Round Conference Table Top &amp; Single Column Base"/>
    <n v="1024.3800000000001"/>
    <n v="7"/>
    <n v="0"/>
    <n v="215.11979999999994"/>
  </r>
  <r>
    <n v="1990"/>
    <x v="972"/>
    <x v="1"/>
    <x v="529"/>
    <d v="2012-11-13T00:00:00"/>
    <s v="Standard Class"/>
    <s v="AS-10090"/>
    <s v="Adam Shillingsburg"/>
    <s v="Consumer"/>
    <s v="United States"/>
    <s v="Springfield"/>
    <x v="25"/>
    <n v="65807"/>
    <s v="Central"/>
    <s v="OFF-EN-10000781"/>
    <x v="1"/>
    <x v="12"/>
    <s v="#10- 4 1/8&quot; x 9 1/2&quot; Recycled Envelopes"/>
    <n v="26.22"/>
    <n v="3"/>
    <n v="0"/>
    <n v="12.323399999999999"/>
  </r>
  <r>
    <n v="1991"/>
    <x v="972"/>
    <x v="1"/>
    <x v="529"/>
    <d v="2012-11-13T00:00:00"/>
    <s v="Standard Class"/>
    <s v="AS-10090"/>
    <s v="Adam Shillingsburg"/>
    <s v="Consumer"/>
    <s v="United States"/>
    <s v="Springfield"/>
    <x v="25"/>
    <n v="65807"/>
    <s v="Central"/>
    <s v="OFF-PA-10002160"/>
    <x v="1"/>
    <x v="10"/>
    <s v="Xerox 1978"/>
    <n v="17.34"/>
    <n v="3"/>
    <n v="0"/>
    <n v="8.4966000000000008"/>
  </r>
  <r>
    <n v="1992"/>
    <x v="973"/>
    <x v="3"/>
    <x v="642"/>
    <d v="2014-03-01T00:00:00"/>
    <s v="Standard Class"/>
    <s v="CB-12415"/>
    <s v="Christy Brittain"/>
    <s v="Consumer"/>
    <s v="United States"/>
    <s v="Philadelphia"/>
    <x v="9"/>
    <n v="19134"/>
    <s v="East"/>
    <s v="OFF-BI-10004970"/>
    <x v="1"/>
    <x v="8"/>
    <s v="ACCOHIDE 3-Ring Binder, Blue, 1&quot;"/>
    <n v="4.9560000000000004"/>
    <n v="4"/>
    <n v="0.7"/>
    <n v="-3.7995999999999981"/>
  </r>
  <r>
    <n v="1993"/>
    <x v="974"/>
    <x v="3"/>
    <x v="643"/>
    <d v="2014-07-03T00:00:00"/>
    <s v="Standard Class"/>
    <s v="ML-17755"/>
    <s v="Max Ludwig"/>
    <s v="Home Office"/>
    <s v="United States"/>
    <s v="Springfield"/>
    <x v="21"/>
    <n v="97477"/>
    <s v="West"/>
    <s v="OFF-LA-10003923"/>
    <x v="1"/>
    <x v="2"/>
    <s v="Alphabetical Labels for Top Tab Filing"/>
    <n v="71.040000000000006"/>
    <n v="6"/>
    <n v="0.2"/>
    <n v="26.640000000000004"/>
  </r>
  <r>
    <n v="1994"/>
    <x v="974"/>
    <x v="3"/>
    <x v="643"/>
    <d v="2014-07-03T00:00:00"/>
    <s v="Standard Class"/>
    <s v="ML-17755"/>
    <s v="Max Ludwig"/>
    <s v="Home Office"/>
    <s v="United States"/>
    <s v="Springfield"/>
    <x v="21"/>
    <n v="97477"/>
    <s v="West"/>
    <s v="OFF-AR-10002257"/>
    <x v="1"/>
    <x v="6"/>
    <s v="Eldon Spacemaker Box, Quick-Snap Lid, Clear"/>
    <n v="5.3440000000000003"/>
    <n v="2"/>
    <n v="0.2"/>
    <n v="0.73479999999999923"/>
  </r>
  <r>
    <n v="1995"/>
    <x v="974"/>
    <x v="3"/>
    <x v="643"/>
    <d v="2014-07-03T00:00:00"/>
    <s v="Standard Class"/>
    <s v="ML-17755"/>
    <s v="Max Ludwig"/>
    <s v="Home Office"/>
    <s v="United States"/>
    <s v="Springfield"/>
    <x v="21"/>
    <n v="97477"/>
    <s v="West"/>
    <s v="OFF-FA-10004395"/>
    <x v="1"/>
    <x v="13"/>
    <s v="Plymouth Boxed Rubber Bands by Plymouth"/>
    <n v="11.304"/>
    <n v="3"/>
    <n v="0.2"/>
    <n v="-2.1194999999999999"/>
  </r>
  <r>
    <n v="1996"/>
    <x v="975"/>
    <x v="3"/>
    <x v="574"/>
    <d v="2014-12-05T00:00:00"/>
    <s v="Second Class"/>
    <s v="JS-16030"/>
    <s v="Joy Smith"/>
    <s v="Consumer"/>
    <s v="United States"/>
    <s v="Houston"/>
    <x v="5"/>
    <n v="77036"/>
    <s v="Central"/>
    <s v="OFF-AP-10002534"/>
    <x v="1"/>
    <x v="9"/>
    <s v="3.6 Cubic Foot Counter Height Office Refrigerator"/>
    <n v="294.61999999999995"/>
    <n v="5"/>
    <n v="0.8"/>
    <n v="-766.01199999999994"/>
  </r>
  <r>
    <n v="1997"/>
    <x v="975"/>
    <x v="3"/>
    <x v="574"/>
    <d v="2014-12-05T00:00:00"/>
    <s v="Second Class"/>
    <s v="JS-16030"/>
    <s v="Joy Smith"/>
    <s v="Consumer"/>
    <s v="United States"/>
    <s v="Houston"/>
    <x v="5"/>
    <n v="77036"/>
    <s v="Central"/>
    <s v="FUR-FU-10004020"/>
    <x v="0"/>
    <x v="5"/>
    <s v="Advantus Panel Wall Acrylic Frame"/>
    <n v="8.7520000000000007"/>
    <n v="4"/>
    <n v="0.6"/>
    <n v="-3.719599999999998"/>
  </r>
  <r>
    <n v="1998"/>
    <x v="976"/>
    <x v="2"/>
    <x v="644"/>
    <d v="2011-02-10T00:00:00"/>
    <s v="First Class"/>
    <s v="ND-18460"/>
    <s v="Neil Ducich"/>
    <s v="Corporate"/>
    <s v="United States"/>
    <s v="Chesapeake"/>
    <x v="17"/>
    <n v="23320"/>
    <s v="South"/>
    <s v="OFF-LA-10002787"/>
    <x v="1"/>
    <x v="2"/>
    <s v="Avery 480"/>
    <n v="15"/>
    <n v="4"/>
    <n v="0"/>
    <n v="7.1999999999999993"/>
  </r>
  <r>
    <n v="1999"/>
    <x v="976"/>
    <x v="2"/>
    <x v="644"/>
    <d v="2011-02-10T00:00:00"/>
    <s v="First Class"/>
    <s v="ND-18460"/>
    <s v="Neil Ducich"/>
    <s v="Corporate"/>
    <s v="United States"/>
    <s v="Chesapeake"/>
    <x v="17"/>
    <n v="23320"/>
    <s v="South"/>
    <s v="TEC-PH-10003645"/>
    <x v="2"/>
    <x v="7"/>
    <s v="Aastra 57i VoIP phone"/>
    <n v="161.61000000000001"/>
    <n v="1"/>
    <n v="0"/>
    <n v="42.018600000000006"/>
  </r>
  <r>
    <n v="2000"/>
    <x v="976"/>
    <x v="2"/>
    <x v="644"/>
    <d v="2011-02-10T00:00:00"/>
    <s v="First Class"/>
    <s v="ND-18460"/>
    <s v="Neil Ducich"/>
    <s v="Corporate"/>
    <s v="United States"/>
    <s v="Chesapeake"/>
    <x v="17"/>
    <n v="23320"/>
    <s v="South"/>
    <s v="TEC-PH-10001615"/>
    <x v="2"/>
    <x v="7"/>
    <s v="AT&amp;T CL82213"/>
    <n v="144.94999999999999"/>
    <n v="5"/>
    <n v="0"/>
    <n v="42.035499999999985"/>
  </r>
  <r>
    <n v="2001"/>
    <x v="977"/>
    <x v="3"/>
    <x v="645"/>
    <d v="2014-04-19T00:00:00"/>
    <s v="Standard Class"/>
    <s v="LW-17215"/>
    <s v="Luke Weiss"/>
    <s v="Consumer"/>
    <s v="United States"/>
    <s v="Pasadena"/>
    <x v="1"/>
    <n v="91104"/>
    <s v="West"/>
    <s v="TEC-AC-10001767"/>
    <x v="2"/>
    <x v="11"/>
    <s v="SanDisk Ultra 64 GB MicroSDHC Class 10 Memory Card"/>
    <n v="199.95000000000002"/>
    <n v="5"/>
    <n v="0"/>
    <n v="21.994499999999988"/>
  </r>
  <r>
    <n v="2002"/>
    <x v="977"/>
    <x v="3"/>
    <x v="645"/>
    <d v="2014-04-19T00:00:00"/>
    <s v="Standard Class"/>
    <s v="LW-17215"/>
    <s v="Luke Weiss"/>
    <s v="Consumer"/>
    <s v="United States"/>
    <s v="Pasadena"/>
    <x v="1"/>
    <n v="91104"/>
    <s v="West"/>
    <s v="OFF-AR-10001221"/>
    <x v="1"/>
    <x v="6"/>
    <s v="Dixon Ticonderoga Erasable Colored Pencil Set, 12-Color"/>
    <n v="41.86"/>
    <n v="7"/>
    <n v="0"/>
    <n v="14.232399999999998"/>
  </r>
  <r>
    <n v="2003"/>
    <x v="978"/>
    <x v="3"/>
    <x v="53"/>
    <d v="2014-12-29T00:00:00"/>
    <s v="Second Class"/>
    <s v="JW-15955"/>
    <s v="Joni Wasserman"/>
    <s v="Consumer"/>
    <s v="United States"/>
    <s v="Louisville"/>
    <x v="0"/>
    <n v="40214"/>
    <s v="South"/>
    <s v="OFF-ST-10000563"/>
    <x v="1"/>
    <x v="4"/>
    <s v="Fellowes Bankers Box Stor/Drawer Steel Plus"/>
    <n v="95.94"/>
    <n v="3"/>
    <n v="0"/>
    <n v="9.5940000000000012"/>
  </r>
  <r>
    <n v="2004"/>
    <x v="978"/>
    <x v="3"/>
    <x v="53"/>
    <d v="2014-12-29T00:00:00"/>
    <s v="Second Class"/>
    <s v="JW-15955"/>
    <s v="Joni Wasserman"/>
    <s v="Consumer"/>
    <s v="United States"/>
    <s v="Louisville"/>
    <x v="0"/>
    <n v="40214"/>
    <s v="South"/>
    <s v="FUR-CH-10001146"/>
    <x v="0"/>
    <x v="1"/>
    <s v="Global Value Mid-Back Manager's Chair, Gray"/>
    <n v="304.45"/>
    <n v="5"/>
    <n v="0"/>
    <n v="76.112499999999983"/>
  </r>
  <r>
    <n v="2005"/>
    <x v="979"/>
    <x v="3"/>
    <x v="645"/>
    <d v="2014-04-19T00:00:00"/>
    <s v="Standard Class"/>
    <s v="SC-20050"/>
    <s v="Sample Company A"/>
    <s v="Home Office"/>
    <s v="United States"/>
    <s v="Lubbock"/>
    <x v="5"/>
    <n v="79424"/>
    <s v="Central"/>
    <s v="OFF-BI-10004738"/>
    <x v="1"/>
    <x v="8"/>
    <s v="Flexible Leather- Look Classic Collection Ring Binder"/>
    <n v="11.363999999999997"/>
    <n v="3"/>
    <n v="0.8"/>
    <n v="-17.045999999999999"/>
  </r>
  <r>
    <n v="2006"/>
    <x v="980"/>
    <x v="2"/>
    <x v="520"/>
    <d v="2012-01-04T00:00:00"/>
    <s v="Standard Class"/>
    <s v="RW-19630"/>
    <s v="Rob Williams"/>
    <s v="Corporate"/>
    <s v="United States"/>
    <s v="Columbia"/>
    <x v="25"/>
    <n v="65203"/>
    <s v="Central"/>
    <s v="OFF-AR-10000034"/>
    <x v="1"/>
    <x v="6"/>
    <s v="BIC Brite Liner Grip Highlighters, Assorted, 5/Pack"/>
    <n v="29.68"/>
    <n v="7"/>
    <n v="0"/>
    <n v="11.575199999999999"/>
  </r>
  <r>
    <n v="2007"/>
    <x v="980"/>
    <x v="2"/>
    <x v="520"/>
    <d v="2012-01-04T00:00:00"/>
    <s v="Standard Class"/>
    <s v="RW-19630"/>
    <s v="Rob Williams"/>
    <s v="Corporate"/>
    <s v="United States"/>
    <s v="Columbia"/>
    <x v="25"/>
    <n v="65203"/>
    <s v="Central"/>
    <s v="TEC-AC-10000290"/>
    <x v="2"/>
    <x v="11"/>
    <s v="Sabrent 4-Port USB 2.0 Hub"/>
    <n v="47.53"/>
    <n v="7"/>
    <n v="0"/>
    <n v="16.160200000000003"/>
  </r>
  <r>
    <n v="2008"/>
    <x v="981"/>
    <x v="3"/>
    <x v="646"/>
    <d v="2014-08-05T00:00:00"/>
    <s v="First Class"/>
    <s v="CM-12190"/>
    <s v="Charlotte Melton"/>
    <s v="Consumer"/>
    <s v="United States"/>
    <s v="Chicago"/>
    <x v="10"/>
    <n v="60623"/>
    <s v="Central"/>
    <s v="FUR-BO-10003034"/>
    <x v="0"/>
    <x v="0"/>
    <s v="O'Sullivan Elevations Bookcase, Cherry Finish"/>
    <n v="183.37199999999999"/>
    <n v="2"/>
    <n v="0.3"/>
    <n v="-36.674399999999991"/>
  </r>
  <r>
    <n v="2009"/>
    <x v="982"/>
    <x v="2"/>
    <x v="647"/>
    <d v="2011-11-21T00:00:00"/>
    <s v="Standard Class"/>
    <s v="JF-15190"/>
    <s v="Jamie Frazer"/>
    <s v="Consumer"/>
    <s v="United States"/>
    <s v="Johnson City"/>
    <x v="18"/>
    <n v="37604"/>
    <s v="South"/>
    <s v="OFF-AR-10001315"/>
    <x v="1"/>
    <x v="6"/>
    <s v="Newell 310"/>
    <n v="4.2240000000000002"/>
    <n v="3"/>
    <n v="0.2"/>
    <n v="0.47519999999999984"/>
  </r>
  <r>
    <n v="2010"/>
    <x v="982"/>
    <x v="2"/>
    <x v="647"/>
    <d v="2011-11-21T00:00:00"/>
    <s v="Standard Class"/>
    <s v="JF-15190"/>
    <s v="Jamie Frazer"/>
    <s v="Consumer"/>
    <s v="United States"/>
    <s v="Johnson City"/>
    <x v="18"/>
    <n v="37604"/>
    <s v="South"/>
    <s v="OFF-AP-10002118"/>
    <x v="1"/>
    <x v="9"/>
    <s v="1.7 Cubic Foot Compact &quot;Cube&quot; Office Refrigerators"/>
    <n v="333.05600000000004"/>
    <n v="2"/>
    <n v="0.2"/>
    <n v="29.142400000000009"/>
  </r>
  <r>
    <n v="2011"/>
    <x v="982"/>
    <x v="2"/>
    <x v="647"/>
    <d v="2011-11-21T00:00:00"/>
    <s v="Standard Class"/>
    <s v="JF-15190"/>
    <s v="Jamie Frazer"/>
    <s v="Consumer"/>
    <s v="United States"/>
    <s v="Johnson City"/>
    <x v="18"/>
    <n v="37604"/>
    <s v="South"/>
    <s v="OFF-PA-10002137"/>
    <x v="1"/>
    <x v="10"/>
    <s v="Southworth 100% Résumé Paper, 24lb."/>
    <n v="24.896000000000001"/>
    <n v="4"/>
    <n v="0.2"/>
    <n v="7.7799999999999976"/>
  </r>
  <r>
    <n v="2012"/>
    <x v="983"/>
    <x v="1"/>
    <x v="555"/>
    <d v="2012-12-11T00:00:00"/>
    <s v="Same Day"/>
    <s v="SC-20800"/>
    <s v="Stuart Calhoun"/>
    <s v="Consumer"/>
    <s v="United States"/>
    <s v="Houston"/>
    <x v="5"/>
    <n v="77041"/>
    <s v="Central"/>
    <s v="TEC-AC-10001606"/>
    <x v="2"/>
    <x v="11"/>
    <s v="Logitech Wireless Performance Mouse MX for PC and Mac"/>
    <n v="159.98400000000001"/>
    <n v="2"/>
    <n v="0.2"/>
    <n v="35.996400000000001"/>
  </r>
  <r>
    <n v="2013"/>
    <x v="983"/>
    <x v="1"/>
    <x v="555"/>
    <d v="2012-12-11T00:00:00"/>
    <s v="Same Day"/>
    <s v="SC-20800"/>
    <s v="Stuart Calhoun"/>
    <s v="Consumer"/>
    <s v="United States"/>
    <s v="Houston"/>
    <x v="5"/>
    <n v="77041"/>
    <s v="Central"/>
    <s v="OFF-ST-10000943"/>
    <x v="1"/>
    <x v="4"/>
    <s v="Eldon ProFile File 'N Store Portable File Tub Letter/Legal Size Black"/>
    <n v="46.344000000000001"/>
    <n v="3"/>
    <n v="0.2"/>
    <n v="4.6344000000000012"/>
  </r>
  <r>
    <n v="2014"/>
    <x v="984"/>
    <x v="0"/>
    <x v="31"/>
    <d v="2013-09-24T00:00:00"/>
    <s v="Standard Class"/>
    <s v="AM-10705"/>
    <s v="Anne McFarland"/>
    <s v="Consumer"/>
    <s v="United States"/>
    <s v="Auburn"/>
    <x v="19"/>
    <n v="36830"/>
    <s v="South"/>
    <s v="FUR-CH-10001854"/>
    <x v="0"/>
    <x v="1"/>
    <s v="Office Star - Professional Matrix Back Chair with 2-to-1 Synchro Tilt and Mesh Fabric Seat"/>
    <n v="350.98"/>
    <n v="1"/>
    <n v="0"/>
    <n v="84.23520000000002"/>
  </r>
  <r>
    <n v="2015"/>
    <x v="984"/>
    <x v="0"/>
    <x v="31"/>
    <d v="2013-09-24T00:00:00"/>
    <s v="Standard Class"/>
    <s v="AM-10705"/>
    <s v="Anne McFarland"/>
    <s v="Consumer"/>
    <s v="United States"/>
    <s v="Auburn"/>
    <x v="19"/>
    <n v="36830"/>
    <s v="South"/>
    <s v="OFF-PA-10000533"/>
    <x v="1"/>
    <x v="10"/>
    <s v="Southworth Parchment Paper &amp; Envelopes"/>
    <n v="13.08"/>
    <n v="2"/>
    <n v="0"/>
    <n v="6.0167999999999999"/>
  </r>
  <r>
    <n v="2016"/>
    <x v="984"/>
    <x v="0"/>
    <x v="31"/>
    <d v="2013-09-24T00:00:00"/>
    <s v="Standard Class"/>
    <s v="AM-10705"/>
    <s v="Anne McFarland"/>
    <s v="Consumer"/>
    <s v="United States"/>
    <s v="Auburn"/>
    <x v="19"/>
    <n v="36830"/>
    <s v="South"/>
    <s v="OFF-ST-10003716"/>
    <x v="1"/>
    <x v="4"/>
    <s v="Tennsco Double-Tier Lockers"/>
    <n v="900.08"/>
    <n v="4"/>
    <n v="0"/>
    <n v="117.0104"/>
  </r>
  <r>
    <n v="2017"/>
    <x v="985"/>
    <x v="1"/>
    <x v="531"/>
    <d v="2012-03-23T00:00:00"/>
    <s v="Standard Class"/>
    <s v="BK-11260"/>
    <s v="Berenike Kampe"/>
    <s v="Consumer"/>
    <s v="United States"/>
    <s v="San Bernardino"/>
    <x v="1"/>
    <n v="92404"/>
    <s v="West"/>
    <s v="OFF-BI-10000088"/>
    <x v="1"/>
    <x v="8"/>
    <s v="GBC Imprintable Covers"/>
    <n v="17.568000000000001"/>
    <n v="2"/>
    <n v="0.2"/>
    <n v="6.3684000000000003"/>
  </r>
  <r>
    <n v="2018"/>
    <x v="985"/>
    <x v="1"/>
    <x v="531"/>
    <d v="2012-03-23T00:00:00"/>
    <s v="Standard Class"/>
    <s v="BK-11260"/>
    <s v="Berenike Kampe"/>
    <s v="Consumer"/>
    <s v="United States"/>
    <s v="San Bernardino"/>
    <x v="1"/>
    <n v="92404"/>
    <s v="West"/>
    <s v="OFF-LA-10000240"/>
    <x v="1"/>
    <x v="2"/>
    <s v="Self-Adhesive Address Labels for Typewriters by Universal"/>
    <n v="14.62"/>
    <n v="2"/>
    <n v="0"/>
    <n v="6.8713999999999995"/>
  </r>
  <r>
    <n v="2019"/>
    <x v="985"/>
    <x v="1"/>
    <x v="531"/>
    <d v="2012-03-23T00:00:00"/>
    <s v="Standard Class"/>
    <s v="BK-11260"/>
    <s v="Berenike Kampe"/>
    <s v="Consumer"/>
    <s v="United States"/>
    <s v="San Bernardino"/>
    <x v="1"/>
    <n v="92404"/>
    <s v="West"/>
    <s v="OFF-SU-10001165"/>
    <x v="1"/>
    <x v="14"/>
    <s v="Acme Elite Stainless Steel Scissors"/>
    <n v="33.36"/>
    <n v="4"/>
    <n v="0"/>
    <n v="8.6736000000000004"/>
  </r>
  <r>
    <n v="2020"/>
    <x v="985"/>
    <x v="1"/>
    <x v="531"/>
    <d v="2012-03-23T00:00:00"/>
    <s v="Standard Class"/>
    <s v="BK-11260"/>
    <s v="Berenike Kampe"/>
    <s v="Consumer"/>
    <s v="United States"/>
    <s v="San Bernardino"/>
    <x v="1"/>
    <n v="92404"/>
    <s v="West"/>
    <s v="OFF-PA-10002749"/>
    <x v="1"/>
    <x v="10"/>
    <s v="Wirebound Message Books, 5-1/2 x 4 Forms, 2 or 4 Forms per Page"/>
    <n v="40.14"/>
    <n v="6"/>
    <n v="0"/>
    <n v="19.668600000000001"/>
  </r>
  <r>
    <n v="2021"/>
    <x v="986"/>
    <x v="0"/>
    <x v="251"/>
    <d v="2013-09-22T00:00:00"/>
    <s v="First Class"/>
    <s v="RH-19510"/>
    <s v="Rick Huthwaite"/>
    <s v="Home Office"/>
    <s v="United States"/>
    <s v="Providence"/>
    <x v="34"/>
    <n v="2908"/>
    <s v="East"/>
    <s v="OFF-ST-10001490"/>
    <x v="1"/>
    <x v="4"/>
    <s v="Hot File 7-Pocket, Floor Stand"/>
    <n v="1606.23"/>
    <n v="9"/>
    <n v="0"/>
    <n v="481.86899999999986"/>
  </r>
  <r>
    <n v="2022"/>
    <x v="986"/>
    <x v="0"/>
    <x v="251"/>
    <d v="2013-09-22T00:00:00"/>
    <s v="First Class"/>
    <s v="RH-19510"/>
    <s v="Rick Huthwaite"/>
    <s v="Home Office"/>
    <s v="United States"/>
    <s v="Providence"/>
    <x v="34"/>
    <n v="2908"/>
    <s v="East"/>
    <s v="OFF-PA-10002377"/>
    <x v="1"/>
    <x v="10"/>
    <s v="Adams Telephone Message Book W/Dividers/Space For Phone Numbers, 5 1/4&quot;X8 1/2&quot;, 200/Messages"/>
    <n v="17.04"/>
    <n v="3"/>
    <n v="0"/>
    <n v="7.6679999999999993"/>
  </r>
  <r>
    <n v="2023"/>
    <x v="986"/>
    <x v="0"/>
    <x v="251"/>
    <d v="2013-09-22T00:00:00"/>
    <s v="First Class"/>
    <s v="RH-19510"/>
    <s v="Rick Huthwaite"/>
    <s v="Home Office"/>
    <s v="United States"/>
    <s v="Providence"/>
    <x v="34"/>
    <n v="2908"/>
    <s v="East"/>
    <s v="OFF-BI-10004826"/>
    <x v="1"/>
    <x v="8"/>
    <s v="JM Magazine Binder"/>
    <n v="49.53"/>
    <n v="3"/>
    <n v="0"/>
    <n v="23.774400000000004"/>
  </r>
  <r>
    <n v="2024"/>
    <x v="986"/>
    <x v="0"/>
    <x v="251"/>
    <d v="2013-09-22T00:00:00"/>
    <s v="First Class"/>
    <s v="RH-19510"/>
    <s v="Rick Huthwaite"/>
    <s v="Home Office"/>
    <s v="United States"/>
    <s v="Providence"/>
    <x v="34"/>
    <n v="2908"/>
    <s v="East"/>
    <s v="FUR-CH-10004675"/>
    <x v="0"/>
    <x v="1"/>
    <s v="Lifetime Advantage Folding Chairs, 4/Carton"/>
    <n v="872.32"/>
    <n v="4"/>
    <n v="0"/>
    <n v="244.24959999999999"/>
  </r>
  <r>
    <n v="2025"/>
    <x v="987"/>
    <x v="3"/>
    <x v="648"/>
    <d v="2014-08-23T00:00:00"/>
    <s v="Second Class"/>
    <s v="GM-14500"/>
    <s v="Gene McClure"/>
    <s v="Consumer"/>
    <s v="United States"/>
    <s v="Fresno"/>
    <x v="1"/>
    <n v="93727"/>
    <s v="West"/>
    <s v="OFF-BI-10002867"/>
    <x v="1"/>
    <x v="8"/>
    <s v="GBC Recycled Regency Composition Covers"/>
    <n v="239.12000000000003"/>
    <n v="5"/>
    <n v="0.2"/>
    <n v="77.71399999999997"/>
  </r>
  <r>
    <n v="2026"/>
    <x v="988"/>
    <x v="1"/>
    <x v="649"/>
    <d v="2012-03-15T00:00:00"/>
    <s v="First Class"/>
    <s v="MC-17275"/>
    <s v="Marc Crier"/>
    <s v="Consumer"/>
    <s v="United States"/>
    <s v="Seattle"/>
    <x v="4"/>
    <n v="98103"/>
    <s v="West"/>
    <s v="FUR-BO-10004409"/>
    <x v="0"/>
    <x v="0"/>
    <s v="Safco Value Mate Series Steel Bookcases, Baked Enamel Finish on Steel, Gray"/>
    <n v="141.96"/>
    <n v="2"/>
    <n v="0"/>
    <n v="39.748800000000003"/>
  </r>
  <r>
    <n v="2027"/>
    <x v="989"/>
    <x v="0"/>
    <x v="162"/>
    <d v="2013-09-11T00:00:00"/>
    <s v="Second Class"/>
    <s v="VM-21685"/>
    <s v="Valerie Mitchum"/>
    <s v="Home Office"/>
    <s v="United States"/>
    <s v="Lancaster"/>
    <x v="1"/>
    <n v="93534"/>
    <s v="West"/>
    <s v="OFF-BI-10002225"/>
    <x v="1"/>
    <x v="8"/>
    <s v="Square Ring Data Binders, Rigid 75 Pt. Covers, 11&quot; x 14-7/8&quot;"/>
    <n v="33.024000000000001"/>
    <n v="2"/>
    <n v="0.2"/>
    <n v="11.558399999999999"/>
  </r>
  <r>
    <n v="2028"/>
    <x v="989"/>
    <x v="0"/>
    <x v="162"/>
    <d v="2013-09-11T00:00:00"/>
    <s v="Second Class"/>
    <s v="VM-21685"/>
    <s v="Valerie Mitchum"/>
    <s v="Home Office"/>
    <s v="United States"/>
    <s v="Lancaster"/>
    <x v="1"/>
    <n v="93534"/>
    <s v="West"/>
    <s v="OFF-BI-10001989"/>
    <x v="1"/>
    <x v="8"/>
    <s v="Premium Transparent Presentation Covers by GBC"/>
    <n v="67.13600000000001"/>
    <n v="4"/>
    <n v="0.2"/>
    <n v="23.497599999999995"/>
  </r>
  <r>
    <n v="2029"/>
    <x v="990"/>
    <x v="1"/>
    <x v="650"/>
    <d v="2012-11-30T00:00:00"/>
    <s v="Standard Class"/>
    <s v="GP-14740"/>
    <s v="Guy Phonely"/>
    <s v="Corporate"/>
    <s v="United States"/>
    <s v="Leominster"/>
    <x v="31"/>
    <n v="1453"/>
    <s v="East"/>
    <s v="OFF-BI-10000343"/>
    <x v="1"/>
    <x v="8"/>
    <s v="Pressboard Covers with Storage Hooks, 9 1/2&quot; x 11&quot;, Light Blue"/>
    <n v="14.73"/>
    <n v="3"/>
    <n v="0"/>
    <n v="6.9230999999999998"/>
  </r>
  <r>
    <n v="2030"/>
    <x v="990"/>
    <x v="1"/>
    <x v="650"/>
    <d v="2012-11-30T00:00:00"/>
    <s v="Standard Class"/>
    <s v="GP-14740"/>
    <s v="Guy Phonely"/>
    <s v="Corporate"/>
    <s v="United States"/>
    <s v="Leominster"/>
    <x v="31"/>
    <n v="1453"/>
    <s v="East"/>
    <s v="OFF-ST-10001172"/>
    <x v="1"/>
    <x v="4"/>
    <s v="Tennsco Lockers, Sand"/>
    <n v="104.9"/>
    <n v="5"/>
    <n v="0"/>
    <n v="25.175999999999998"/>
  </r>
  <r>
    <n v="2031"/>
    <x v="990"/>
    <x v="1"/>
    <x v="650"/>
    <d v="2012-11-30T00:00:00"/>
    <s v="Standard Class"/>
    <s v="GP-14740"/>
    <s v="Guy Phonely"/>
    <s v="Corporate"/>
    <s v="United States"/>
    <s v="Leominster"/>
    <x v="31"/>
    <n v="1453"/>
    <s v="East"/>
    <s v="OFF-BI-10003707"/>
    <x v="1"/>
    <x v="8"/>
    <s v="Aluminum Screw Posts"/>
    <n v="61.04"/>
    <n v="4"/>
    <n v="0"/>
    <n v="30.52"/>
  </r>
  <r>
    <n v="2032"/>
    <x v="990"/>
    <x v="1"/>
    <x v="650"/>
    <d v="2012-11-30T00:00:00"/>
    <s v="Standard Class"/>
    <s v="GP-14740"/>
    <s v="Guy Phonely"/>
    <s v="Corporate"/>
    <s v="United States"/>
    <s v="Leominster"/>
    <x v="31"/>
    <n v="1453"/>
    <s v="East"/>
    <s v="OFF-PA-10001274"/>
    <x v="1"/>
    <x v="10"/>
    <s v="Loose Memo Sheets"/>
    <n v="10.95"/>
    <n v="3"/>
    <n v="0"/>
    <n v="5.1464999999999996"/>
  </r>
  <r>
    <n v="2033"/>
    <x v="991"/>
    <x v="0"/>
    <x v="10"/>
    <d v="2013-12-14T00:00:00"/>
    <s v="Standard Class"/>
    <s v="GB-14530"/>
    <s v="George Bell"/>
    <s v="Corporate"/>
    <s v="United States"/>
    <s v="Fort Worth"/>
    <x v="5"/>
    <n v="76106"/>
    <s v="Central"/>
    <s v="OFF-PA-10002250"/>
    <x v="1"/>
    <x v="10"/>
    <s v="Things To Do Today Pad"/>
    <n v="9.3920000000000012"/>
    <n v="2"/>
    <n v="0.2"/>
    <n v="3.2871999999999999"/>
  </r>
  <r>
    <n v="2034"/>
    <x v="991"/>
    <x v="0"/>
    <x v="10"/>
    <d v="2013-12-14T00:00:00"/>
    <s v="Standard Class"/>
    <s v="GB-14530"/>
    <s v="George Bell"/>
    <s v="Corporate"/>
    <s v="United States"/>
    <s v="Fort Worth"/>
    <x v="5"/>
    <n v="76106"/>
    <s v="Central"/>
    <s v="OFF-AR-10000475"/>
    <x v="1"/>
    <x v="6"/>
    <s v="Hunt BOSTON Vista Battery-Operated Pencil Sharpener, Black"/>
    <n v="9.3280000000000012"/>
    <n v="1"/>
    <n v="0.2"/>
    <n v="0.8162000000000007"/>
  </r>
  <r>
    <n v="2035"/>
    <x v="992"/>
    <x v="3"/>
    <x v="145"/>
    <d v="2014-09-30T00:00:00"/>
    <s v="Standard Class"/>
    <s v="CT-11995"/>
    <s v="Carol Triggs"/>
    <s v="Consumer"/>
    <s v="United States"/>
    <s v="Rochester"/>
    <x v="11"/>
    <n v="55901"/>
    <s v="Central"/>
    <s v="OFF-BI-10002976"/>
    <x v="1"/>
    <x v="8"/>
    <s v="ACCOHIDE Binder by Acco"/>
    <n v="8.26"/>
    <n v="2"/>
    <n v="0"/>
    <n v="3.8822000000000001"/>
  </r>
  <r>
    <n v="2036"/>
    <x v="992"/>
    <x v="3"/>
    <x v="145"/>
    <d v="2014-09-30T00:00:00"/>
    <s v="Standard Class"/>
    <s v="CT-11995"/>
    <s v="Carol Triggs"/>
    <s v="Consumer"/>
    <s v="United States"/>
    <s v="Rochester"/>
    <x v="11"/>
    <n v="55901"/>
    <s v="Central"/>
    <s v="FUR-CH-10003061"/>
    <x v="0"/>
    <x v="1"/>
    <s v="Global Leather Task Chair, Black"/>
    <n v="269.96999999999997"/>
    <n v="3"/>
    <n v="0"/>
    <n v="51.294299999999964"/>
  </r>
  <r>
    <n v="2037"/>
    <x v="993"/>
    <x v="1"/>
    <x v="651"/>
    <d v="2012-01-27T00:00:00"/>
    <s v="Standard Class"/>
    <s v="CW-11905"/>
    <s v="Carl Weiss"/>
    <s v="Home Office"/>
    <s v="United States"/>
    <s v="Bozeman"/>
    <x v="37"/>
    <n v="59715"/>
    <s v="West"/>
    <s v="OFF-PA-10002893"/>
    <x v="1"/>
    <x v="10"/>
    <s v="Wirebound Service Call Books, 5 1/2&quot; x 4&quot;"/>
    <n v="29.04"/>
    <n v="3"/>
    <n v="0"/>
    <n v="13.9392"/>
  </r>
  <r>
    <n v="2038"/>
    <x v="993"/>
    <x v="1"/>
    <x v="651"/>
    <d v="2012-01-27T00:00:00"/>
    <s v="Standard Class"/>
    <s v="CW-11905"/>
    <s v="Carl Weiss"/>
    <s v="Home Office"/>
    <s v="United States"/>
    <s v="Bozeman"/>
    <x v="37"/>
    <n v="59715"/>
    <s v="West"/>
    <s v="OFF-LA-10003077"/>
    <x v="1"/>
    <x v="2"/>
    <s v="Avery 500"/>
    <n v="14.62"/>
    <n v="2"/>
    <n v="0"/>
    <n v="6.8713999999999995"/>
  </r>
  <r>
    <n v="2039"/>
    <x v="994"/>
    <x v="1"/>
    <x v="652"/>
    <d v="2012-06-23T00:00:00"/>
    <s v="Standard Class"/>
    <s v="SN-20560"/>
    <s v="Skye Norling"/>
    <s v="Home Office"/>
    <s v="United States"/>
    <s v="Peoria"/>
    <x v="16"/>
    <n v="85345"/>
    <s v="West"/>
    <s v="OFF-PA-10001661"/>
    <x v="1"/>
    <x v="10"/>
    <s v="Xerox 1922"/>
    <n v="11.952000000000002"/>
    <n v="3"/>
    <n v="0.2"/>
    <n v="4.3326000000000002"/>
  </r>
  <r>
    <n v="2040"/>
    <x v="994"/>
    <x v="1"/>
    <x v="652"/>
    <d v="2012-06-23T00:00:00"/>
    <s v="Standard Class"/>
    <s v="SN-20560"/>
    <s v="Skye Norling"/>
    <s v="Home Office"/>
    <s v="United States"/>
    <s v="Peoria"/>
    <x v="16"/>
    <n v="85345"/>
    <s v="West"/>
    <s v="OFF-BI-10004656"/>
    <x v="1"/>
    <x v="8"/>
    <s v="Peel &amp; Stick Add-On Corner Pockets"/>
    <n v="4.5360000000000014"/>
    <n v="7"/>
    <n v="0.7"/>
    <n v="-3.3263999999999996"/>
  </r>
  <r>
    <n v="2041"/>
    <x v="994"/>
    <x v="1"/>
    <x v="652"/>
    <d v="2012-06-23T00:00:00"/>
    <s v="Standard Class"/>
    <s v="SN-20560"/>
    <s v="Skye Norling"/>
    <s v="Home Office"/>
    <s v="United States"/>
    <s v="Peoria"/>
    <x v="16"/>
    <n v="85345"/>
    <s v="West"/>
    <s v="OFF-BI-10003707"/>
    <x v="1"/>
    <x v="8"/>
    <s v="Aluminum Screw Posts"/>
    <n v="9.1560000000000006"/>
    <n v="2"/>
    <n v="0.7"/>
    <n v="-6.1039999999999974"/>
  </r>
  <r>
    <n v="2042"/>
    <x v="994"/>
    <x v="1"/>
    <x v="652"/>
    <d v="2012-06-23T00:00:00"/>
    <s v="Standard Class"/>
    <s v="SN-20560"/>
    <s v="Skye Norling"/>
    <s v="Home Office"/>
    <s v="United States"/>
    <s v="Peoria"/>
    <x v="16"/>
    <n v="85345"/>
    <s v="West"/>
    <s v="FUR-FU-10004973"/>
    <x v="0"/>
    <x v="5"/>
    <s v="Flat Face Poster Frame"/>
    <n v="75.36"/>
    <n v="5"/>
    <n v="0.2"/>
    <n v="20.724000000000007"/>
  </r>
  <r>
    <n v="2043"/>
    <x v="995"/>
    <x v="1"/>
    <x v="653"/>
    <d v="2012-10-08T00:00:00"/>
    <s v="Standard Class"/>
    <s v="EB-13705"/>
    <s v="Ed Braxton"/>
    <s v="Corporate"/>
    <s v="United States"/>
    <s v="San Diego"/>
    <x v="1"/>
    <n v="92105"/>
    <s v="West"/>
    <s v="OFF-BI-10004817"/>
    <x v="1"/>
    <x v="8"/>
    <s v="GBC Personal VeloBind Strips"/>
    <n v="57.504000000000005"/>
    <n v="6"/>
    <n v="0.2"/>
    <n v="20.1264"/>
  </r>
  <r>
    <n v="2044"/>
    <x v="996"/>
    <x v="3"/>
    <x v="551"/>
    <d v="2014-11-24T00:00:00"/>
    <s v="Standard Class"/>
    <s v="JW-15220"/>
    <s v="Jane Waco"/>
    <s v="Corporate"/>
    <s v="United States"/>
    <s v="Lakewood"/>
    <x v="24"/>
    <n v="44107"/>
    <s v="East"/>
    <s v="OFF-AR-10001860"/>
    <x v="1"/>
    <x v="6"/>
    <s v="BIC Liqua Brite Liner"/>
    <n v="38.864000000000004"/>
    <n v="7"/>
    <n v="0.2"/>
    <n v="7.7728000000000002"/>
  </r>
  <r>
    <n v="2045"/>
    <x v="997"/>
    <x v="2"/>
    <x v="654"/>
    <d v="2011-08-23T00:00:00"/>
    <s v="Standard Class"/>
    <s v="KB-16585"/>
    <s v="Ken Black"/>
    <s v="Corporate"/>
    <s v="United States"/>
    <s v="Houston"/>
    <x v="5"/>
    <n v="77095"/>
    <s v="Central"/>
    <s v="OFF-PA-10001639"/>
    <x v="1"/>
    <x v="10"/>
    <s v="Xerox 203"/>
    <n v="15.552000000000003"/>
    <n v="3"/>
    <n v="0.2"/>
    <n v="5.4432"/>
  </r>
  <r>
    <n v="2046"/>
    <x v="998"/>
    <x v="0"/>
    <x v="19"/>
    <d v="2013-07-22T00:00:00"/>
    <s v="Standard Class"/>
    <s v="MC-17590"/>
    <s v="Matt Collister"/>
    <s v="Corporate"/>
    <s v="United States"/>
    <s v="Perth Amboy"/>
    <x v="30"/>
    <n v="8861"/>
    <s v="East"/>
    <s v="OFF-AP-10004487"/>
    <x v="1"/>
    <x v="9"/>
    <s v="Kensington 4 Outlet MasterPiece Compact Power Control Center"/>
    <n v="162.63999999999999"/>
    <n v="2"/>
    <n v="0"/>
    <n v="45.539199999999994"/>
  </r>
  <r>
    <n v="2047"/>
    <x v="998"/>
    <x v="0"/>
    <x v="19"/>
    <d v="2013-07-22T00:00:00"/>
    <s v="Standard Class"/>
    <s v="MC-17590"/>
    <s v="Matt Collister"/>
    <s v="Corporate"/>
    <s v="United States"/>
    <s v="Perth Amboy"/>
    <x v="30"/>
    <n v="8861"/>
    <s v="East"/>
    <s v="TEC-PH-10001760"/>
    <x v="2"/>
    <x v="7"/>
    <s v="Bose SoundLink Bluetooth Speaker"/>
    <n v="597"/>
    <n v="3"/>
    <n v="0"/>
    <n v="280.59000000000003"/>
  </r>
  <r>
    <n v="2048"/>
    <x v="998"/>
    <x v="0"/>
    <x v="19"/>
    <d v="2013-07-22T00:00:00"/>
    <s v="Standard Class"/>
    <s v="MC-17590"/>
    <s v="Matt Collister"/>
    <s v="Corporate"/>
    <s v="United States"/>
    <s v="Perth Amboy"/>
    <x v="30"/>
    <n v="8861"/>
    <s v="East"/>
    <s v="OFF-PA-10004071"/>
    <x v="1"/>
    <x v="10"/>
    <s v="Eaton Premium Continuous-Feed Paper, 25% Cotton, Letter Size, White, 1000 Shts/Box"/>
    <n v="55.48"/>
    <n v="1"/>
    <n v="0"/>
    <n v="26.630399999999998"/>
  </r>
  <r>
    <n v="2049"/>
    <x v="999"/>
    <x v="1"/>
    <x v="655"/>
    <d v="2012-07-13T00:00:00"/>
    <s v="First Class"/>
    <s v="CK-12595"/>
    <s v="Clytie Kelty"/>
    <s v="Consumer"/>
    <s v="United States"/>
    <s v="Philadelphia"/>
    <x v="9"/>
    <n v="19134"/>
    <s v="East"/>
    <s v="FUR-FU-10004848"/>
    <x v="0"/>
    <x v="5"/>
    <s v="Howard Miller 13-3/4&quot; Diameter Brushed Chrome Round Wall Clock"/>
    <n v="289.80000000000007"/>
    <n v="7"/>
    <n v="0.2"/>
    <n v="36.224999999999966"/>
  </r>
  <r>
    <n v="2050"/>
    <x v="999"/>
    <x v="1"/>
    <x v="655"/>
    <d v="2012-07-13T00:00:00"/>
    <s v="First Class"/>
    <s v="CK-12595"/>
    <s v="Clytie Kelty"/>
    <s v="Consumer"/>
    <s v="United States"/>
    <s v="Philadelphia"/>
    <x v="9"/>
    <n v="19134"/>
    <s v="East"/>
    <s v="OFF-BI-10004022"/>
    <x v="1"/>
    <x v="8"/>
    <s v="Acco Suede Grain Vinyl Round Ring Binder"/>
    <n v="2.5020000000000002"/>
    <n v="3"/>
    <n v="0.7"/>
    <n v="-2.0015999999999998"/>
  </r>
  <r>
    <n v="2051"/>
    <x v="999"/>
    <x v="1"/>
    <x v="655"/>
    <d v="2012-07-13T00:00:00"/>
    <s v="First Class"/>
    <s v="CK-12595"/>
    <s v="Clytie Kelty"/>
    <s v="Consumer"/>
    <s v="United States"/>
    <s v="Philadelphia"/>
    <x v="9"/>
    <n v="19134"/>
    <s v="East"/>
    <s v="OFF-BI-10003669"/>
    <x v="1"/>
    <x v="8"/>
    <s v="3M Organizer Strips"/>
    <n v="6.4800000000000013"/>
    <n v="4"/>
    <n v="0.7"/>
    <n v="-4.7519999999999989"/>
  </r>
  <r>
    <n v="2052"/>
    <x v="999"/>
    <x v="1"/>
    <x v="655"/>
    <d v="2012-07-13T00:00:00"/>
    <s v="First Class"/>
    <s v="CK-12595"/>
    <s v="Clytie Kelty"/>
    <s v="Consumer"/>
    <s v="United States"/>
    <s v="Philadelphia"/>
    <x v="9"/>
    <n v="19134"/>
    <s v="East"/>
    <s v="FUR-CH-10003833"/>
    <x v="0"/>
    <x v="1"/>
    <s v="Novimex Fabric Task Chair"/>
    <n v="341.48799999999994"/>
    <n v="8"/>
    <n v="0.3"/>
    <n v="-73.175999999999988"/>
  </r>
  <r>
    <n v="2053"/>
    <x v="999"/>
    <x v="1"/>
    <x v="655"/>
    <d v="2012-07-13T00:00:00"/>
    <s v="First Class"/>
    <s v="CK-12595"/>
    <s v="Clytie Kelty"/>
    <s v="Consumer"/>
    <s v="United States"/>
    <s v="Philadelphia"/>
    <x v="9"/>
    <n v="19134"/>
    <s v="East"/>
    <s v="OFF-AR-10003732"/>
    <x v="1"/>
    <x v="6"/>
    <s v="Newell 333"/>
    <n v="11.12"/>
    <n v="5"/>
    <n v="0.2"/>
    <n v="0.83399999999999963"/>
  </r>
  <r>
    <n v="2054"/>
    <x v="999"/>
    <x v="1"/>
    <x v="655"/>
    <d v="2012-07-13T00:00:00"/>
    <s v="First Class"/>
    <s v="CK-12595"/>
    <s v="Clytie Kelty"/>
    <s v="Consumer"/>
    <s v="United States"/>
    <s v="Philadelphia"/>
    <x v="9"/>
    <n v="19134"/>
    <s v="East"/>
    <s v="FUR-FU-10003142"/>
    <x v="0"/>
    <x v="5"/>
    <s v="Master Big Foot Doorstop, Beige"/>
    <n v="25.344000000000001"/>
    <n v="6"/>
    <n v="0.2"/>
    <n v="3.4847999999999981"/>
  </r>
  <r>
    <n v="2055"/>
    <x v="1000"/>
    <x v="0"/>
    <x v="49"/>
    <d v="2013-12-08T00:00:00"/>
    <s v="Standard Class"/>
    <s v="RD-19480"/>
    <s v="Rick Duston"/>
    <s v="Consumer"/>
    <s v="United States"/>
    <s v="Richmond"/>
    <x v="14"/>
    <n v="47374"/>
    <s v="Central"/>
    <s v="FUR-FU-10001196"/>
    <x v="0"/>
    <x v="5"/>
    <s v="DAX Cubicle Frames - 8x10"/>
    <n v="17.309999999999999"/>
    <n v="3"/>
    <n v="0"/>
    <n v="5.1929999999999996"/>
  </r>
  <r>
    <n v="2056"/>
    <x v="1001"/>
    <x v="3"/>
    <x v="66"/>
    <d v="2014-12-26T00:00:00"/>
    <s v="First Class"/>
    <s v="TP-21130"/>
    <s v="Theone Pippenger"/>
    <s v="Consumer"/>
    <s v="United States"/>
    <s v="Detroit"/>
    <x v="12"/>
    <n v="48227"/>
    <s v="Central"/>
    <s v="TEC-AC-10001114"/>
    <x v="2"/>
    <x v="11"/>
    <s v="Microsoft Wireless Mobile Mouse 4000"/>
    <n v="199.95000000000002"/>
    <n v="5"/>
    <n v="0"/>
    <n v="63.983999999999988"/>
  </r>
  <r>
    <n v="2057"/>
    <x v="1001"/>
    <x v="3"/>
    <x v="66"/>
    <d v="2014-12-26T00:00:00"/>
    <s v="First Class"/>
    <s v="TP-21130"/>
    <s v="Theone Pippenger"/>
    <s v="Consumer"/>
    <s v="United States"/>
    <s v="Detroit"/>
    <x v="12"/>
    <n v="48227"/>
    <s v="Central"/>
    <s v="FUR-CH-10002335"/>
    <x v="0"/>
    <x v="1"/>
    <s v="Hon GuestStacker Chair"/>
    <n v="1586.6899999999998"/>
    <n v="7"/>
    <n v="0"/>
    <n v="412.5394"/>
  </r>
  <r>
    <n v="2058"/>
    <x v="1001"/>
    <x v="3"/>
    <x v="66"/>
    <d v="2014-12-26T00:00:00"/>
    <s v="First Class"/>
    <s v="TP-21130"/>
    <s v="Theone Pippenger"/>
    <s v="Consumer"/>
    <s v="United States"/>
    <s v="Detroit"/>
    <x v="12"/>
    <n v="48227"/>
    <s v="Central"/>
    <s v="TEC-AC-10000844"/>
    <x v="2"/>
    <x v="11"/>
    <s v="Logitech Gaming G510s - Keyboard"/>
    <n v="84.99"/>
    <n v="1"/>
    <n v="0"/>
    <n v="30.596399999999996"/>
  </r>
  <r>
    <n v="2059"/>
    <x v="1001"/>
    <x v="3"/>
    <x v="66"/>
    <d v="2014-12-26T00:00:00"/>
    <s v="First Class"/>
    <s v="TP-21130"/>
    <s v="Theone Pippenger"/>
    <s v="Consumer"/>
    <s v="United States"/>
    <s v="Detroit"/>
    <x v="12"/>
    <n v="48227"/>
    <s v="Central"/>
    <s v="FUR-TA-10004534"/>
    <x v="0"/>
    <x v="3"/>
    <s v="Bevis 44 x 96 Conference Tables"/>
    <n v="411.8"/>
    <n v="2"/>
    <n v="0"/>
    <n v="70.005999999999972"/>
  </r>
  <r>
    <n v="2060"/>
    <x v="1002"/>
    <x v="2"/>
    <x v="656"/>
    <d v="2011-11-04T00:00:00"/>
    <s v="Standard Class"/>
    <s v="GG-14650"/>
    <s v="Greg Guthrie"/>
    <s v="Corporate"/>
    <s v="United States"/>
    <s v="Los Angeles"/>
    <x v="1"/>
    <n v="90049"/>
    <s v="West"/>
    <s v="OFF-FA-10002975"/>
    <x v="1"/>
    <x v="13"/>
    <s v="Staples"/>
    <n v="11.34"/>
    <n v="3"/>
    <n v="0"/>
    <n v="5.2164000000000001"/>
  </r>
  <r>
    <n v="2061"/>
    <x v="1002"/>
    <x v="2"/>
    <x v="656"/>
    <d v="2011-11-04T00:00:00"/>
    <s v="Standard Class"/>
    <s v="GG-14650"/>
    <s v="Greg Guthrie"/>
    <s v="Corporate"/>
    <s v="United States"/>
    <s v="Los Angeles"/>
    <x v="1"/>
    <n v="90049"/>
    <s v="West"/>
    <s v="OFF-ST-10003996"/>
    <x v="1"/>
    <x v="4"/>
    <s v="Letter/Legal File Tote with Clear Snap-On Lid, Black Granite"/>
    <n v="80.3"/>
    <n v="5"/>
    <n v="0"/>
    <n v="20.877999999999997"/>
  </r>
  <r>
    <n v="2062"/>
    <x v="1002"/>
    <x v="2"/>
    <x v="656"/>
    <d v="2011-11-04T00:00:00"/>
    <s v="Standard Class"/>
    <s v="GG-14650"/>
    <s v="Greg Guthrie"/>
    <s v="Corporate"/>
    <s v="United States"/>
    <s v="Los Angeles"/>
    <x v="1"/>
    <n v="90049"/>
    <s v="West"/>
    <s v="OFF-BI-10002571"/>
    <x v="1"/>
    <x v="8"/>
    <s v="Avery Framed View Binder, EZD Ring (Locking), Navy, 1 1/2&quot;"/>
    <n v="15.968000000000002"/>
    <n v="2"/>
    <n v="0.2"/>
    <n v="5.3891999999999989"/>
  </r>
  <r>
    <n v="2063"/>
    <x v="1002"/>
    <x v="2"/>
    <x v="656"/>
    <d v="2011-11-04T00:00:00"/>
    <s v="Standard Class"/>
    <s v="GG-14650"/>
    <s v="Greg Guthrie"/>
    <s v="Corporate"/>
    <s v="United States"/>
    <s v="Los Angeles"/>
    <x v="1"/>
    <n v="90049"/>
    <s v="West"/>
    <s v="OFF-PA-10000477"/>
    <x v="1"/>
    <x v="10"/>
    <s v="Xerox 1952"/>
    <n v="64.740000000000009"/>
    <n v="13"/>
    <n v="0"/>
    <n v="30.427800000000005"/>
  </r>
  <r>
    <n v="2064"/>
    <x v="1002"/>
    <x v="2"/>
    <x v="656"/>
    <d v="2011-11-04T00:00:00"/>
    <s v="Standard Class"/>
    <s v="GG-14650"/>
    <s v="Greg Guthrie"/>
    <s v="Corporate"/>
    <s v="United States"/>
    <s v="Los Angeles"/>
    <x v="1"/>
    <n v="90049"/>
    <s v="West"/>
    <s v="OFF-BI-10004209"/>
    <x v="1"/>
    <x v="8"/>
    <s v="Fellowes Twister Kit, Gray/Clear, 3/pkg"/>
    <n v="19.295999999999999"/>
    <n v="3"/>
    <n v="0.2"/>
    <n v="6.0299999999999994"/>
  </r>
  <r>
    <n v="2065"/>
    <x v="1002"/>
    <x v="2"/>
    <x v="656"/>
    <d v="2011-11-04T00:00:00"/>
    <s v="Standard Class"/>
    <s v="GG-14650"/>
    <s v="Greg Guthrie"/>
    <s v="Corporate"/>
    <s v="United States"/>
    <s v="Los Angeles"/>
    <x v="1"/>
    <n v="90049"/>
    <s v="West"/>
    <s v="OFF-ST-10001963"/>
    <x v="1"/>
    <x v="4"/>
    <s v="Tennsco Regal Shelving Units"/>
    <n v="405.64"/>
    <n v="4"/>
    <n v="0"/>
    <n v="12.169199999999989"/>
  </r>
  <r>
    <n v="2066"/>
    <x v="1002"/>
    <x v="2"/>
    <x v="656"/>
    <d v="2011-11-04T00:00:00"/>
    <s v="Standard Class"/>
    <s v="GG-14650"/>
    <s v="Greg Guthrie"/>
    <s v="Corporate"/>
    <s v="United States"/>
    <s v="Los Angeles"/>
    <x v="1"/>
    <n v="90049"/>
    <s v="West"/>
    <s v="FUR-CH-10003833"/>
    <x v="0"/>
    <x v="1"/>
    <s v="Novimex Fabric Task Chair"/>
    <n v="146.352"/>
    <n v="3"/>
    <n v="0.2"/>
    <n v="-9.1470000000000056"/>
  </r>
  <r>
    <n v="2067"/>
    <x v="1002"/>
    <x v="2"/>
    <x v="656"/>
    <d v="2011-11-04T00:00:00"/>
    <s v="Standard Class"/>
    <s v="GG-14650"/>
    <s v="Greg Guthrie"/>
    <s v="Corporate"/>
    <s v="United States"/>
    <s v="Los Angeles"/>
    <x v="1"/>
    <n v="90049"/>
    <s v="West"/>
    <s v="TEC-AC-10004568"/>
    <x v="2"/>
    <x v="11"/>
    <s v="Maxell LTO Ultrium - 800 GB"/>
    <n v="251.91"/>
    <n v="9"/>
    <n v="0"/>
    <n v="47.862899999999982"/>
  </r>
  <r>
    <n v="2068"/>
    <x v="1002"/>
    <x v="2"/>
    <x v="656"/>
    <d v="2011-11-04T00:00:00"/>
    <s v="Standard Class"/>
    <s v="GG-14650"/>
    <s v="Greg Guthrie"/>
    <s v="Corporate"/>
    <s v="United States"/>
    <s v="Los Angeles"/>
    <x v="1"/>
    <n v="90049"/>
    <s v="West"/>
    <s v="OFF-AR-10001419"/>
    <x v="1"/>
    <x v="6"/>
    <s v="Newell 325"/>
    <n v="12.39"/>
    <n v="3"/>
    <n v="0"/>
    <n v="3.7169999999999996"/>
  </r>
  <r>
    <n v="2069"/>
    <x v="1003"/>
    <x v="1"/>
    <x v="657"/>
    <d v="2012-04-19T00:00:00"/>
    <s v="Standard Class"/>
    <s v="ZC-21910"/>
    <s v="Zuschuss Carroll"/>
    <s v="Consumer"/>
    <s v="United States"/>
    <s v="Pomona"/>
    <x v="1"/>
    <n v="91767"/>
    <s v="West"/>
    <s v="TEC-AC-10002800"/>
    <x v="2"/>
    <x v="11"/>
    <s v="Plantronics Audio 478 Stereo USB Headset"/>
    <n v="199.96"/>
    <n v="4"/>
    <n v="0"/>
    <n v="69.98599999999999"/>
  </r>
  <r>
    <n v="2070"/>
    <x v="1003"/>
    <x v="1"/>
    <x v="657"/>
    <d v="2012-04-19T00:00:00"/>
    <s v="Standard Class"/>
    <s v="ZC-21910"/>
    <s v="Zuschuss Carroll"/>
    <s v="Consumer"/>
    <s v="United States"/>
    <s v="Pomona"/>
    <x v="1"/>
    <n v="91767"/>
    <s v="West"/>
    <s v="FUR-TA-10003954"/>
    <x v="0"/>
    <x v="3"/>
    <s v="Hon 94000 Series Round Tables"/>
    <n v="710.83200000000011"/>
    <n v="3"/>
    <n v="0.2"/>
    <n v="-97.739399999999989"/>
  </r>
  <r>
    <n v="2071"/>
    <x v="1004"/>
    <x v="0"/>
    <x v="658"/>
    <d v="2013-07-24T00:00:00"/>
    <s v="Second Class"/>
    <s v="CC-12610"/>
    <s v="Corey Catlett"/>
    <s v="Corporate"/>
    <s v="United States"/>
    <s v="Philadelphia"/>
    <x v="9"/>
    <n v="19134"/>
    <s v="East"/>
    <s v="OFF-BI-10000301"/>
    <x v="1"/>
    <x v="8"/>
    <s v="GBC Instant Report Kit"/>
    <n v="1.9410000000000003"/>
    <n v="1"/>
    <n v="0.7"/>
    <n v="-1.294"/>
  </r>
  <r>
    <n v="2072"/>
    <x v="1005"/>
    <x v="3"/>
    <x v="225"/>
    <d v="2014-11-26T00:00:00"/>
    <s v="Standard Class"/>
    <s v="KA-16525"/>
    <s v="Kelly Andreada"/>
    <s v="Consumer"/>
    <s v="United States"/>
    <s v="Ontario"/>
    <x v="1"/>
    <n v="91761"/>
    <s v="West"/>
    <s v="FUR-CH-10003956"/>
    <x v="0"/>
    <x v="1"/>
    <s v="Novimex High-Tech Fabric Mesh Task Chair"/>
    <n v="283.92"/>
    <n v="5"/>
    <n v="0.2"/>
    <n v="-46.137000000000029"/>
  </r>
  <r>
    <n v="2073"/>
    <x v="1006"/>
    <x v="0"/>
    <x v="491"/>
    <d v="2013-12-03T00:00:00"/>
    <s v="Standard Class"/>
    <s v="TC-20980"/>
    <s v="Tamara Chand"/>
    <s v="Corporate"/>
    <s v="United States"/>
    <s v="Seattle"/>
    <x v="4"/>
    <n v="98105"/>
    <s v="West"/>
    <s v="OFF-BI-10002954"/>
    <x v="1"/>
    <x v="8"/>
    <s v="Newell 3-Hole Punched Plastic Slotted Magazine Holders for Binders"/>
    <n v="7.3120000000000012"/>
    <n v="2"/>
    <n v="0.2"/>
    <n v="2.5591999999999997"/>
  </r>
  <r>
    <n v="2074"/>
    <x v="1007"/>
    <x v="3"/>
    <x v="659"/>
    <d v="2014-11-13T00:00:00"/>
    <s v="Second Class"/>
    <s v="DB-13270"/>
    <s v="Deborah Brumfield"/>
    <s v="Home Office"/>
    <s v="United States"/>
    <s v="Brentwood"/>
    <x v="1"/>
    <n v="94513"/>
    <s v="West"/>
    <s v="TEC-AC-10003289"/>
    <x v="2"/>
    <x v="11"/>
    <s v="Anker Ultra-Slim Mini Bluetooth 3.0 Wireless Keyboard"/>
    <n v="59.97"/>
    <n v="3"/>
    <n v="0"/>
    <n v="13.793099999999999"/>
  </r>
  <r>
    <n v="2075"/>
    <x v="1007"/>
    <x v="3"/>
    <x v="659"/>
    <d v="2014-11-13T00:00:00"/>
    <s v="Second Class"/>
    <s v="DB-13270"/>
    <s v="Deborah Brumfield"/>
    <s v="Home Office"/>
    <s v="United States"/>
    <s v="Brentwood"/>
    <x v="1"/>
    <n v="94513"/>
    <s v="West"/>
    <s v="TEC-PH-10002468"/>
    <x v="2"/>
    <x v="7"/>
    <s v="Plantronics CS 50-USB - headset - Convertible, Monaural"/>
    <n v="761.5440000000001"/>
    <n v="7"/>
    <n v="0.2"/>
    <n v="66.635100000000023"/>
  </r>
  <r>
    <n v="2076"/>
    <x v="1008"/>
    <x v="2"/>
    <x v="588"/>
    <d v="2011-12-05T00:00:00"/>
    <s v="Standard Class"/>
    <s v="TR-21325"/>
    <s v="Toby Ritter"/>
    <s v="Consumer"/>
    <s v="United States"/>
    <s v="San Francisco"/>
    <x v="1"/>
    <n v="94122"/>
    <s v="West"/>
    <s v="FUR-FU-10001861"/>
    <x v="0"/>
    <x v="5"/>
    <s v="Floodlight Indoor Halogen Bulbs, 1 Bulb per Pack, 60 Watts"/>
    <n v="58.199999999999996"/>
    <n v="3"/>
    <n v="0"/>
    <n v="28.517999999999994"/>
  </r>
  <r>
    <n v="2077"/>
    <x v="1009"/>
    <x v="3"/>
    <x v="510"/>
    <d v="2014-09-16T00:00:00"/>
    <s v="First Class"/>
    <s v="BF-11080"/>
    <s v="Bart Folk"/>
    <s v="Consumer"/>
    <s v="United States"/>
    <s v="Baltimore"/>
    <x v="39"/>
    <n v="21215"/>
    <s v="East"/>
    <s v="OFF-PA-10004082"/>
    <x v="1"/>
    <x v="10"/>
    <s v="Adams Telephone Message Book w/Frequently-Called Numbers Space, 400 Messages per Book"/>
    <n v="39.900000000000006"/>
    <n v="5"/>
    <n v="0"/>
    <n v="19.950000000000003"/>
  </r>
  <r>
    <n v="2078"/>
    <x v="1009"/>
    <x v="3"/>
    <x v="510"/>
    <d v="2014-09-16T00:00:00"/>
    <s v="First Class"/>
    <s v="BF-11080"/>
    <s v="Bart Folk"/>
    <s v="Consumer"/>
    <s v="United States"/>
    <s v="Baltimore"/>
    <x v="39"/>
    <n v="21215"/>
    <s v="East"/>
    <s v="OFF-AP-10000358"/>
    <x v="1"/>
    <x v="9"/>
    <s v="Fellowes Basic Home/Office Series Surge Protectors"/>
    <n v="90.86"/>
    <n v="7"/>
    <n v="0"/>
    <n v="26.349399999999992"/>
  </r>
  <r>
    <n v="2079"/>
    <x v="1009"/>
    <x v="3"/>
    <x v="510"/>
    <d v="2014-09-16T00:00:00"/>
    <s v="First Class"/>
    <s v="BF-11080"/>
    <s v="Bart Folk"/>
    <s v="Consumer"/>
    <s v="United States"/>
    <s v="Baltimore"/>
    <x v="39"/>
    <n v="21215"/>
    <s v="East"/>
    <s v="OFF-PA-10004243"/>
    <x v="1"/>
    <x v="10"/>
    <s v="Xerox 1939"/>
    <n v="94.85"/>
    <n v="5"/>
    <n v="0"/>
    <n v="45.527999999999992"/>
  </r>
  <r>
    <n v="2080"/>
    <x v="1010"/>
    <x v="1"/>
    <x v="100"/>
    <d v="2012-12-29T00:00:00"/>
    <s v="Standard Class"/>
    <s v="MS-17365"/>
    <s v="Maribeth Schnelling"/>
    <s v="Consumer"/>
    <s v="United States"/>
    <s v="Phoenix"/>
    <x v="16"/>
    <n v="85023"/>
    <s v="West"/>
    <s v="OFF-PA-10001295"/>
    <x v="1"/>
    <x v="10"/>
    <s v="Computer Printout Paper with Letter-Trim Perforations"/>
    <n v="106.232"/>
    <n v="7"/>
    <n v="0.2"/>
    <n v="37.181199999999997"/>
  </r>
  <r>
    <n v="2081"/>
    <x v="1010"/>
    <x v="1"/>
    <x v="100"/>
    <d v="2012-12-29T00:00:00"/>
    <s v="Standard Class"/>
    <s v="MS-17365"/>
    <s v="Maribeth Schnelling"/>
    <s v="Consumer"/>
    <s v="United States"/>
    <s v="Phoenix"/>
    <x v="16"/>
    <n v="85023"/>
    <s v="West"/>
    <s v="TEC-PH-10002170"/>
    <x v="2"/>
    <x v="7"/>
    <s v="ClearSounds CSC500 Amplified Spirit Phone Corded phone"/>
    <n v="111.98399999999999"/>
    <n v="2"/>
    <n v="0.2"/>
    <n v="11.198400000000003"/>
  </r>
  <r>
    <n v="2082"/>
    <x v="1010"/>
    <x v="1"/>
    <x v="100"/>
    <d v="2012-12-29T00:00:00"/>
    <s v="Standard Class"/>
    <s v="MS-17365"/>
    <s v="Maribeth Schnelling"/>
    <s v="Consumer"/>
    <s v="United States"/>
    <s v="Phoenix"/>
    <x v="16"/>
    <n v="85023"/>
    <s v="West"/>
    <s v="FUR-FU-10002885"/>
    <x v="0"/>
    <x v="5"/>
    <s v="Magna Visual Magnetic Picture Hangers"/>
    <n v="7.7120000000000006"/>
    <n v="2"/>
    <n v="0.2"/>
    <n v="1.7352000000000005"/>
  </r>
  <r>
    <n v="2083"/>
    <x v="1011"/>
    <x v="3"/>
    <x v="660"/>
    <d v="2014-03-02T00:00:00"/>
    <s v="Standard Class"/>
    <s v="CK-12595"/>
    <s v="Clytie Kelty"/>
    <s v="Consumer"/>
    <s v="United States"/>
    <s v="Los Angeles"/>
    <x v="1"/>
    <n v="90008"/>
    <s v="West"/>
    <s v="OFF-PA-10002870"/>
    <x v="1"/>
    <x v="10"/>
    <s v="Ampad Phone Message Book, Recycled, 400 Message Capacity, 5 ¾” x 11”"/>
    <n v="37.44"/>
    <n v="6"/>
    <n v="0"/>
    <n v="16.847999999999999"/>
  </r>
  <r>
    <n v="2084"/>
    <x v="1012"/>
    <x v="2"/>
    <x v="533"/>
    <d v="2011-11-29T00:00:00"/>
    <s v="Standard Class"/>
    <s v="ED-13885"/>
    <s v="Emily Ducich"/>
    <s v="Home Office"/>
    <s v="United States"/>
    <s v="Houston"/>
    <x v="5"/>
    <n v="77036"/>
    <s v="Central"/>
    <s v="OFF-LA-10003923"/>
    <x v="1"/>
    <x v="2"/>
    <s v="Alphabetical Labels for Top Tab Filing"/>
    <n v="23.680000000000003"/>
    <n v="2"/>
    <n v="0.2"/>
    <n v="8.879999999999999"/>
  </r>
  <r>
    <n v="2085"/>
    <x v="1013"/>
    <x v="0"/>
    <x v="661"/>
    <d v="2013-06-29T00:00:00"/>
    <s v="Standard Class"/>
    <s v="IM-15070"/>
    <s v="Irene Maddox"/>
    <s v="Consumer"/>
    <s v="United States"/>
    <s v="New York City"/>
    <x v="15"/>
    <n v="10009"/>
    <s v="East"/>
    <s v="OFF-LA-10003510"/>
    <x v="1"/>
    <x v="2"/>
    <s v="Avery 4027 File Folder Labels for Dot Matrix Printers, 5000 Labels per Box, White"/>
    <n v="122.12"/>
    <n v="4"/>
    <n v="0"/>
    <n v="56.175200000000004"/>
  </r>
  <r>
    <n v="2086"/>
    <x v="1013"/>
    <x v="0"/>
    <x v="661"/>
    <d v="2013-06-29T00:00:00"/>
    <s v="Standard Class"/>
    <s v="IM-15070"/>
    <s v="Irene Maddox"/>
    <s v="Consumer"/>
    <s v="United States"/>
    <s v="New York City"/>
    <x v="15"/>
    <n v="10009"/>
    <s v="East"/>
    <s v="OFF-LA-10000248"/>
    <x v="1"/>
    <x v="2"/>
    <s v="Avery 52"/>
    <n v="18.45"/>
    <n v="5"/>
    <n v="0"/>
    <n v="8.6715"/>
  </r>
  <r>
    <n v="2087"/>
    <x v="1013"/>
    <x v="0"/>
    <x v="661"/>
    <d v="2013-06-29T00:00:00"/>
    <s v="Standard Class"/>
    <s v="IM-15070"/>
    <s v="Irene Maddox"/>
    <s v="Consumer"/>
    <s v="United States"/>
    <s v="New York City"/>
    <x v="15"/>
    <n v="10009"/>
    <s v="East"/>
    <s v="OFF-ST-10000060"/>
    <x v="1"/>
    <x v="4"/>
    <s v="Fellowes Bankers Box Staxonsteel Drawer File/Stacking System"/>
    <n v="324.90000000000003"/>
    <n v="5"/>
    <n v="0"/>
    <n v="38.988000000000014"/>
  </r>
  <r>
    <n v="2088"/>
    <x v="1013"/>
    <x v="0"/>
    <x v="661"/>
    <d v="2013-06-29T00:00:00"/>
    <s v="Standard Class"/>
    <s v="IM-15070"/>
    <s v="Irene Maddox"/>
    <s v="Consumer"/>
    <s v="United States"/>
    <s v="New York City"/>
    <x v="15"/>
    <n v="10009"/>
    <s v="East"/>
    <s v="OFF-PA-10003129"/>
    <x v="1"/>
    <x v="10"/>
    <s v="Tops White Computer Printout Paper"/>
    <n v="146.72999999999999"/>
    <n v="3"/>
    <n v="0"/>
    <n v="68.963099999999997"/>
  </r>
  <r>
    <n v="2089"/>
    <x v="1013"/>
    <x v="0"/>
    <x v="661"/>
    <d v="2013-06-29T00:00:00"/>
    <s v="Standard Class"/>
    <s v="IM-15070"/>
    <s v="Irene Maddox"/>
    <s v="Consumer"/>
    <s v="United States"/>
    <s v="New York City"/>
    <x v="15"/>
    <n v="10009"/>
    <s v="East"/>
    <s v="OFF-FA-10004076"/>
    <x v="1"/>
    <x v="13"/>
    <s v="Translucent Push Pins by OIC"/>
    <n v="3.96"/>
    <n v="2"/>
    <n v="0"/>
    <n v="1.4651999999999998"/>
  </r>
  <r>
    <n v="2090"/>
    <x v="1014"/>
    <x v="1"/>
    <x v="662"/>
    <d v="2012-10-30T00:00:00"/>
    <s v="Standard Class"/>
    <s v="MY-17380"/>
    <s v="Maribeth Yedwab"/>
    <s v="Corporate"/>
    <s v="United States"/>
    <s v="Rancho Cucamonga"/>
    <x v="1"/>
    <n v="91730"/>
    <s v="West"/>
    <s v="OFF-LA-10004008"/>
    <x v="1"/>
    <x v="2"/>
    <s v="Avery 507"/>
    <n v="5.76"/>
    <n v="2"/>
    <n v="0"/>
    <n v="2.6495999999999995"/>
  </r>
  <r>
    <n v="2091"/>
    <x v="1015"/>
    <x v="3"/>
    <x v="663"/>
    <d v="2014-07-20T00:00:00"/>
    <s v="Standard Class"/>
    <s v="MM-17260"/>
    <s v="Magdelene Morse"/>
    <s v="Consumer"/>
    <s v="United States"/>
    <s v="Wilmington"/>
    <x v="13"/>
    <n v="19805"/>
    <s v="East"/>
    <s v="OFF-BI-10004094"/>
    <x v="1"/>
    <x v="8"/>
    <s v="GBC Standard Plastic Binding Systems Combs"/>
    <n v="26.549999999999997"/>
    <n v="3"/>
    <n v="0"/>
    <n v="13.009499999999999"/>
  </r>
  <r>
    <n v="2092"/>
    <x v="1015"/>
    <x v="3"/>
    <x v="663"/>
    <d v="2014-07-20T00:00:00"/>
    <s v="Standard Class"/>
    <s v="MM-17260"/>
    <s v="Magdelene Morse"/>
    <s v="Consumer"/>
    <s v="United States"/>
    <s v="Wilmington"/>
    <x v="13"/>
    <n v="19805"/>
    <s v="East"/>
    <s v="FUR-TA-10004607"/>
    <x v="0"/>
    <x v="3"/>
    <s v="Hon 2111 Invitation Series Straight Table"/>
    <n v="310.44300000000004"/>
    <n v="3"/>
    <n v="0.3"/>
    <n v="-48.783900000000031"/>
  </r>
  <r>
    <n v="2093"/>
    <x v="1016"/>
    <x v="2"/>
    <x v="664"/>
    <d v="2011-11-21T00:00:00"/>
    <s v="Standard Class"/>
    <s v="MP-17470"/>
    <s v="Mark Packer"/>
    <s v="Home Office"/>
    <s v="United States"/>
    <s v="Moorhead"/>
    <x v="11"/>
    <n v="56560"/>
    <s v="Central"/>
    <s v="FUR-CH-10004289"/>
    <x v="0"/>
    <x v="1"/>
    <s v="Global Super Steno Chair"/>
    <n v="479.90000000000003"/>
    <n v="5"/>
    <n v="0"/>
    <n v="81.58299999999997"/>
  </r>
  <r>
    <n v="2094"/>
    <x v="1017"/>
    <x v="1"/>
    <x v="657"/>
    <d v="2012-04-15T00:00:00"/>
    <s v="Second Class"/>
    <s v="AW-10840"/>
    <s v="Anthony Witt"/>
    <s v="Consumer"/>
    <s v="United States"/>
    <s v="Farmington"/>
    <x v="27"/>
    <n v="87401"/>
    <s v="West"/>
    <s v="OFF-SU-10004498"/>
    <x v="1"/>
    <x v="14"/>
    <s v="Martin-Yale Premier Letter Opener"/>
    <n v="12.88"/>
    <n v="1"/>
    <n v="0"/>
    <n v="0.38640000000000008"/>
  </r>
  <r>
    <n v="2095"/>
    <x v="1018"/>
    <x v="1"/>
    <x v="665"/>
    <d v="2012-11-29T00:00:00"/>
    <s v="Standard Class"/>
    <s v="SF-20065"/>
    <s v="Sandra Flanagan"/>
    <s v="Consumer"/>
    <s v="United States"/>
    <s v="Wilmington"/>
    <x v="3"/>
    <n v="28403"/>
    <s v="South"/>
    <s v="OFF-AR-10001177"/>
    <x v="1"/>
    <x v="6"/>
    <s v="Newell 349"/>
    <n v="13.120000000000001"/>
    <n v="5"/>
    <n v="0.2"/>
    <n v="1.4759999999999982"/>
  </r>
  <r>
    <n v="2096"/>
    <x v="1019"/>
    <x v="0"/>
    <x v="666"/>
    <d v="2013-05-21T00:00:00"/>
    <s v="Standard Class"/>
    <s v="SN-20710"/>
    <s v="Steve Nguyen"/>
    <s v="Home Office"/>
    <s v="United States"/>
    <s v="Jackson"/>
    <x v="35"/>
    <n v="39212"/>
    <s v="South"/>
    <s v="OFF-BI-10001718"/>
    <x v="1"/>
    <x v="8"/>
    <s v="GBC DocuBind P50 Personal Binding Machine"/>
    <n v="511.84"/>
    <n v="8"/>
    <n v="0"/>
    <n v="240.56479999999999"/>
  </r>
  <r>
    <n v="2097"/>
    <x v="1019"/>
    <x v="0"/>
    <x v="666"/>
    <d v="2013-05-21T00:00:00"/>
    <s v="Standard Class"/>
    <s v="SN-20710"/>
    <s v="Steve Nguyen"/>
    <s v="Home Office"/>
    <s v="United States"/>
    <s v="Jackson"/>
    <x v="35"/>
    <n v="39212"/>
    <s v="South"/>
    <s v="OFF-AR-10004602"/>
    <x v="1"/>
    <x v="6"/>
    <s v="Boston KS Multi-Size Manual Pencil Sharpener"/>
    <n v="91.96"/>
    <n v="4"/>
    <n v="0"/>
    <n v="25.748800000000003"/>
  </r>
  <r>
    <n v="2098"/>
    <x v="1019"/>
    <x v="0"/>
    <x v="666"/>
    <d v="2013-05-21T00:00:00"/>
    <s v="Standard Class"/>
    <s v="SN-20710"/>
    <s v="Steve Nguyen"/>
    <s v="Home Office"/>
    <s v="United States"/>
    <s v="Jackson"/>
    <x v="35"/>
    <n v="39212"/>
    <s v="South"/>
    <s v="OFF-AR-10003856"/>
    <x v="1"/>
    <x v="6"/>
    <s v="Newell 344"/>
    <n v="8.34"/>
    <n v="3"/>
    <n v="0"/>
    <n v="2.1683999999999997"/>
  </r>
  <r>
    <n v="2099"/>
    <x v="1020"/>
    <x v="3"/>
    <x v="210"/>
    <d v="2014-09-13T00:00:00"/>
    <s v="Standard Class"/>
    <s v="RD-19900"/>
    <s v="Ruben Dartt"/>
    <s v="Consumer"/>
    <s v="United States"/>
    <s v="Portland"/>
    <x v="21"/>
    <n v="97206"/>
    <s v="West"/>
    <s v="OFF-ST-10000649"/>
    <x v="1"/>
    <x v="4"/>
    <s v="Hanging Personal Folder File"/>
    <n v="37.68"/>
    <n v="3"/>
    <n v="0.2"/>
    <n v="2.3550000000000022"/>
  </r>
  <r>
    <n v="2100"/>
    <x v="1020"/>
    <x v="3"/>
    <x v="210"/>
    <d v="2014-09-13T00:00:00"/>
    <s v="Standard Class"/>
    <s v="RD-19900"/>
    <s v="Ruben Dartt"/>
    <s v="Consumer"/>
    <s v="United States"/>
    <s v="Portland"/>
    <x v="21"/>
    <n v="97206"/>
    <s v="West"/>
    <s v="TEC-AC-10002926"/>
    <x v="2"/>
    <x v="11"/>
    <s v="Logitech Wireless Marathon Mouse M705"/>
    <n v="279.94400000000002"/>
    <n v="7"/>
    <n v="0.2"/>
    <n v="80.48390000000002"/>
  </r>
  <r>
    <n v="2101"/>
    <x v="1021"/>
    <x v="2"/>
    <x v="418"/>
    <d v="2011-03-17T00:00:00"/>
    <s v="Standard Class"/>
    <s v="KT-16480"/>
    <s v="Kean Thornton"/>
    <s v="Consumer"/>
    <s v="United States"/>
    <s v="Denver"/>
    <x v="22"/>
    <n v="80219"/>
    <s v="West"/>
    <s v="OFF-ST-10000078"/>
    <x v="1"/>
    <x v="4"/>
    <s v="Tennsco 6- and 18-Compartment Lockers"/>
    <n v="636.40800000000013"/>
    <n v="3"/>
    <n v="0.2"/>
    <n v="-15.910200000000088"/>
  </r>
  <r>
    <n v="2102"/>
    <x v="1021"/>
    <x v="2"/>
    <x v="418"/>
    <d v="2011-03-17T00:00:00"/>
    <s v="Standard Class"/>
    <s v="KT-16480"/>
    <s v="Kean Thornton"/>
    <s v="Consumer"/>
    <s v="United States"/>
    <s v="Denver"/>
    <x v="22"/>
    <n v="80219"/>
    <s v="West"/>
    <s v="OFF-AR-10001044"/>
    <x v="1"/>
    <x v="6"/>
    <s v="BOSTON Ranger #55 Pencil Sharpener, Black"/>
    <n v="83.168000000000006"/>
    <n v="4"/>
    <n v="0.2"/>
    <n v="9.3563999999999936"/>
  </r>
  <r>
    <n v="2103"/>
    <x v="1022"/>
    <x v="2"/>
    <x v="667"/>
    <d v="2011-07-18T00:00:00"/>
    <s v="Same Day"/>
    <s v="AH-10120"/>
    <s v="Adrian Hane"/>
    <s v="Home Office"/>
    <s v="United States"/>
    <s v="Tucson"/>
    <x v="16"/>
    <n v="85705"/>
    <s v="West"/>
    <s v="FUR-CH-10002372"/>
    <x v="0"/>
    <x v="1"/>
    <s v="Office Star - Ergonomically Designed Knee Chair"/>
    <n v="259.13600000000002"/>
    <n v="4"/>
    <n v="0.2"/>
    <n v="-25.913599999999988"/>
  </r>
  <r>
    <n v="2104"/>
    <x v="1023"/>
    <x v="3"/>
    <x v="668"/>
    <d v="2014-03-29T00:00:00"/>
    <s v="Second Class"/>
    <s v="BM-11650"/>
    <s v="Brian Moss"/>
    <s v="Corporate"/>
    <s v="United States"/>
    <s v="New York City"/>
    <x v="15"/>
    <n v="10009"/>
    <s v="East"/>
    <s v="OFF-PA-10000357"/>
    <x v="1"/>
    <x v="10"/>
    <s v="Xerox 1888"/>
    <n v="221.92"/>
    <n v="4"/>
    <n v="0"/>
    <n v="106.52159999999999"/>
  </r>
  <r>
    <n v="2105"/>
    <x v="1023"/>
    <x v="3"/>
    <x v="668"/>
    <d v="2014-03-29T00:00:00"/>
    <s v="Second Class"/>
    <s v="BM-11650"/>
    <s v="Brian Moss"/>
    <s v="Corporate"/>
    <s v="United States"/>
    <s v="New York City"/>
    <x v="15"/>
    <n v="10009"/>
    <s v="East"/>
    <s v="TEC-AC-10001266"/>
    <x v="2"/>
    <x v="11"/>
    <s v="Memorex Micro Travel Drive 8 GB"/>
    <n v="26"/>
    <n v="2"/>
    <n v="0"/>
    <n v="11.7"/>
  </r>
  <r>
    <n v="2106"/>
    <x v="1024"/>
    <x v="2"/>
    <x v="587"/>
    <d v="2011-10-05T00:00:00"/>
    <s v="Standard Class"/>
    <s v="BW-11200"/>
    <s v="Ben Wallace"/>
    <s v="Consumer"/>
    <s v="United States"/>
    <s v="Boynton Beach"/>
    <x v="2"/>
    <n v="33437"/>
    <s v="South"/>
    <s v="OFF-PA-10004888"/>
    <x v="1"/>
    <x v="10"/>
    <s v="Xerox 217"/>
    <n v="15.552000000000003"/>
    <n v="3"/>
    <n v="0.2"/>
    <n v="5.4432"/>
  </r>
  <r>
    <n v="2107"/>
    <x v="1025"/>
    <x v="2"/>
    <x v="467"/>
    <d v="2011-09-26T00:00:00"/>
    <s v="Same Day"/>
    <s v="HG-14965"/>
    <s v="Henry Goldwyn"/>
    <s v="Corporate"/>
    <s v="United States"/>
    <s v="Mesquite"/>
    <x v="5"/>
    <n v="75150"/>
    <s v="Central"/>
    <s v="OFF-BI-10003460"/>
    <x v="1"/>
    <x v="8"/>
    <s v="Acco 3-Hole Punch"/>
    <n v="0.87599999999999978"/>
    <n v="1"/>
    <n v="0.8"/>
    <n v="-1.4016000000000002"/>
  </r>
  <r>
    <n v="2108"/>
    <x v="1026"/>
    <x v="1"/>
    <x v="89"/>
    <d v="2012-10-31T00:00:00"/>
    <s v="Same Day"/>
    <s v="SG-20080"/>
    <s v="Sandra Glassco"/>
    <s v="Consumer"/>
    <s v="United States"/>
    <s v="Redlands"/>
    <x v="1"/>
    <n v="92374"/>
    <s v="West"/>
    <s v="OFF-PA-10000157"/>
    <x v="1"/>
    <x v="10"/>
    <s v="Xerox 191"/>
    <n v="19.98"/>
    <n v="1"/>
    <n v="0"/>
    <n v="9.3905999999999992"/>
  </r>
  <r>
    <n v="2109"/>
    <x v="1026"/>
    <x v="1"/>
    <x v="89"/>
    <d v="2012-10-31T00:00:00"/>
    <s v="Same Day"/>
    <s v="SG-20080"/>
    <s v="Sandra Glassco"/>
    <s v="Consumer"/>
    <s v="United States"/>
    <s v="Redlands"/>
    <x v="1"/>
    <n v="92374"/>
    <s v="West"/>
    <s v="OFF-BI-10004519"/>
    <x v="1"/>
    <x v="8"/>
    <s v="GBC DocuBind P100 Manual Binding Machine"/>
    <n v="398.35199999999998"/>
    <n v="3"/>
    <n v="0.2"/>
    <n v="124.48499999999999"/>
  </r>
  <r>
    <n v="2110"/>
    <x v="1026"/>
    <x v="1"/>
    <x v="89"/>
    <d v="2012-10-31T00:00:00"/>
    <s v="Same Day"/>
    <s v="SG-20080"/>
    <s v="Sandra Glassco"/>
    <s v="Consumer"/>
    <s v="United States"/>
    <s v="Redlands"/>
    <x v="1"/>
    <n v="92374"/>
    <s v="West"/>
    <s v="OFF-AR-10004272"/>
    <x v="1"/>
    <x v="6"/>
    <s v="Newell 308"/>
    <n v="5.04"/>
    <n v="3"/>
    <n v="0"/>
    <n v="1.2599999999999998"/>
  </r>
  <r>
    <n v="2111"/>
    <x v="1026"/>
    <x v="1"/>
    <x v="89"/>
    <d v="2012-10-31T00:00:00"/>
    <s v="Same Day"/>
    <s v="SG-20080"/>
    <s v="Sandra Glassco"/>
    <s v="Consumer"/>
    <s v="United States"/>
    <s v="Redlands"/>
    <x v="1"/>
    <n v="92374"/>
    <s v="West"/>
    <s v="OFF-FA-10000585"/>
    <x v="1"/>
    <x v="13"/>
    <s v="OIC Bulk Pack Metal Binder Clips"/>
    <n v="17.450000000000003"/>
    <n v="5"/>
    <n v="0"/>
    <n v="8.0269999999999992"/>
  </r>
  <r>
    <n v="2112"/>
    <x v="1026"/>
    <x v="1"/>
    <x v="89"/>
    <d v="2012-10-31T00:00:00"/>
    <s v="Same Day"/>
    <s v="SG-20080"/>
    <s v="Sandra Glassco"/>
    <s v="Consumer"/>
    <s v="United States"/>
    <s v="Redlands"/>
    <x v="1"/>
    <n v="92374"/>
    <s v="West"/>
    <s v="FUR-CH-10004218"/>
    <x v="0"/>
    <x v="1"/>
    <s v="Global Fabric Manager's Chair, Dark Gray"/>
    <n v="323.13600000000002"/>
    <n v="4"/>
    <n v="0.2"/>
    <n v="20.196000000000012"/>
  </r>
  <r>
    <n v="2113"/>
    <x v="1026"/>
    <x v="1"/>
    <x v="89"/>
    <d v="2012-10-31T00:00:00"/>
    <s v="Same Day"/>
    <s v="SG-20080"/>
    <s v="Sandra Glassco"/>
    <s v="Consumer"/>
    <s v="United States"/>
    <s v="Redlands"/>
    <x v="1"/>
    <n v="92374"/>
    <s v="West"/>
    <s v="OFF-SU-10004231"/>
    <x v="1"/>
    <x v="14"/>
    <s v="Acme Tagit Stainless Steel Antibacterial Scissors"/>
    <n v="29.700000000000003"/>
    <n v="3"/>
    <n v="0"/>
    <n v="8.0190000000000001"/>
  </r>
  <r>
    <n v="2114"/>
    <x v="1026"/>
    <x v="1"/>
    <x v="89"/>
    <d v="2012-10-31T00:00:00"/>
    <s v="Same Day"/>
    <s v="SG-20080"/>
    <s v="Sandra Glassco"/>
    <s v="Consumer"/>
    <s v="United States"/>
    <s v="Redlands"/>
    <x v="1"/>
    <n v="92374"/>
    <s v="West"/>
    <s v="TEC-PH-10001578"/>
    <x v="2"/>
    <x v="7"/>
    <s v="Polycom SoundStation2 EX Conference phone"/>
    <n v="1295.8400000000001"/>
    <n v="4"/>
    <n v="0.2"/>
    <n v="145.78199999999993"/>
  </r>
  <r>
    <n v="2115"/>
    <x v="1026"/>
    <x v="1"/>
    <x v="89"/>
    <d v="2012-10-31T00:00:00"/>
    <s v="Same Day"/>
    <s v="SG-20080"/>
    <s v="Sandra Glassco"/>
    <s v="Consumer"/>
    <s v="United States"/>
    <s v="Redlands"/>
    <x v="1"/>
    <n v="92374"/>
    <s v="West"/>
    <s v="OFF-ST-10003638"/>
    <x v="1"/>
    <x v="4"/>
    <s v="Mobile Personal File Cube"/>
    <n v="46.84"/>
    <n v="2"/>
    <n v="0"/>
    <n v="12.646799999999999"/>
  </r>
  <r>
    <n v="2116"/>
    <x v="1026"/>
    <x v="1"/>
    <x v="89"/>
    <d v="2012-10-31T00:00:00"/>
    <s v="Same Day"/>
    <s v="SG-20080"/>
    <s v="Sandra Glassco"/>
    <s v="Consumer"/>
    <s v="United States"/>
    <s v="Redlands"/>
    <x v="1"/>
    <n v="92374"/>
    <s v="West"/>
    <s v="FUR-BO-10002213"/>
    <x v="0"/>
    <x v="0"/>
    <s v="DMI Eclipse Executive Suite Bookcases"/>
    <n v="425.83300000000003"/>
    <n v="1"/>
    <n v="0.15"/>
    <n v="20.03919999999998"/>
  </r>
  <r>
    <n v="2117"/>
    <x v="1027"/>
    <x v="1"/>
    <x v="88"/>
    <d v="2012-10-17T00:00:00"/>
    <s v="Second Class"/>
    <s v="RK-19300"/>
    <s v="Ralph Kennedy"/>
    <s v="Consumer"/>
    <s v="United States"/>
    <s v="Rochester"/>
    <x v="15"/>
    <n v="14609"/>
    <s v="East"/>
    <s v="FUR-TA-10001307"/>
    <x v="0"/>
    <x v="3"/>
    <s v="SAFCO PlanMaster Heigh-Adjustable Drafting Table Base, 43w x 30d x 30-37h, Black"/>
    <n v="209.67"/>
    <n v="1"/>
    <n v="0.4"/>
    <n v="-13.978000000000009"/>
  </r>
  <r>
    <n v="2118"/>
    <x v="1028"/>
    <x v="0"/>
    <x v="251"/>
    <d v="2013-09-24T00:00:00"/>
    <s v="Standard Class"/>
    <s v="SW-20245"/>
    <s v="Scot Wooten"/>
    <s v="Consumer"/>
    <s v="United States"/>
    <s v="Stockton"/>
    <x v="1"/>
    <n v="95207"/>
    <s v="West"/>
    <s v="OFF-PA-10002222"/>
    <x v="1"/>
    <x v="10"/>
    <s v="Xerox Color Copier Paper, 11&quot; x 17&quot;, Ream"/>
    <n v="159.88"/>
    <n v="7"/>
    <n v="0"/>
    <n v="73.544799999999995"/>
  </r>
  <r>
    <n v="2119"/>
    <x v="1029"/>
    <x v="3"/>
    <x v="669"/>
    <d v="2014-04-16T00:00:00"/>
    <s v="First Class"/>
    <s v="RW-19630"/>
    <s v="Rob Williams"/>
    <s v="Corporate"/>
    <s v="United States"/>
    <s v="Seattle"/>
    <x v="4"/>
    <n v="98105"/>
    <s v="West"/>
    <s v="OFF-PA-10002479"/>
    <x v="1"/>
    <x v="10"/>
    <s v="Xerox 4200 Series MultiUse Premium Copy Paper (20Lb. and 84 Bright)"/>
    <n v="5.28"/>
    <n v="1"/>
    <n v="0"/>
    <n v="2.3759999999999999"/>
  </r>
  <r>
    <n v="2120"/>
    <x v="1029"/>
    <x v="3"/>
    <x v="669"/>
    <d v="2014-04-16T00:00:00"/>
    <s v="First Class"/>
    <s v="RW-19630"/>
    <s v="Rob Williams"/>
    <s v="Corporate"/>
    <s v="United States"/>
    <s v="Seattle"/>
    <x v="4"/>
    <n v="98105"/>
    <s v="West"/>
    <s v="OFF-BI-10003091"/>
    <x v="1"/>
    <x v="8"/>
    <s v="GBC DocuBind TL200 Manual Binding Machine"/>
    <n v="895.92"/>
    <n v="5"/>
    <n v="0.2"/>
    <n v="302.37299999999993"/>
  </r>
  <r>
    <n v="2121"/>
    <x v="1030"/>
    <x v="3"/>
    <x v="363"/>
    <d v="2014-01-14T00:00:00"/>
    <s v="Standard Class"/>
    <s v="TS-21085"/>
    <s v="Thais Sissman"/>
    <s v="Consumer"/>
    <s v="United States"/>
    <s v="Ormond Beach"/>
    <x v="2"/>
    <n v="32174"/>
    <s v="South"/>
    <s v="OFF-BI-10000145"/>
    <x v="1"/>
    <x v="8"/>
    <s v="Zipper Ring Binder Pockets"/>
    <n v="2.8080000000000007"/>
    <n v="3"/>
    <n v="0.7"/>
    <n v="-1.9656000000000002"/>
  </r>
  <r>
    <n v="2122"/>
    <x v="1031"/>
    <x v="3"/>
    <x v="45"/>
    <d v="2014-11-12T00:00:00"/>
    <s v="First Class"/>
    <s v="JB-15400"/>
    <s v="Jennifer Braxton"/>
    <s v="Corporate"/>
    <s v="United States"/>
    <s v="Sunnyvale"/>
    <x v="1"/>
    <n v="94086"/>
    <s v="West"/>
    <s v="FUR-CH-10003061"/>
    <x v="0"/>
    <x v="1"/>
    <s v="Global Leather Task Chair, Black"/>
    <n v="215.976"/>
    <n v="3"/>
    <n v="0.2"/>
    <n v="-2.6997000000000355"/>
  </r>
  <r>
    <n v="2123"/>
    <x v="1032"/>
    <x v="3"/>
    <x v="585"/>
    <d v="2014-09-25T00:00:00"/>
    <s v="Second Class"/>
    <s v="EH-14005"/>
    <s v="Erica Hernandez"/>
    <s v="Home Office"/>
    <s v="United States"/>
    <s v="Lansing"/>
    <x v="12"/>
    <n v="48911"/>
    <s v="Central"/>
    <s v="FUR-BO-10001972"/>
    <x v="0"/>
    <x v="0"/>
    <s v="O'Sullivan 4-Shelf Bookcase in Odessa Pine"/>
    <n v="241.96"/>
    <n v="2"/>
    <n v="0"/>
    <n v="41.133199999999988"/>
  </r>
  <r>
    <n v="2124"/>
    <x v="1032"/>
    <x v="3"/>
    <x v="585"/>
    <d v="2014-09-25T00:00:00"/>
    <s v="Second Class"/>
    <s v="EH-14005"/>
    <s v="Erica Hernandez"/>
    <s v="Home Office"/>
    <s v="United States"/>
    <s v="Lansing"/>
    <x v="12"/>
    <n v="48911"/>
    <s v="Central"/>
    <s v="OFF-LA-10000134"/>
    <x v="1"/>
    <x v="2"/>
    <s v="Avery 511"/>
    <n v="27.72"/>
    <n v="9"/>
    <n v="0"/>
    <n v="13.3056"/>
  </r>
  <r>
    <n v="2125"/>
    <x v="1033"/>
    <x v="3"/>
    <x v="96"/>
    <d v="2014-12-06T00:00:00"/>
    <s v="Standard Class"/>
    <s v="EH-14005"/>
    <s v="Erica Hernandez"/>
    <s v="Home Office"/>
    <s v="United States"/>
    <s v="Philadelphia"/>
    <x v="9"/>
    <n v="19143"/>
    <s v="East"/>
    <s v="OFF-EN-10003040"/>
    <x v="1"/>
    <x v="12"/>
    <s v="Quality Park Security Envelopes"/>
    <n v="104.68000000000002"/>
    <n v="5"/>
    <n v="0.2"/>
    <n v="35.329499999999996"/>
  </r>
  <r>
    <n v="2126"/>
    <x v="1033"/>
    <x v="3"/>
    <x v="96"/>
    <d v="2014-12-06T00:00:00"/>
    <s v="Standard Class"/>
    <s v="EH-14005"/>
    <s v="Erica Hernandez"/>
    <s v="Home Office"/>
    <s v="United States"/>
    <s v="Philadelphia"/>
    <x v="9"/>
    <n v="19143"/>
    <s v="East"/>
    <s v="TEC-PH-10000923"/>
    <x v="2"/>
    <x v="7"/>
    <s v="Belkin SportFit Armband For iPhone 5s/5c, Fuchsia"/>
    <n v="62.957999999999998"/>
    <n v="7"/>
    <n v="0.4"/>
    <n v="9.4436999999999998"/>
  </r>
  <r>
    <n v="2127"/>
    <x v="1034"/>
    <x v="2"/>
    <x v="670"/>
    <d v="2011-06-28T00:00:00"/>
    <s v="Standard Class"/>
    <s v="BS-11665"/>
    <s v="Brian Stugart"/>
    <s v="Consumer"/>
    <s v="United States"/>
    <s v="Philadelphia"/>
    <x v="9"/>
    <n v="19143"/>
    <s v="East"/>
    <s v="TEC-AC-10000158"/>
    <x v="2"/>
    <x v="11"/>
    <s v="Sony 64GB Class 10 Micro SDHC R40 Memory Card"/>
    <n v="86.376000000000005"/>
    <n v="3"/>
    <n v="0.2"/>
    <n v="1.079699999999999"/>
  </r>
  <r>
    <n v="2128"/>
    <x v="1035"/>
    <x v="1"/>
    <x v="242"/>
    <d v="2012-10-09T00:00:00"/>
    <s v="Standard Class"/>
    <s v="JK-16120"/>
    <s v="Julie Kriz"/>
    <s v="Home Office"/>
    <s v="United States"/>
    <s v="Philadelphia"/>
    <x v="9"/>
    <n v="19134"/>
    <s v="East"/>
    <s v="FUR-FU-10003623"/>
    <x v="0"/>
    <x v="5"/>
    <s v="DataProducts Ampli Magnifier Task Lamp, Black,"/>
    <n v="64.944000000000003"/>
    <n v="3"/>
    <n v="0.2"/>
    <n v="6.4943999999999953"/>
  </r>
  <r>
    <n v="2129"/>
    <x v="1035"/>
    <x v="1"/>
    <x v="242"/>
    <d v="2012-10-09T00:00:00"/>
    <s v="Standard Class"/>
    <s v="JK-16120"/>
    <s v="Julie Kriz"/>
    <s v="Home Office"/>
    <s v="United States"/>
    <s v="Philadelphia"/>
    <x v="9"/>
    <n v="19134"/>
    <s v="East"/>
    <s v="OFF-PA-10001293"/>
    <x v="1"/>
    <x v="10"/>
    <s v="Xerox 1946"/>
    <n v="20.736000000000004"/>
    <n v="4"/>
    <n v="0.2"/>
    <n v="7.2576000000000001"/>
  </r>
  <r>
    <n v="2130"/>
    <x v="1036"/>
    <x v="2"/>
    <x v="671"/>
    <d v="2011-05-22T00:00:00"/>
    <s v="Second Class"/>
    <s v="RF-19345"/>
    <s v="Randy Ferguson"/>
    <s v="Corporate"/>
    <s v="United States"/>
    <s v="Dover"/>
    <x v="38"/>
    <n v="3820"/>
    <s v="East"/>
    <s v="OFF-AP-10000124"/>
    <x v="1"/>
    <x v="9"/>
    <s v="Acco 6 Outlet Guardian Basic Surge Suppressor"/>
    <n v="33.28"/>
    <n v="4"/>
    <n v="0"/>
    <n v="9.3184000000000005"/>
  </r>
  <r>
    <n v="2131"/>
    <x v="1036"/>
    <x v="2"/>
    <x v="671"/>
    <d v="2011-05-22T00:00:00"/>
    <s v="Second Class"/>
    <s v="RF-19345"/>
    <s v="Randy Ferguson"/>
    <s v="Corporate"/>
    <s v="United States"/>
    <s v="Dover"/>
    <x v="38"/>
    <n v="3820"/>
    <s v="East"/>
    <s v="OFF-AR-10004511"/>
    <x v="1"/>
    <x v="6"/>
    <s v="Sanford Colorific Scented Colored Pencils, 12/Pack"/>
    <n v="38.520000000000003"/>
    <n v="9"/>
    <n v="0"/>
    <n v="11.9412"/>
  </r>
  <r>
    <n v="2132"/>
    <x v="1036"/>
    <x v="2"/>
    <x v="671"/>
    <d v="2011-05-22T00:00:00"/>
    <s v="Second Class"/>
    <s v="RF-19345"/>
    <s v="Randy Ferguson"/>
    <s v="Corporate"/>
    <s v="United States"/>
    <s v="Dover"/>
    <x v="38"/>
    <n v="3820"/>
    <s v="East"/>
    <s v="FUR-FU-10000076"/>
    <x v="0"/>
    <x v="5"/>
    <s v="24-Hour Round Wall Clock"/>
    <n v="139.86000000000001"/>
    <n v="7"/>
    <n v="0"/>
    <n v="60.139800000000015"/>
  </r>
  <r>
    <n v="2133"/>
    <x v="1037"/>
    <x v="1"/>
    <x v="312"/>
    <d v="2012-11-26T00:00:00"/>
    <s v="Standard Class"/>
    <s v="DL-12865"/>
    <s v="Dan Lawera"/>
    <s v="Consumer"/>
    <s v="United States"/>
    <s v="New York City"/>
    <x v="15"/>
    <n v="10011"/>
    <s v="East"/>
    <s v="OFF-PA-10003883"/>
    <x v="1"/>
    <x v="10"/>
    <s v="Message Book, Phone, Wirebound Standard Line Memo, 2 3/4&quot; X 5&quot;"/>
    <n v="19.649999999999999"/>
    <n v="3"/>
    <n v="0"/>
    <n v="9.0389999999999997"/>
  </r>
  <r>
    <n v="2134"/>
    <x v="1038"/>
    <x v="1"/>
    <x v="672"/>
    <d v="2012-12-04T00:00:00"/>
    <s v="Standard Class"/>
    <s v="WB-21850"/>
    <s v="William Brown"/>
    <s v="Consumer"/>
    <s v="United States"/>
    <s v="Philadelphia"/>
    <x v="9"/>
    <n v="19134"/>
    <s v="East"/>
    <s v="OFF-BI-10003656"/>
    <x v="1"/>
    <x v="8"/>
    <s v="Fellowes PB200 Plastic Comb Binding Machine"/>
    <n v="152.99100000000001"/>
    <n v="3"/>
    <n v="0.7"/>
    <n v="-122.39280000000002"/>
  </r>
  <r>
    <n v="2135"/>
    <x v="1038"/>
    <x v="1"/>
    <x v="672"/>
    <d v="2012-12-04T00:00:00"/>
    <s v="Standard Class"/>
    <s v="WB-21850"/>
    <s v="William Brown"/>
    <s v="Consumer"/>
    <s v="United States"/>
    <s v="Philadelphia"/>
    <x v="9"/>
    <n v="19134"/>
    <s v="East"/>
    <s v="OFF-FA-10000053"/>
    <x v="1"/>
    <x v="13"/>
    <s v="Revere Boxed Rubber Bands by Revere"/>
    <n v="10.584"/>
    <n v="7"/>
    <n v="0.2"/>
    <n v="-2.3813999999999993"/>
  </r>
  <r>
    <n v="2136"/>
    <x v="1038"/>
    <x v="1"/>
    <x v="672"/>
    <d v="2012-12-04T00:00:00"/>
    <s v="Standard Class"/>
    <s v="WB-21850"/>
    <s v="William Brown"/>
    <s v="Consumer"/>
    <s v="United States"/>
    <s v="Philadelphia"/>
    <x v="9"/>
    <n v="19134"/>
    <s v="East"/>
    <s v="TEC-PH-10002807"/>
    <x v="2"/>
    <x v="7"/>
    <s v="Motorla HX550 Universal Bluetooth Headset"/>
    <n v="94.919999999999987"/>
    <n v="4"/>
    <n v="0.4"/>
    <n v="15.819999999999993"/>
  </r>
  <r>
    <n v="2137"/>
    <x v="1039"/>
    <x v="1"/>
    <x v="620"/>
    <d v="2013-01-05T00:00:00"/>
    <s v="Standard Class"/>
    <s v="TB-21625"/>
    <s v="Trudy Brown"/>
    <s v="Consumer"/>
    <s v="United States"/>
    <s v="Grand Prairie"/>
    <x v="5"/>
    <n v="75051"/>
    <s v="Central"/>
    <s v="FUR-FU-10002364"/>
    <x v="0"/>
    <x v="5"/>
    <s v="Eldon Expressions Wood Desk Accessories, Oak"/>
    <n v="14.76"/>
    <n v="5"/>
    <n v="0.6"/>
    <n v="-11.439000000000004"/>
  </r>
  <r>
    <n v="2138"/>
    <x v="1039"/>
    <x v="1"/>
    <x v="620"/>
    <d v="2013-01-05T00:00:00"/>
    <s v="Standard Class"/>
    <s v="TB-21625"/>
    <s v="Trudy Brown"/>
    <s v="Consumer"/>
    <s v="United States"/>
    <s v="Grand Prairie"/>
    <x v="5"/>
    <n v="75051"/>
    <s v="Central"/>
    <s v="OFF-BI-10002954"/>
    <x v="1"/>
    <x v="8"/>
    <s v="Newell 3-Hole Punched Plastic Slotted Magazine Holders for Binders"/>
    <n v="3.6559999999999993"/>
    <n v="4"/>
    <n v="0.8"/>
    <n v="-5.8496000000000024"/>
  </r>
  <r>
    <n v="2139"/>
    <x v="1040"/>
    <x v="3"/>
    <x v="673"/>
    <d v="2014-11-17T00:00:00"/>
    <s v="Same Day"/>
    <s v="CB-12415"/>
    <s v="Christy Brittain"/>
    <s v="Consumer"/>
    <s v="United States"/>
    <s v="New York City"/>
    <x v="15"/>
    <n v="10009"/>
    <s v="East"/>
    <s v="OFF-PA-10004092"/>
    <x v="1"/>
    <x v="10"/>
    <s v="Tops Green Bar Computer Printout Paper"/>
    <n v="146.82"/>
    <n v="3"/>
    <n v="0"/>
    <n v="73.41"/>
  </r>
  <r>
    <n v="2140"/>
    <x v="1041"/>
    <x v="2"/>
    <x v="571"/>
    <d v="2011-06-11T00:00:00"/>
    <s v="Standard Class"/>
    <s v="GT-14635"/>
    <s v="Grant Thornton"/>
    <s v="Corporate"/>
    <s v="United States"/>
    <s v="Long Beach"/>
    <x v="15"/>
    <n v="11561"/>
    <s v="East"/>
    <s v="OFF-BI-10003982"/>
    <x v="1"/>
    <x v="8"/>
    <s v="Wilson Jones Century Plastic Molded Ring Binders"/>
    <n v="149.54399999999998"/>
    <n v="9"/>
    <n v="0.2"/>
    <n v="50.471099999999993"/>
  </r>
  <r>
    <n v="2141"/>
    <x v="1041"/>
    <x v="2"/>
    <x v="571"/>
    <d v="2011-06-11T00:00:00"/>
    <s v="Standard Class"/>
    <s v="GT-14635"/>
    <s v="Grant Thornton"/>
    <s v="Corporate"/>
    <s v="United States"/>
    <s v="Long Beach"/>
    <x v="15"/>
    <n v="11561"/>
    <s v="East"/>
    <s v="OFF-SU-10001664"/>
    <x v="1"/>
    <x v="14"/>
    <s v="Acme Office Executive Series Stainless Steel Trimmers"/>
    <n v="17.14"/>
    <n v="2"/>
    <n v="0"/>
    <n v="4.4564000000000004"/>
  </r>
  <r>
    <n v="2142"/>
    <x v="1041"/>
    <x v="2"/>
    <x v="571"/>
    <d v="2011-06-11T00:00:00"/>
    <s v="Standard Class"/>
    <s v="GT-14635"/>
    <s v="Grant Thornton"/>
    <s v="Corporate"/>
    <s v="United States"/>
    <s v="Long Beach"/>
    <x v="15"/>
    <n v="11561"/>
    <s v="East"/>
    <s v="FUR-TA-10003238"/>
    <x v="0"/>
    <x v="3"/>
    <s v="Chromcraft Bull-Nose Wood 48&quot; x 96&quot; Rectangular Conference Tables"/>
    <n v="991.76400000000012"/>
    <n v="3"/>
    <n v="0.4"/>
    <n v="-347.11740000000009"/>
  </r>
  <r>
    <n v="2143"/>
    <x v="1042"/>
    <x v="0"/>
    <x v="142"/>
    <d v="2013-09-06T00:00:00"/>
    <s v="Standard Class"/>
    <s v="DK-13225"/>
    <s v="Dean Katz"/>
    <s v="Corporate"/>
    <s v="United States"/>
    <s v="Philadelphia"/>
    <x v="9"/>
    <n v="19140"/>
    <s v="East"/>
    <s v="OFF-PA-10004675"/>
    <x v="1"/>
    <x v="10"/>
    <s v="Telephone Message Books with Fax/Mobile Section, 5 1/2&quot; x 3 3/16&quot;"/>
    <n v="30.48"/>
    <n v="6"/>
    <n v="0.2"/>
    <n v="9.9059999999999988"/>
  </r>
  <r>
    <n v="2144"/>
    <x v="1042"/>
    <x v="0"/>
    <x v="142"/>
    <d v="2013-09-06T00:00:00"/>
    <s v="Standard Class"/>
    <s v="DK-13225"/>
    <s v="Dean Katz"/>
    <s v="Corporate"/>
    <s v="United States"/>
    <s v="Philadelphia"/>
    <x v="9"/>
    <n v="19140"/>
    <s v="East"/>
    <s v="TEC-PH-10002293"/>
    <x v="2"/>
    <x v="7"/>
    <s v="Anker 36W 4-Port USB Wall Charger Travel Power Adapter for iPhone 5s 5c 5"/>
    <n v="23.987999999999996"/>
    <n v="2"/>
    <n v="0.4"/>
    <n v="-4.7975999999999974"/>
  </r>
  <r>
    <n v="2145"/>
    <x v="1042"/>
    <x v="0"/>
    <x v="142"/>
    <d v="2013-09-06T00:00:00"/>
    <s v="Standard Class"/>
    <s v="DK-13225"/>
    <s v="Dean Katz"/>
    <s v="Corporate"/>
    <s v="United States"/>
    <s v="Philadelphia"/>
    <x v="9"/>
    <n v="19140"/>
    <s v="East"/>
    <s v="OFF-FA-10002780"/>
    <x v="1"/>
    <x v="13"/>
    <s v="Staples"/>
    <n v="16.687999999999999"/>
    <n v="7"/>
    <n v="0.2"/>
    <n v="5.4235999999999995"/>
  </r>
  <r>
    <n v="2146"/>
    <x v="1043"/>
    <x v="0"/>
    <x v="674"/>
    <d v="2013-06-30T00:00:00"/>
    <s v="Standard Class"/>
    <s v="TS-21160"/>
    <s v="Theresa Swint"/>
    <s v="Corporate"/>
    <s v="United States"/>
    <s v="York"/>
    <x v="9"/>
    <n v="17403"/>
    <s v="East"/>
    <s v="FUR-CH-10002965"/>
    <x v="0"/>
    <x v="1"/>
    <s v="Global Leather Highback Executive Chair with Pneumatic Height Adjustment, Black"/>
    <n v="422.05799999999994"/>
    <n v="3"/>
    <n v="0.3"/>
    <n v="-18.088200000000001"/>
  </r>
  <r>
    <n v="2147"/>
    <x v="1043"/>
    <x v="0"/>
    <x v="674"/>
    <d v="2013-06-30T00:00:00"/>
    <s v="Standard Class"/>
    <s v="TS-21160"/>
    <s v="Theresa Swint"/>
    <s v="Corporate"/>
    <s v="United States"/>
    <s v="York"/>
    <x v="9"/>
    <n v="17403"/>
    <s v="East"/>
    <s v="OFF-BI-10004781"/>
    <x v="1"/>
    <x v="8"/>
    <s v="GBC Wire Binding Strips"/>
    <n v="38.088000000000001"/>
    <n v="4"/>
    <n v="0.7"/>
    <n v="-27.93119999999999"/>
  </r>
  <r>
    <n v="2148"/>
    <x v="1043"/>
    <x v="0"/>
    <x v="674"/>
    <d v="2013-06-30T00:00:00"/>
    <s v="Standard Class"/>
    <s v="TS-21160"/>
    <s v="Theresa Swint"/>
    <s v="Corporate"/>
    <s v="United States"/>
    <s v="York"/>
    <x v="9"/>
    <n v="17403"/>
    <s v="East"/>
    <s v="OFF-ST-10001713"/>
    <x v="1"/>
    <x v="4"/>
    <s v="Gould Plastics 9-Pocket Panel Bin, 18-3/8w x 5-1/4d x 20-1/2h, Black"/>
    <n v="254.35200000000003"/>
    <n v="6"/>
    <n v="0.2"/>
    <n v="-50.870400000000018"/>
  </r>
  <r>
    <n v="2149"/>
    <x v="1044"/>
    <x v="2"/>
    <x v="432"/>
    <d v="2011-12-17T00:00:00"/>
    <s v="Standard Class"/>
    <s v="WB-21850"/>
    <s v="William Brown"/>
    <s v="Consumer"/>
    <s v="United States"/>
    <s v="Concord"/>
    <x v="1"/>
    <n v="94521"/>
    <s v="West"/>
    <s v="FUR-FU-10003975"/>
    <x v="0"/>
    <x v="5"/>
    <s v="Eldon Advantage Chair Mats for Low to Medium Pile Carpets"/>
    <n v="43.31"/>
    <n v="1"/>
    <n v="0"/>
    <n v="4.330999999999996"/>
  </r>
  <r>
    <n v="2150"/>
    <x v="1045"/>
    <x v="3"/>
    <x v="185"/>
    <d v="2014-04-06T00:00:00"/>
    <s v="Standard Class"/>
    <s v="DO-13435"/>
    <s v="Denny Ordway"/>
    <s v="Consumer"/>
    <s v="United States"/>
    <s v="New York City"/>
    <x v="15"/>
    <n v="10035"/>
    <s v="East"/>
    <s v="TEC-PH-10001536"/>
    <x v="2"/>
    <x v="7"/>
    <s v="Spigen Samsung Galaxy S5 Case Wallet"/>
    <n v="84.949999999999989"/>
    <n v="5"/>
    <n v="0"/>
    <n v="22.086999999999996"/>
  </r>
  <r>
    <n v="2151"/>
    <x v="1046"/>
    <x v="3"/>
    <x v="123"/>
    <d v="2014-11-27T00:00:00"/>
    <s v="Standard Class"/>
    <s v="AF-10870"/>
    <s v="Art Ferguson"/>
    <s v="Consumer"/>
    <s v="United States"/>
    <s v="College Station"/>
    <x v="5"/>
    <n v="77840"/>
    <s v="Central"/>
    <s v="FUR-CH-10001973"/>
    <x v="0"/>
    <x v="1"/>
    <s v="Office Star Flex Back Scooter Chair with White Frame"/>
    <n v="233.05799999999999"/>
    <n v="3"/>
    <n v="0.3"/>
    <n v="-53.270399999999995"/>
  </r>
  <r>
    <n v="2152"/>
    <x v="1047"/>
    <x v="2"/>
    <x v="156"/>
    <d v="2011-11-29T00:00:00"/>
    <s v="Second Class"/>
    <s v="RB-19435"/>
    <s v="Richard Bierner"/>
    <s v="Consumer"/>
    <s v="United States"/>
    <s v="Saint Louis"/>
    <x v="25"/>
    <n v="63116"/>
    <s v="Central"/>
    <s v="TEC-AC-10001772"/>
    <x v="2"/>
    <x v="11"/>
    <s v="Memorex Mini Travel Drive 16 GB USB 2.0 Flash Drive"/>
    <n v="111.79"/>
    <n v="7"/>
    <n v="0"/>
    <n v="43.598100000000002"/>
  </r>
  <r>
    <n v="2153"/>
    <x v="1048"/>
    <x v="1"/>
    <x v="6"/>
    <d v="2012-11-26T00:00:00"/>
    <s v="Standard Class"/>
    <s v="AR-10540"/>
    <s v="Andy Reiter"/>
    <s v="Consumer"/>
    <s v="United States"/>
    <s v="Quincy"/>
    <x v="31"/>
    <n v="2169"/>
    <s v="East"/>
    <s v="OFF-PA-10002586"/>
    <x v="1"/>
    <x v="10"/>
    <s v="Xerox 1970"/>
    <n v="14.940000000000001"/>
    <n v="3"/>
    <n v="0"/>
    <n v="7.0218000000000007"/>
  </r>
  <r>
    <n v="2154"/>
    <x v="1049"/>
    <x v="0"/>
    <x v="216"/>
    <d v="2013-07-19T00:00:00"/>
    <s v="Standard Class"/>
    <s v="DR-12880"/>
    <s v="Dan Reichenbach"/>
    <s v="Corporate"/>
    <s v="United States"/>
    <s v="New York City"/>
    <x v="15"/>
    <n v="10009"/>
    <s v="East"/>
    <s v="OFF-BI-10004094"/>
    <x v="1"/>
    <x v="8"/>
    <s v="GBC Standard Plastic Binding Systems Combs"/>
    <n v="14.16"/>
    <n v="2"/>
    <n v="0.2"/>
    <n v="5.133"/>
  </r>
  <r>
    <n v="2155"/>
    <x v="1050"/>
    <x v="0"/>
    <x v="567"/>
    <d v="2013-05-06T00:00:00"/>
    <s v="Standard Class"/>
    <s v="BF-11170"/>
    <s v="Ben Ferrer"/>
    <s v="Home Office"/>
    <s v="United States"/>
    <s v="Dallas"/>
    <x v="5"/>
    <n v="75081"/>
    <s v="Central"/>
    <s v="FUR-FU-10004973"/>
    <x v="0"/>
    <x v="5"/>
    <s v="Flat Face Poster Frame"/>
    <n v="22.608000000000001"/>
    <n v="3"/>
    <n v="0.6"/>
    <n v="-10.173599999999997"/>
  </r>
  <r>
    <n v="2156"/>
    <x v="1051"/>
    <x v="0"/>
    <x v="197"/>
    <d v="2013-07-28T00:00:00"/>
    <s v="Second Class"/>
    <s v="LB-16735"/>
    <s v="Larry Blacks"/>
    <s v="Consumer"/>
    <s v="United States"/>
    <s v="Los Angeles"/>
    <x v="1"/>
    <n v="90032"/>
    <s v="West"/>
    <s v="OFF-FA-10000624"/>
    <x v="1"/>
    <x v="13"/>
    <s v="OIC Binder Clips"/>
    <n v="21.48"/>
    <n v="6"/>
    <n v="0"/>
    <n v="10.74"/>
  </r>
  <r>
    <n v="2157"/>
    <x v="1052"/>
    <x v="2"/>
    <x v="169"/>
    <d v="2011-06-24T00:00:00"/>
    <s v="First Class"/>
    <s v="DV-13465"/>
    <s v="Dianna Vittorini"/>
    <s v="Consumer"/>
    <s v="United States"/>
    <s v="Minneapolis"/>
    <x v="11"/>
    <n v="55407"/>
    <s v="Central"/>
    <s v="OFF-ST-10001097"/>
    <x v="1"/>
    <x v="4"/>
    <s v="Office Impressions Heavy Duty Welded Shelving &amp; Multimedia Storage Drawers"/>
    <n v="501.81000000000006"/>
    <n v="3"/>
    <n v="0"/>
    <n v="0"/>
  </r>
  <r>
    <n v="2158"/>
    <x v="1052"/>
    <x v="2"/>
    <x v="169"/>
    <d v="2011-06-24T00:00:00"/>
    <s v="First Class"/>
    <s v="DV-13465"/>
    <s v="Dianna Vittorini"/>
    <s v="Consumer"/>
    <s v="United States"/>
    <s v="Minneapolis"/>
    <x v="11"/>
    <n v="55407"/>
    <s v="Central"/>
    <s v="OFF-ST-10001469"/>
    <x v="1"/>
    <x v="4"/>
    <s v="Fellowes Bankers Box Recycled Super Stor/Drawer"/>
    <n v="161.94"/>
    <n v="3"/>
    <n v="0"/>
    <n v="9.716399999999993"/>
  </r>
  <r>
    <n v="2159"/>
    <x v="1053"/>
    <x v="3"/>
    <x v="208"/>
    <d v="2014-10-27T00:00:00"/>
    <s v="Standard Class"/>
    <s v="NK-18490"/>
    <s v="Neil Knudson"/>
    <s v="Home Office"/>
    <s v="United States"/>
    <s v="Deltona"/>
    <x v="2"/>
    <n v="32725"/>
    <s v="South"/>
    <s v="OFF-AR-10004956"/>
    <x v="1"/>
    <x v="6"/>
    <s v="Newell 33"/>
    <n v="17.856000000000002"/>
    <n v="4"/>
    <n v="0.2"/>
    <n v="2.0087999999999973"/>
  </r>
  <r>
    <n v="2160"/>
    <x v="1054"/>
    <x v="0"/>
    <x v="323"/>
    <d v="2013-09-10T00:00:00"/>
    <s v="Standard Class"/>
    <s v="CS-11950"/>
    <s v="Carlos Soltero"/>
    <s v="Consumer"/>
    <s v="United States"/>
    <s v="Chicago"/>
    <x v="10"/>
    <n v="60610"/>
    <s v="Central"/>
    <s v="OFF-BI-10004236"/>
    <x v="1"/>
    <x v="8"/>
    <s v="XtraLife ClearVue Slant-D Ring Binder, White, 3&quot;"/>
    <n v="8.8079999999999981"/>
    <n v="3"/>
    <n v="0.8"/>
    <n v="-14.973600000000001"/>
  </r>
  <r>
    <n v="2161"/>
    <x v="1055"/>
    <x v="0"/>
    <x v="675"/>
    <d v="2013-05-15T00:00:00"/>
    <s v="Same Day"/>
    <s v="LH-17155"/>
    <s v="Logan Haushalter"/>
    <s v="Consumer"/>
    <s v="United States"/>
    <s v="Cincinnati"/>
    <x v="24"/>
    <n v="45231"/>
    <s v="East"/>
    <s v="FUR-FU-10002937"/>
    <x v="0"/>
    <x v="5"/>
    <s v="GE 48&quot; Fluorescent Tube, Cool White Energy Saver, 34 Watts, 30/Box"/>
    <n v="79.384000000000015"/>
    <n v="1"/>
    <n v="0.2"/>
    <n v="29.768999999999998"/>
  </r>
  <r>
    <n v="2162"/>
    <x v="1056"/>
    <x v="0"/>
    <x v="676"/>
    <d v="2013-01-12T00:00:00"/>
    <s v="Standard Class"/>
    <s v="DW-13480"/>
    <s v="Dianna Wilson"/>
    <s v="Home Office"/>
    <s v="United States"/>
    <s v="Oakland"/>
    <x v="1"/>
    <n v="94601"/>
    <s v="West"/>
    <s v="OFF-AR-10003696"/>
    <x v="1"/>
    <x v="6"/>
    <s v="Panasonic KP-350BK Electric Pencil Sharpener with Auto Stop"/>
    <n v="34.58"/>
    <n v="1"/>
    <n v="0"/>
    <n v="10.028199999999998"/>
  </r>
  <r>
    <n v="2163"/>
    <x v="1057"/>
    <x v="3"/>
    <x v="677"/>
    <d v="2014-03-20T00:00:00"/>
    <s v="Standard Class"/>
    <s v="KF-16285"/>
    <s v="Karen Ferguson"/>
    <s v="Home Office"/>
    <s v="United States"/>
    <s v="Manteca"/>
    <x v="1"/>
    <n v="95336"/>
    <s v="West"/>
    <s v="OFF-PA-10004359"/>
    <x v="1"/>
    <x v="10"/>
    <s v="Multicolor Computer Printout Paper"/>
    <n v="314.54999999999995"/>
    <n v="3"/>
    <n v="0"/>
    <n v="150.98399999999998"/>
  </r>
  <r>
    <n v="2164"/>
    <x v="1058"/>
    <x v="0"/>
    <x v="63"/>
    <d v="2013-10-20T00:00:00"/>
    <s v="Standard Class"/>
    <s v="HA-14920"/>
    <s v="Helen Andreada"/>
    <s v="Consumer"/>
    <s v="United States"/>
    <s v="Laredo"/>
    <x v="5"/>
    <n v="78041"/>
    <s v="Central"/>
    <s v="TEC-AC-10002402"/>
    <x v="2"/>
    <x v="11"/>
    <s v="Razer Kraken PRO Over Ear PC and Music Headset"/>
    <n v="191.976"/>
    <n v="3"/>
    <n v="0.2"/>
    <n v="23.996999999999986"/>
  </r>
  <r>
    <n v="2165"/>
    <x v="1058"/>
    <x v="0"/>
    <x v="63"/>
    <d v="2013-10-20T00:00:00"/>
    <s v="Standard Class"/>
    <s v="HA-14920"/>
    <s v="Helen Andreada"/>
    <s v="Consumer"/>
    <s v="United States"/>
    <s v="Laredo"/>
    <x v="5"/>
    <n v="78041"/>
    <s v="Central"/>
    <s v="OFF-PA-10000551"/>
    <x v="1"/>
    <x v="10"/>
    <s v="Array Memo Cubes"/>
    <n v="8.2880000000000003"/>
    <n v="2"/>
    <n v="0.2"/>
    <n v="3.0043999999999995"/>
  </r>
  <r>
    <n v="2166"/>
    <x v="1058"/>
    <x v="0"/>
    <x v="63"/>
    <d v="2013-10-20T00:00:00"/>
    <s v="Standard Class"/>
    <s v="HA-14920"/>
    <s v="Helen Andreada"/>
    <s v="Consumer"/>
    <s v="United States"/>
    <s v="Laredo"/>
    <x v="5"/>
    <n v="78041"/>
    <s v="Central"/>
    <s v="FUR-FU-10003394"/>
    <x v="0"/>
    <x v="5"/>
    <s v="Tenex &quot;The Solids&quot; Textured Chair Mats"/>
    <n v="139.91999999999999"/>
    <n v="5"/>
    <n v="0.6"/>
    <n v="-150.41399999999999"/>
  </r>
  <r>
    <n v="2167"/>
    <x v="1058"/>
    <x v="0"/>
    <x v="63"/>
    <d v="2013-10-20T00:00:00"/>
    <s v="Standard Class"/>
    <s v="HA-14920"/>
    <s v="Helen Andreada"/>
    <s v="Consumer"/>
    <s v="United States"/>
    <s v="Laredo"/>
    <x v="5"/>
    <n v="78041"/>
    <s v="Central"/>
    <s v="OFF-AR-10002067"/>
    <x v="1"/>
    <x v="6"/>
    <s v="Newell 334"/>
    <n v="15.872"/>
    <n v="1"/>
    <n v="0.2"/>
    <n v="1.1904000000000003"/>
  </r>
  <r>
    <n v="2168"/>
    <x v="1058"/>
    <x v="0"/>
    <x v="63"/>
    <d v="2013-10-20T00:00:00"/>
    <s v="Standard Class"/>
    <s v="HA-14920"/>
    <s v="Helen Andreada"/>
    <s v="Consumer"/>
    <s v="United States"/>
    <s v="Laredo"/>
    <x v="5"/>
    <n v="78041"/>
    <s v="Central"/>
    <s v="OFF-BI-10004140"/>
    <x v="1"/>
    <x v="8"/>
    <s v="Avery Non-Stick Binders"/>
    <n v="6.2859999999999987"/>
    <n v="7"/>
    <n v="0.8"/>
    <n v="-11.000500000000008"/>
  </r>
  <r>
    <n v="2169"/>
    <x v="1059"/>
    <x v="3"/>
    <x v="678"/>
    <d v="2014-01-31T00:00:00"/>
    <s v="Second Class"/>
    <s v="JH-15820"/>
    <s v="John Huston"/>
    <s v="Consumer"/>
    <s v="United States"/>
    <s v="Kent"/>
    <x v="24"/>
    <n v="44240"/>
    <s v="East"/>
    <s v="OFF-AR-10004078"/>
    <x v="1"/>
    <x v="6"/>
    <s v="Newell 312"/>
    <n v="14.015999999999998"/>
    <n v="3"/>
    <n v="0.2"/>
    <n v="1.7519999999999998"/>
  </r>
  <r>
    <n v="2170"/>
    <x v="1059"/>
    <x v="3"/>
    <x v="678"/>
    <d v="2014-01-31T00:00:00"/>
    <s v="Second Class"/>
    <s v="JH-15820"/>
    <s v="John Huston"/>
    <s v="Consumer"/>
    <s v="United States"/>
    <s v="Kent"/>
    <x v="24"/>
    <n v="44240"/>
    <s v="East"/>
    <s v="TEC-AC-10000927"/>
    <x v="2"/>
    <x v="11"/>
    <s v="Anker Ultrathin Bluetooth Wireless Keyboard Aluminum Cover with Stand "/>
    <n v="71.975999999999999"/>
    <n v="3"/>
    <n v="0.2"/>
    <n v="-8.9970000000000034"/>
  </r>
  <r>
    <n v="2171"/>
    <x v="1059"/>
    <x v="3"/>
    <x v="678"/>
    <d v="2014-01-31T00:00:00"/>
    <s v="Second Class"/>
    <s v="JH-15820"/>
    <s v="John Huston"/>
    <s v="Consumer"/>
    <s v="United States"/>
    <s v="Kent"/>
    <x v="24"/>
    <n v="44240"/>
    <s v="East"/>
    <s v="TEC-PH-10003931"/>
    <x v="2"/>
    <x v="7"/>
    <s v="JBL Micro Wireless Portable Bluetooth Speaker"/>
    <n v="107.982"/>
    <n v="3"/>
    <n v="0.4"/>
    <n v="-26.995499999999993"/>
  </r>
  <r>
    <n v="2172"/>
    <x v="1060"/>
    <x v="3"/>
    <x v="123"/>
    <d v="2014-11-26T00:00:00"/>
    <s v="Standard Class"/>
    <s v="LC-16930"/>
    <s v="Linda Cazamias"/>
    <s v="Corporate"/>
    <s v="United States"/>
    <s v="San Angelo"/>
    <x v="5"/>
    <n v="76903"/>
    <s v="Central"/>
    <s v="FUR-CH-10004675"/>
    <x v="0"/>
    <x v="1"/>
    <s v="Lifetime Advantage Folding Chairs, 4/Carton"/>
    <n v="305.31200000000001"/>
    <n v="2"/>
    <n v="0.3"/>
    <n v="-8.7232000000000198"/>
  </r>
  <r>
    <n v="2173"/>
    <x v="1061"/>
    <x v="2"/>
    <x v="601"/>
    <d v="2011-08-03T00:00:00"/>
    <s v="First Class"/>
    <s v="IL-15100"/>
    <s v="Ivan Liston"/>
    <s v="Consumer"/>
    <s v="United States"/>
    <s v="San Francisco"/>
    <x v="1"/>
    <n v="94122"/>
    <s v="West"/>
    <s v="OFF-BI-10004506"/>
    <x v="1"/>
    <x v="8"/>
    <s v="Wilson Jones data.warehouse D-Ring Binders with DublLock"/>
    <n v="19.752000000000002"/>
    <n v="3"/>
    <n v="0.2"/>
    <n v="6.9131999999999998"/>
  </r>
  <r>
    <n v="2174"/>
    <x v="1062"/>
    <x v="0"/>
    <x v="679"/>
    <d v="2013-08-05T00:00:00"/>
    <s v="Standard Class"/>
    <s v="LS-16975"/>
    <s v="Lindsay Shagiari"/>
    <s v="Home Office"/>
    <s v="United States"/>
    <s v="Houston"/>
    <x v="5"/>
    <n v="77070"/>
    <s v="Central"/>
    <s v="OFF-BI-10002353"/>
    <x v="1"/>
    <x v="8"/>
    <s v="GBC VeloBind Cover Sets"/>
    <n v="9.2639999999999976"/>
    <n v="3"/>
    <n v="0.8"/>
    <n v="-13.895999999999997"/>
  </r>
  <r>
    <n v="2175"/>
    <x v="1063"/>
    <x v="1"/>
    <x v="117"/>
    <d v="2012-08-03T00:00:00"/>
    <s v="Second Class"/>
    <s v="CC-12610"/>
    <s v="Corey Catlett"/>
    <s v="Corporate"/>
    <s v="United States"/>
    <s v="Houston"/>
    <x v="5"/>
    <n v="77041"/>
    <s v="Central"/>
    <s v="OFF-ST-10000943"/>
    <x v="1"/>
    <x v="4"/>
    <s v="Eldon ProFile File 'N Store Portable File Tub Letter/Legal Size Black"/>
    <n v="61.792000000000002"/>
    <n v="4"/>
    <n v="0.2"/>
    <n v="6.1792000000000016"/>
  </r>
  <r>
    <n v="2176"/>
    <x v="1064"/>
    <x v="0"/>
    <x v="680"/>
    <d v="2013-10-22T00:00:00"/>
    <s v="Standard Class"/>
    <s v="PB-18805"/>
    <s v="Patrick Bzostek"/>
    <s v="Home Office"/>
    <s v="United States"/>
    <s v="Salt Lake City"/>
    <x v="7"/>
    <n v="84106"/>
    <s v="West"/>
    <s v="OFF-PA-10000740"/>
    <x v="1"/>
    <x v="10"/>
    <s v="Xerox 1982"/>
    <n v="45.68"/>
    <n v="2"/>
    <n v="0"/>
    <n v="21.012799999999999"/>
  </r>
  <r>
    <n v="2177"/>
    <x v="1064"/>
    <x v="0"/>
    <x v="680"/>
    <d v="2013-10-22T00:00:00"/>
    <s v="Standard Class"/>
    <s v="PB-18805"/>
    <s v="Patrick Bzostek"/>
    <s v="Home Office"/>
    <s v="United States"/>
    <s v="Salt Lake City"/>
    <x v="7"/>
    <n v="84106"/>
    <s v="West"/>
    <s v="OFF-PA-10003001"/>
    <x v="1"/>
    <x v="10"/>
    <s v="Xerox 1986"/>
    <n v="60.12"/>
    <n v="9"/>
    <n v="0"/>
    <n v="28.857599999999998"/>
  </r>
  <r>
    <n v="2178"/>
    <x v="1064"/>
    <x v="0"/>
    <x v="680"/>
    <d v="2013-10-22T00:00:00"/>
    <s v="Standard Class"/>
    <s v="PB-18805"/>
    <s v="Patrick Bzostek"/>
    <s v="Home Office"/>
    <s v="United States"/>
    <s v="Salt Lake City"/>
    <x v="7"/>
    <n v="84106"/>
    <s v="West"/>
    <s v="OFF-BI-10001628"/>
    <x v="1"/>
    <x v="8"/>
    <s v="Acco Data Flex Cable Posts For Top &amp; Bottom Load Binders, 6&quot; Capacity"/>
    <n v="41.72"/>
    <n v="5"/>
    <n v="0.2"/>
    <n v="13.037499999999998"/>
  </r>
  <r>
    <n v="2179"/>
    <x v="1064"/>
    <x v="0"/>
    <x v="680"/>
    <d v="2013-10-22T00:00:00"/>
    <s v="Standard Class"/>
    <s v="PB-18805"/>
    <s v="Patrick Bzostek"/>
    <s v="Home Office"/>
    <s v="United States"/>
    <s v="Salt Lake City"/>
    <x v="7"/>
    <n v="84106"/>
    <s v="West"/>
    <s v="OFF-PA-10001509"/>
    <x v="1"/>
    <x v="10"/>
    <s v="Recycled Desk Saver Line &quot;While You Were Out&quot; Book, 5 1/2&quot; X 4&quot;"/>
    <n v="71.599999999999994"/>
    <n v="8"/>
    <n v="0"/>
    <n v="32.935999999999993"/>
  </r>
  <r>
    <n v="2180"/>
    <x v="1065"/>
    <x v="0"/>
    <x v="681"/>
    <d v="2013-05-12T00:00:00"/>
    <s v="Standard Class"/>
    <s v="CJ-12010"/>
    <s v="Caroline Jumper"/>
    <s v="Consumer"/>
    <s v="United States"/>
    <s v="New York City"/>
    <x v="15"/>
    <n v="10009"/>
    <s v="East"/>
    <s v="OFF-BI-10000309"/>
    <x v="1"/>
    <x v="8"/>
    <s v="GBC Twin Loop Wire Binding Elements, 9/16&quot; Spine, Black"/>
    <n v="85.232000000000014"/>
    <n v="7"/>
    <n v="0.2"/>
    <n v="30.896599999999996"/>
  </r>
  <r>
    <n v="2181"/>
    <x v="1065"/>
    <x v="0"/>
    <x v="681"/>
    <d v="2013-05-12T00:00:00"/>
    <s v="Standard Class"/>
    <s v="CJ-12010"/>
    <s v="Caroline Jumper"/>
    <s v="Consumer"/>
    <s v="United States"/>
    <s v="New York City"/>
    <x v="15"/>
    <n v="10009"/>
    <s v="East"/>
    <s v="OFF-LA-10003923"/>
    <x v="1"/>
    <x v="2"/>
    <s v="Alphabetical Labels for Top Tab Filing"/>
    <n v="44.400000000000006"/>
    <n v="3"/>
    <n v="0"/>
    <n v="22.200000000000003"/>
  </r>
  <r>
    <n v="2182"/>
    <x v="1065"/>
    <x v="0"/>
    <x v="681"/>
    <d v="2013-05-12T00:00:00"/>
    <s v="Standard Class"/>
    <s v="CJ-12010"/>
    <s v="Caroline Jumper"/>
    <s v="Consumer"/>
    <s v="United States"/>
    <s v="New York City"/>
    <x v="15"/>
    <n v="10009"/>
    <s v="East"/>
    <s v="FUR-CH-10002084"/>
    <x v="0"/>
    <x v="1"/>
    <s v="Hon Mobius Operator's Chair"/>
    <n v="442.76400000000001"/>
    <n v="4"/>
    <n v="0.1"/>
    <n v="59.035200000000003"/>
  </r>
  <r>
    <n v="2183"/>
    <x v="1065"/>
    <x v="0"/>
    <x v="681"/>
    <d v="2013-05-12T00:00:00"/>
    <s v="Standard Class"/>
    <s v="CJ-12010"/>
    <s v="Caroline Jumper"/>
    <s v="Consumer"/>
    <s v="United States"/>
    <s v="New York City"/>
    <x v="15"/>
    <n v="10009"/>
    <s v="East"/>
    <s v="TEC-MA-10000488"/>
    <x v="2"/>
    <x v="15"/>
    <s v="Bady BDG101FRU Card Printer"/>
    <n v="3999.95"/>
    <n v="5"/>
    <n v="0"/>
    <n v="1159.9854999999998"/>
  </r>
  <r>
    <n v="2184"/>
    <x v="1065"/>
    <x v="0"/>
    <x v="681"/>
    <d v="2013-05-12T00:00:00"/>
    <s v="Standard Class"/>
    <s v="CJ-12010"/>
    <s v="Caroline Jumper"/>
    <s v="Consumer"/>
    <s v="United States"/>
    <s v="New York City"/>
    <x v="15"/>
    <n v="10009"/>
    <s v="East"/>
    <s v="TEC-AC-10001767"/>
    <x v="2"/>
    <x v="11"/>
    <s v="SanDisk Ultra 64 GB MicroSDHC Class 10 Memory Card"/>
    <n v="199.95000000000002"/>
    <n v="5"/>
    <n v="0"/>
    <n v="21.994499999999988"/>
  </r>
  <r>
    <n v="2185"/>
    <x v="1065"/>
    <x v="0"/>
    <x v="681"/>
    <d v="2013-05-12T00:00:00"/>
    <s v="Standard Class"/>
    <s v="CJ-12010"/>
    <s v="Caroline Jumper"/>
    <s v="Consumer"/>
    <s v="United States"/>
    <s v="New York City"/>
    <x v="15"/>
    <n v="10009"/>
    <s v="East"/>
    <s v="FUR-FU-10001940"/>
    <x v="0"/>
    <x v="5"/>
    <s v="Staples"/>
    <n v="63.68"/>
    <n v="8"/>
    <n v="0"/>
    <n v="28.019200000000005"/>
  </r>
  <r>
    <n v="2186"/>
    <x v="1066"/>
    <x v="3"/>
    <x v="378"/>
    <d v="2014-08-05T00:00:00"/>
    <s v="Second Class"/>
    <s v="HK-14890"/>
    <s v="Heather Kirkland"/>
    <s v="Corporate"/>
    <s v="United States"/>
    <s v="Salinas"/>
    <x v="1"/>
    <n v="93905"/>
    <s v="West"/>
    <s v="OFF-BI-10002735"/>
    <x v="1"/>
    <x v="8"/>
    <s v="GBC Prestige Therm-A-Bind Covers"/>
    <n v="54.896000000000008"/>
    <n v="2"/>
    <n v="0.2"/>
    <n v="18.5274"/>
  </r>
  <r>
    <n v="2187"/>
    <x v="1067"/>
    <x v="0"/>
    <x v="216"/>
    <d v="2013-07-15T00:00:00"/>
    <s v="Same Day"/>
    <s v="RH-19600"/>
    <s v="Rob Haberlin"/>
    <s v="Consumer"/>
    <s v="United States"/>
    <s v="Huntsville"/>
    <x v="19"/>
    <n v="35810"/>
    <s v="South"/>
    <s v="TEC-AC-10002345"/>
    <x v="2"/>
    <x v="11"/>
    <s v="HP Standard 104 key PS/2 Keyboard"/>
    <n v="29"/>
    <n v="2"/>
    <n v="0"/>
    <n v="7.25"/>
  </r>
  <r>
    <n v="2188"/>
    <x v="1068"/>
    <x v="3"/>
    <x v="682"/>
    <d v="2014-08-16T00:00:00"/>
    <s v="Standard Class"/>
    <s v="IL-15100"/>
    <s v="Ivan Liston"/>
    <s v="Consumer"/>
    <s v="United States"/>
    <s v="Columbus"/>
    <x v="14"/>
    <n v="47201"/>
    <s v="Central"/>
    <s v="OFF-EN-10003134"/>
    <x v="1"/>
    <x v="12"/>
    <s v="Staples"/>
    <n v="70.08"/>
    <n v="6"/>
    <n v="0"/>
    <n v="35.04"/>
  </r>
  <r>
    <n v="2189"/>
    <x v="1068"/>
    <x v="3"/>
    <x v="682"/>
    <d v="2014-08-16T00:00:00"/>
    <s v="Standard Class"/>
    <s v="IL-15100"/>
    <s v="Ivan Liston"/>
    <s v="Consumer"/>
    <s v="United States"/>
    <s v="Columbus"/>
    <x v="14"/>
    <n v="47201"/>
    <s v="Central"/>
    <s v="FUR-FU-10003708"/>
    <x v="0"/>
    <x v="5"/>
    <s v="Tenex Traditional Chairmats for Medium Pile Carpet, Standard Lip, 36&quot; x 48&quot;"/>
    <n v="121.3"/>
    <n v="2"/>
    <n v="0"/>
    <n v="25.472999999999999"/>
  </r>
  <r>
    <n v="2190"/>
    <x v="1068"/>
    <x v="3"/>
    <x v="682"/>
    <d v="2014-08-16T00:00:00"/>
    <s v="Standard Class"/>
    <s v="IL-15100"/>
    <s v="Ivan Liston"/>
    <s v="Consumer"/>
    <s v="United States"/>
    <s v="Columbus"/>
    <x v="14"/>
    <n v="47201"/>
    <s v="Central"/>
    <s v="TEC-PH-10003645"/>
    <x v="2"/>
    <x v="7"/>
    <s v="Aastra 57i VoIP phone"/>
    <n v="1454.4900000000002"/>
    <n v="9"/>
    <n v="0"/>
    <n v="378.16740000000004"/>
  </r>
  <r>
    <n v="2191"/>
    <x v="1069"/>
    <x v="0"/>
    <x v="674"/>
    <d v="2013-06-30T00:00:00"/>
    <s v="Standard Class"/>
    <s v="AS-10240"/>
    <s v="Alan Shonely"/>
    <s v="Consumer"/>
    <s v="United States"/>
    <s v="Los Angeles"/>
    <x v="1"/>
    <n v="90049"/>
    <s v="West"/>
    <s v="OFF-AP-10000692"/>
    <x v="1"/>
    <x v="9"/>
    <s v="Fellowes Mighty 8 Compact Surge Protector"/>
    <n v="60.81"/>
    <n v="3"/>
    <n v="0"/>
    <n v="17.026800000000001"/>
  </r>
  <r>
    <n v="2192"/>
    <x v="1070"/>
    <x v="0"/>
    <x v="107"/>
    <d v="2013-12-18T00:00:00"/>
    <s v="Standard Class"/>
    <s v="AP-10915"/>
    <s v="Arthur Prichep"/>
    <s v="Consumer"/>
    <s v="United States"/>
    <s v="Seattle"/>
    <x v="4"/>
    <n v="98105"/>
    <s v="West"/>
    <s v="OFF-BI-10001718"/>
    <x v="1"/>
    <x v="8"/>
    <s v="GBC DocuBind P50 Personal Binding Machine"/>
    <n v="153.55199999999999"/>
    <n v="3"/>
    <n v="0.2"/>
    <n v="51.823799999999999"/>
  </r>
  <r>
    <n v="2193"/>
    <x v="1070"/>
    <x v="0"/>
    <x v="107"/>
    <d v="2013-12-18T00:00:00"/>
    <s v="Standard Class"/>
    <s v="AP-10915"/>
    <s v="Arthur Prichep"/>
    <s v="Consumer"/>
    <s v="United States"/>
    <s v="Seattle"/>
    <x v="4"/>
    <n v="98105"/>
    <s v="West"/>
    <s v="OFF-AP-10002082"/>
    <x v="1"/>
    <x v="9"/>
    <s v="Holmes HEPA Air Purifier"/>
    <n v="65.34"/>
    <n v="3"/>
    <n v="0"/>
    <n v="22.869"/>
  </r>
  <r>
    <n v="2194"/>
    <x v="1070"/>
    <x v="0"/>
    <x v="107"/>
    <d v="2013-12-18T00:00:00"/>
    <s v="Standard Class"/>
    <s v="AP-10915"/>
    <s v="Arthur Prichep"/>
    <s v="Consumer"/>
    <s v="United States"/>
    <s v="Seattle"/>
    <x v="4"/>
    <n v="98105"/>
    <s v="West"/>
    <s v="OFF-PA-10001125"/>
    <x v="1"/>
    <x v="10"/>
    <s v="Xerox 1988"/>
    <n v="123.92"/>
    <n v="4"/>
    <n v="0"/>
    <n v="55.763999999999996"/>
  </r>
  <r>
    <n v="2195"/>
    <x v="1070"/>
    <x v="0"/>
    <x v="107"/>
    <d v="2013-12-18T00:00:00"/>
    <s v="Standard Class"/>
    <s v="AP-10915"/>
    <s v="Arthur Prichep"/>
    <s v="Consumer"/>
    <s v="United States"/>
    <s v="Seattle"/>
    <x v="4"/>
    <n v="98105"/>
    <s v="West"/>
    <s v="OFF-AP-10000252"/>
    <x v="1"/>
    <x v="9"/>
    <s v="Harmony HEPA Quiet Air Purifiers"/>
    <n v="35.099999999999994"/>
    <n v="3"/>
    <n v="0"/>
    <n v="12.285"/>
  </r>
  <r>
    <n v="2196"/>
    <x v="1070"/>
    <x v="0"/>
    <x v="107"/>
    <d v="2013-12-18T00:00:00"/>
    <s v="Standard Class"/>
    <s v="AP-10915"/>
    <s v="Arthur Prichep"/>
    <s v="Consumer"/>
    <s v="United States"/>
    <s v="Seattle"/>
    <x v="4"/>
    <n v="98105"/>
    <s v="West"/>
    <s v="TEC-AC-10003038"/>
    <x v="2"/>
    <x v="11"/>
    <s v="Kingston Digital DataTraveler 16GB USB 2.0"/>
    <n v="44.75"/>
    <n v="5"/>
    <n v="0"/>
    <n v="8.5024999999999942"/>
  </r>
  <r>
    <n v="2197"/>
    <x v="1071"/>
    <x v="0"/>
    <x v="49"/>
    <d v="2013-12-07T00:00:00"/>
    <s v="Standard Class"/>
    <s v="AG-10390"/>
    <s v="Allen Goldenen"/>
    <s v="Consumer"/>
    <s v="United States"/>
    <s v="Knoxville"/>
    <x v="18"/>
    <n v="37918"/>
    <s v="South"/>
    <s v="OFF-AR-10000940"/>
    <x v="1"/>
    <x v="6"/>
    <s v="Newell 343"/>
    <n v="4.7039999999999997"/>
    <n v="2"/>
    <n v="0.2"/>
    <n v="0.41160000000000019"/>
  </r>
  <r>
    <n v="2198"/>
    <x v="1072"/>
    <x v="2"/>
    <x v="683"/>
    <d v="2011-12-04T00:00:00"/>
    <s v="Standard Class"/>
    <s v="BF-11080"/>
    <s v="Bart Folk"/>
    <s v="Consumer"/>
    <s v="United States"/>
    <s v="Montgomery"/>
    <x v="19"/>
    <n v="36116"/>
    <s v="South"/>
    <s v="OFF-AR-10001954"/>
    <x v="1"/>
    <x v="6"/>
    <s v="Newell 331"/>
    <n v="14.669999999999998"/>
    <n v="3"/>
    <n v="0"/>
    <n v="3.9609000000000001"/>
  </r>
  <r>
    <n v="2199"/>
    <x v="1073"/>
    <x v="1"/>
    <x v="262"/>
    <d v="2012-04-02T00:00:00"/>
    <s v="Standard Class"/>
    <s v="CK-12205"/>
    <s v="Chloris Kastensmidt"/>
    <s v="Consumer"/>
    <s v="United States"/>
    <s v="Philadelphia"/>
    <x v="9"/>
    <n v="19120"/>
    <s v="East"/>
    <s v="OFF-PA-10003177"/>
    <x v="1"/>
    <x v="10"/>
    <s v="Xerox 1999"/>
    <n v="15.552000000000003"/>
    <n v="3"/>
    <n v="0.2"/>
    <n v="5.4432"/>
  </r>
  <r>
    <n v="2200"/>
    <x v="1073"/>
    <x v="1"/>
    <x v="262"/>
    <d v="2012-04-02T00:00:00"/>
    <s v="Standard Class"/>
    <s v="CK-12205"/>
    <s v="Chloris Kastensmidt"/>
    <s v="Consumer"/>
    <s v="United States"/>
    <s v="Philadelphia"/>
    <x v="9"/>
    <n v="19120"/>
    <s v="East"/>
    <s v="OFF-PA-10000533"/>
    <x v="1"/>
    <x v="10"/>
    <s v="Southworth Parchment Paper &amp; Envelopes"/>
    <n v="5.2320000000000002"/>
    <n v="1"/>
    <n v="0.2"/>
    <n v="1.7003999999999999"/>
  </r>
  <r>
    <n v="2201"/>
    <x v="1074"/>
    <x v="2"/>
    <x v="106"/>
    <d v="2011-06-06T00:00:00"/>
    <s v="Standard Class"/>
    <s v="LT-17110"/>
    <s v="Liz Thompson"/>
    <s v="Consumer"/>
    <s v="United States"/>
    <s v="Little Rock"/>
    <x v="36"/>
    <n v="72209"/>
    <s v="South"/>
    <s v="FUR-FU-10001935"/>
    <x v="0"/>
    <x v="5"/>
    <s v="3M Hangers With Command Adhesive"/>
    <n v="22.200000000000003"/>
    <n v="6"/>
    <n v="0"/>
    <n v="9.1020000000000021"/>
  </r>
  <r>
    <n v="2202"/>
    <x v="1074"/>
    <x v="2"/>
    <x v="106"/>
    <d v="2011-06-06T00:00:00"/>
    <s v="Standard Class"/>
    <s v="LT-17110"/>
    <s v="Liz Thompson"/>
    <s v="Consumer"/>
    <s v="United States"/>
    <s v="Little Rock"/>
    <x v="36"/>
    <n v="72209"/>
    <s v="South"/>
    <s v="TEC-PH-10002563"/>
    <x v="2"/>
    <x v="7"/>
    <s v="Adtran 1202752G1"/>
    <n v="881.93"/>
    <n v="7"/>
    <n v="0"/>
    <n v="229.30180000000001"/>
  </r>
  <r>
    <n v="2203"/>
    <x v="1075"/>
    <x v="1"/>
    <x v="684"/>
    <d v="2012-09-12T00:00:00"/>
    <s v="Standard Class"/>
    <s v="BT-11305"/>
    <s v="Beth Thompson"/>
    <s v="Home Office"/>
    <s v="United States"/>
    <s v="Seattle"/>
    <x v="4"/>
    <n v="98103"/>
    <s v="West"/>
    <s v="OFF-BI-10002160"/>
    <x v="1"/>
    <x v="8"/>
    <s v="Acco Hanging Data Binders"/>
    <n v="6.0960000000000001"/>
    <n v="2"/>
    <n v="0.2"/>
    <n v="2.1335999999999999"/>
  </r>
  <r>
    <n v="2204"/>
    <x v="1075"/>
    <x v="1"/>
    <x v="684"/>
    <d v="2012-09-12T00:00:00"/>
    <s v="Standard Class"/>
    <s v="BT-11305"/>
    <s v="Beth Thompson"/>
    <s v="Home Office"/>
    <s v="United States"/>
    <s v="Seattle"/>
    <x v="4"/>
    <n v="98103"/>
    <s v="West"/>
    <s v="FUR-FU-10004748"/>
    <x v="0"/>
    <x v="5"/>
    <s v="Howard Miller 16&quot; Diameter Gallery Wall Clock"/>
    <n v="191.82"/>
    <n v="3"/>
    <n v="0"/>
    <n v="74.809799999999996"/>
  </r>
  <r>
    <n v="2205"/>
    <x v="1076"/>
    <x v="1"/>
    <x v="685"/>
    <d v="2012-07-05T00:00:00"/>
    <s v="Standard Class"/>
    <s v="SC-20725"/>
    <s v="Steven Cartwright"/>
    <s v="Consumer"/>
    <s v="United States"/>
    <s v="Lancaster"/>
    <x v="9"/>
    <n v="17602"/>
    <s v="East"/>
    <s v="FUR-FU-10001473"/>
    <x v="0"/>
    <x v="5"/>
    <s v="Eldon Executive Woodline II Desk Accessories, Mahogany"/>
    <n v="20.103999999999999"/>
    <n v="1"/>
    <n v="0.2"/>
    <n v="1.7591000000000001"/>
  </r>
  <r>
    <n v="2206"/>
    <x v="1077"/>
    <x v="0"/>
    <x v="545"/>
    <d v="2013-09-13T00:00:00"/>
    <s v="Second Class"/>
    <s v="CG-12040"/>
    <s v="Catherine Glotzbach"/>
    <s v="Home Office"/>
    <s v="United States"/>
    <s v="Bristol"/>
    <x v="18"/>
    <n v="37620"/>
    <s v="South"/>
    <s v="OFF-AR-10000538"/>
    <x v="1"/>
    <x v="6"/>
    <s v="Boston Model 1800 Electric Pencil Sharpener, Gray"/>
    <n v="67.56"/>
    <n v="3"/>
    <n v="0.2"/>
    <n v="8.4449999999999896"/>
  </r>
  <r>
    <n v="2207"/>
    <x v="1078"/>
    <x v="2"/>
    <x v="686"/>
    <d v="2011-07-20T00:00:00"/>
    <s v="Standard Class"/>
    <s v="AW-10930"/>
    <s v="Arthur Wiediger"/>
    <s v="Home Office"/>
    <s v="United States"/>
    <s v="Aurora"/>
    <x v="10"/>
    <n v="60505"/>
    <s v="Central"/>
    <s v="OFF-BI-10001098"/>
    <x v="1"/>
    <x v="8"/>
    <s v="Acco D-Ring Binder w/DublLock"/>
    <n v="29.931999999999992"/>
    <n v="7"/>
    <n v="0.8"/>
    <n v="-46.394600000000011"/>
  </r>
  <r>
    <n v="2208"/>
    <x v="1078"/>
    <x v="2"/>
    <x v="686"/>
    <d v="2011-07-20T00:00:00"/>
    <s v="Standard Class"/>
    <s v="AW-10930"/>
    <s v="Arthur Wiediger"/>
    <s v="Home Office"/>
    <s v="United States"/>
    <s v="Aurora"/>
    <x v="10"/>
    <n v="60505"/>
    <s v="Central"/>
    <s v="TEC-PH-10001552"/>
    <x v="2"/>
    <x v="7"/>
    <s v="I Need's 3d Hello Kitty Hybrid Silicone Case Cover for HTC One X 4g with 3d Hello Kitty Stylus Pen Green/pink"/>
    <n v="38.272000000000006"/>
    <n v="4"/>
    <n v="0.2"/>
    <n v="3.8272000000000013"/>
  </r>
  <r>
    <n v="2209"/>
    <x v="1079"/>
    <x v="1"/>
    <x v="421"/>
    <d v="2012-08-26T00:00:00"/>
    <s v="Standard Class"/>
    <s v="RB-19705"/>
    <s v="Roger Barcio"/>
    <s v="Home Office"/>
    <s v="United States"/>
    <s v="New York City"/>
    <x v="15"/>
    <n v="10009"/>
    <s v="East"/>
    <s v="OFF-AR-10000390"/>
    <x v="1"/>
    <x v="6"/>
    <s v="Newell Chalk Holder"/>
    <n v="16.52"/>
    <n v="4"/>
    <n v="0"/>
    <n v="7.5991999999999997"/>
  </r>
  <r>
    <n v="2210"/>
    <x v="1080"/>
    <x v="2"/>
    <x v="687"/>
    <d v="2011-11-16T00:00:00"/>
    <s v="Second Class"/>
    <s v="ML-17410"/>
    <s v="Maris LaWare"/>
    <s v="Consumer"/>
    <s v="United States"/>
    <s v="Fairfield"/>
    <x v="29"/>
    <n v="6824"/>
    <s v="East"/>
    <s v="TEC-PH-10001079"/>
    <x v="2"/>
    <x v="7"/>
    <s v="Polycom SoundPoint Pro SE-225 Corded phone"/>
    <n v="832.93"/>
    <n v="7"/>
    <n v="0"/>
    <n v="233.22039999999998"/>
  </r>
  <r>
    <n v="2211"/>
    <x v="1080"/>
    <x v="2"/>
    <x v="687"/>
    <d v="2011-11-16T00:00:00"/>
    <s v="Second Class"/>
    <s v="ML-17410"/>
    <s v="Maris LaWare"/>
    <s v="Consumer"/>
    <s v="United States"/>
    <s v="Fairfield"/>
    <x v="29"/>
    <n v="6824"/>
    <s v="East"/>
    <s v="OFF-BI-10003460"/>
    <x v="1"/>
    <x v="8"/>
    <s v="Acco 3-Hole Punch"/>
    <n v="43.8"/>
    <n v="10"/>
    <n v="0"/>
    <n v="21.023999999999997"/>
  </r>
  <r>
    <n v="2212"/>
    <x v="1081"/>
    <x v="0"/>
    <x v="581"/>
    <d v="2013-12-01T00:00:00"/>
    <s v="First Class"/>
    <s v="VB-21745"/>
    <s v="Victoria Brennan"/>
    <s v="Corporate"/>
    <s v="United States"/>
    <s v="Lincoln Park"/>
    <x v="12"/>
    <n v="48146"/>
    <s v="Central"/>
    <s v="OFF-AP-10003842"/>
    <x v="1"/>
    <x v="9"/>
    <s v="Euro-Pro Shark Turbo Vacuum"/>
    <n v="167.292"/>
    <n v="6"/>
    <n v="0.1"/>
    <n v="29.7408"/>
  </r>
  <r>
    <n v="2213"/>
    <x v="1082"/>
    <x v="3"/>
    <x v="610"/>
    <d v="2014-11-26T00:00:00"/>
    <s v="Standard Class"/>
    <s v="SW-20275"/>
    <s v="Scott Williamson"/>
    <s v="Consumer"/>
    <s v="United States"/>
    <s v="New York City"/>
    <x v="15"/>
    <n v="10035"/>
    <s v="East"/>
    <s v="FUR-FU-10003535"/>
    <x v="0"/>
    <x v="5"/>
    <s v="Howard Miller Distant Time Traveler Alarm Clock"/>
    <n v="27.42"/>
    <n v="1"/>
    <n v="0"/>
    <n v="11.2422"/>
  </r>
  <r>
    <n v="2214"/>
    <x v="1083"/>
    <x v="3"/>
    <x v="172"/>
    <d v="2014-10-03T00:00:00"/>
    <s v="First Class"/>
    <s v="NS-18505"/>
    <s v="Neola Schneider"/>
    <s v="Consumer"/>
    <s v="United States"/>
    <s v="San Jose"/>
    <x v="1"/>
    <n v="95123"/>
    <s v="West"/>
    <s v="OFF-BI-10002012"/>
    <x v="1"/>
    <x v="8"/>
    <s v="Wilson Jones Easy Flow II Sheet Lifters"/>
    <n v="1.4400000000000002"/>
    <n v="1"/>
    <n v="0.2"/>
    <n v="0.504"/>
  </r>
  <r>
    <n v="2215"/>
    <x v="1083"/>
    <x v="3"/>
    <x v="172"/>
    <d v="2014-10-03T00:00:00"/>
    <s v="First Class"/>
    <s v="NS-18505"/>
    <s v="Neola Schneider"/>
    <s v="Consumer"/>
    <s v="United States"/>
    <s v="San Jose"/>
    <x v="1"/>
    <n v="95123"/>
    <s v="West"/>
    <s v="OFF-BI-10001922"/>
    <x v="1"/>
    <x v="8"/>
    <s v="Storex Dura Pro Binders"/>
    <n v="61.77600000000001"/>
    <n v="13"/>
    <n v="0.2"/>
    <n v="20.849399999999996"/>
  </r>
  <r>
    <n v="2216"/>
    <x v="1083"/>
    <x v="3"/>
    <x v="172"/>
    <d v="2014-10-03T00:00:00"/>
    <s v="First Class"/>
    <s v="NS-18505"/>
    <s v="Neola Schneider"/>
    <s v="Consumer"/>
    <s v="United States"/>
    <s v="San Jose"/>
    <x v="1"/>
    <n v="95123"/>
    <s v="West"/>
    <s v="OFF-AP-10000576"/>
    <x v="1"/>
    <x v="9"/>
    <s v="Belkin 325VA UPS Surge Protector, 6'"/>
    <n v="241.96"/>
    <n v="2"/>
    <n v="0"/>
    <n v="60.490000000000009"/>
  </r>
  <r>
    <n v="2217"/>
    <x v="1083"/>
    <x v="3"/>
    <x v="172"/>
    <d v="2014-10-03T00:00:00"/>
    <s v="First Class"/>
    <s v="NS-18505"/>
    <s v="Neola Schneider"/>
    <s v="Consumer"/>
    <s v="United States"/>
    <s v="San Jose"/>
    <x v="1"/>
    <n v="95123"/>
    <s v="West"/>
    <s v="FUR-CH-10000553"/>
    <x v="0"/>
    <x v="1"/>
    <s v="Metal Folding Chairs, Beige, 4/Carton"/>
    <n v="108.608"/>
    <n v="4"/>
    <n v="0.2"/>
    <n v="9.5031999999999925"/>
  </r>
  <r>
    <n v="2218"/>
    <x v="1084"/>
    <x v="2"/>
    <x v="59"/>
    <d v="2011-09-25T00:00:00"/>
    <s v="Standard Class"/>
    <s v="DB-13555"/>
    <s v="Dorothy Badders"/>
    <s v="Corporate"/>
    <s v="United States"/>
    <s v="Jacksonville"/>
    <x v="2"/>
    <n v="32216"/>
    <s v="South"/>
    <s v="OFF-AR-10003469"/>
    <x v="1"/>
    <x v="6"/>
    <s v="Nontoxic Chalk"/>
    <n v="2.8160000000000003"/>
    <n v="2"/>
    <n v="0.2"/>
    <n v="0.98559999999999992"/>
  </r>
  <r>
    <n v="2219"/>
    <x v="1085"/>
    <x v="3"/>
    <x v="688"/>
    <d v="2014-08-02T00:00:00"/>
    <s v="Standard Class"/>
    <s v="MH-17620"/>
    <s v="Matt Hagelstein"/>
    <s v="Corporate"/>
    <s v="United States"/>
    <s v="San Francisco"/>
    <x v="1"/>
    <n v="94110"/>
    <s v="West"/>
    <s v="OFF-BI-10000145"/>
    <x v="1"/>
    <x v="8"/>
    <s v="Zipper Ring Binder Pockets"/>
    <n v="9.9840000000000018"/>
    <n v="4"/>
    <n v="0.2"/>
    <n v="3.6191999999999993"/>
  </r>
  <r>
    <n v="2220"/>
    <x v="1085"/>
    <x v="3"/>
    <x v="688"/>
    <d v="2014-08-02T00:00:00"/>
    <s v="Standard Class"/>
    <s v="MH-17620"/>
    <s v="Matt Hagelstein"/>
    <s v="Corporate"/>
    <s v="United States"/>
    <s v="San Francisco"/>
    <x v="1"/>
    <n v="94110"/>
    <s v="West"/>
    <s v="OFF-ST-10001580"/>
    <x v="1"/>
    <x v="4"/>
    <s v="Super Decoflex Portable Personal File"/>
    <n v="14.98"/>
    <n v="1"/>
    <n v="0"/>
    <n v="4.1943999999999999"/>
  </r>
  <r>
    <n v="2221"/>
    <x v="1085"/>
    <x v="3"/>
    <x v="688"/>
    <d v="2014-08-02T00:00:00"/>
    <s v="Standard Class"/>
    <s v="MH-17620"/>
    <s v="Matt Hagelstein"/>
    <s v="Corporate"/>
    <s v="United States"/>
    <s v="San Francisco"/>
    <x v="1"/>
    <n v="94110"/>
    <s v="West"/>
    <s v="TEC-PH-10001817"/>
    <x v="2"/>
    <x v="7"/>
    <s v="Wilson Electronics DB Pro Signal Booster"/>
    <n v="1145.6000000000001"/>
    <n v="4"/>
    <n v="0.2"/>
    <n v="100.24000000000007"/>
  </r>
  <r>
    <n v="2222"/>
    <x v="1086"/>
    <x v="1"/>
    <x v="401"/>
    <d v="2012-12-06T00:00:00"/>
    <s v="Same Day"/>
    <s v="DK-13375"/>
    <s v="Dennis Kane"/>
    <s v="Consumer"/>
    <s v="United States"/>
    <s v="Marion"/>
    <x v="24"/>
    <n v="43302"/>
    <s v="East"/>
    <s v="TEC-PH-10001578"/>
    <x v="2"/>
    <x v="7"/>
    <s v="Polycom SoundStation2 EX Conference phone"/>
    <n v="485.93999999999994"/>
    <n v="2"/>
    <n v="0.4"/>
    <n v="-89.089000000000055"/>
  </r>
  <r>
    <n v="2223"/>
    <x v="1086"/>
    <x v="1"/>
    <x v="401"/>
    <d v="2012-12-06T00:00:00"/>
    <s v="Same Day"/>
    <s v="DK-13375"/>
    <s v="Dennis Kane"/>
    <s v="Consumer"/>
    <s v="United States"/>
    <s v="Marion"/>
    <x v="24"/>
    <n v="43302"/>
    <s v="East"/>
    <s v="OFF-AR-10004078"/>
    <x v="1"/>
    <x v="6"/>
    <s v="Newell 312"/>
    <n v="37.375999999999998"/>
    <n v="8"/>
    <n v="0.2"/>
    <n v="4.6719999999999988"/>
  </r>
  <r>
    <n v="2224"/>
    <x v="1086"/>
    <x v="1"/>
    <x v="401"/>
    <d v="2012-12-06T00:00:00"/>
    <s v="Same Day"/>
    <s v="DK-13375"/>
    <s v="Dennis Kane"/>
    <s v="Consumer"/>
    <s v="United States"/>
    <s v="Marion"/>
    <x v="24"/>
    <n v="43302"/>
    <s v="East"/>
    <s v="FUR-CH-10004860"/>
    <x v="0"/>
    <x v="1"/>
    <s v="Global Low Back Tilter Chair"/>
    <n v="70.685999999999993"/>
    <n v="1"/>
    <n v="0.3"/>
    <n v="-24.23520000000001"/>
  </r>
  <r>
    <n v="2225"/>
    <x v="1087"/>
    <x v="3"/>
    <x v="689"/>
    <d v="2014-08-06T00:00:00"/>
    <s v="Standard Class"/>
    <s v="EA-14035"/>
    <s v="Erin Ashbrook"/>
    <s v="Corporate"/>
    <s v="United States"/>
    <s v="Philadelphia"/>
    <x v="9"/>
    <n v="19134"/>
    <s v="East"/>
    <s v="OFF-PA-10003790"/>
    <x v="1"/>
    <x v="10"/>
    <s v="Xerox 1991"/>
    <n v="54.816000000000003"/>
    <n v="3"/>
    <n v="0.2"/>
    <n v="17.815199999999997"/>
  </r>
  <r>
    <n v="2226"/>
    <x v="1088"/>
    <x v="0"/>
    <x v="690"/>
    <d v="2013-03-22T00:00:00"/>
    <s v="Second Class"/>
    <s v="BT-11440"/>
    <s v="Bobby Trafton"/>
    <s v="Consumer"/>
    <s v="United States"/>
    <s v="Littleton"/>
    <x v="22"/>
    <n v="80122"/>
    <s v="West"/>
    <s v="FUR-BO-10002202"/>
    <x v="0"/>
    <x v="0"/>
    <s v="Atlantic Metals Mobile 2-Shelf Bookcases, Custom Colors"/>
    <n v="72.294000000000011"/>
    <n v="1"/>
    <n v="0.7"/>
    <n v="-98.801799999999986"/>
  </r>
  <r>
    <n v="2227"/>
    <x v="1089"/>
    <x v="3"/>
    <x v="570"/>
    <d v="2014-08-04T00:00:00"/>
    <s v="Standard Class"/>
    <s v="LA-16780"/>
    <s v="Laura Armstrong"/>
    <s v="Corporate"/>
    <s v="United States"/>
    <s v="Austin"/>
    <x v="5"/>
    <n v="78745"/>
    <s v="Central"/>
    <s v="OFF-FA-10003059"/>
    <x v="1"/>
    <x v="13"/>
    <s v="Assorted Color Push Pins"/>
    <n v="2.8960000000000004"/>
    <n v="2"/>
    <n v="0.2"/>
    <n v="0.4705999999999998"/>
  </r>
  <r>
    <n v="2228"/>
    <x v="1089"/>
    <x v="3"/>
    <x v="570"/>
    <d v="2014-08-04T00:00:00"/>
    <s v="Standard Class"/>
    <s v="LA-16780"/>
    <s v="Laura Armstrong"/>
    <s v="Corporate"/>
    <s v="United States"/>
    <s v="Austin"/>
    <x v="5"/>
    <n v="78745"/>
    <s v="Central"/>
    <s v="TEC-PH-10002496"/>
    <x v="2"/>
    <x v="7"/>
    <s v="Cisco SPA301"/>
    <n v="124.79200000000002"/>
    <n v="1"/>
    <n v="0.2"/>
    <n v="15.598999999999993"/>
  </r>
  <r>
    <n v="2229"/>
    <x v="1090"/>
    <x v="0"/>
    <x v="393"/>
    <d v="2013-10-06T00:00:00"/>
    <s v="Standard Class"/>
    <s v="GM-14680"/>
    <s v="Greg Matthias"/>
    <s v="Consumer"/>
    <s v="United States"/>
    <s v="New York City"/>
    <x v="15"/>
    <n v="10024"/>
    <s v="East"/>
    <s v="FUR-TA-10003238"/>
    <x v="0"/>
    <x v="3"/>
    <s v="Chromcraft Bull-Nose Wood 48&quot; x 96&quot; Rectangular Conference Tables"/>
    <n v="330.58800000000002"/>
    <n v="1"/>
    <n v="0.4"/>
    <n v="-115.70580000000004"/>
  </r>
  <r>
    <n v="2230"/>
    <x v="1091"/>
    <x v="2"/>
    <x v="691"/>
    <d v="2011-04-05T00:00:00"/>
    <s v="Standard Class"/>
    <s v="AA-10315"/>
    <s v="Alex Avila"/>
    <s v="Consumer"/>
    <s v="United States"/>
    <s v="San Francisco"/>
    <x v="1"/>
    <n v="94122"/>
    <s v="West"/>
    <s v="OFF-BI-10004390"/>
    <x v="1"/>
    <x v="8"/>
    <s v="GBC DocuBind 200 Manual Binding Machine"/>
    <n v="673.5680000000001"/>
    <n v="2"/>
    <n v="0.2"/>
    <n v="252.58799999999999"/>
  </r>
  <r>
    <n v="2231"/>
    <x v="1091"/>
    <x v="2"/>
    <x v="691"/>
    <d v="2011-04-05T00:00:00"/>
    <s v="Standard Class"/>
    <s v="AA-10315"/>
    <s v="Alex Avila"/>
    <s v="Consumer"/>
    <s v="United States"/>
    <s v="San Francisco"/>
    <x v="1"/>
    <n v="94122"/>
    <s v="West"/>
    <s v="OFF-AP-10002765"/>
    <x v="1"/>
    <x v="9"/>
    <s v="Fellowes Advanced Computer Series Surge Protectors"/>
    <n v="52.98"/>
    <n v="2"/>
    <n v="0"/>
    <n v="14.834400000000002"/>
  </r>
  <r>
    <n v="2232"/>
    <x v="1092"/>
    <x v="3"/>
    <x v="335"/>
    <d v="2014-07-02T00:00:00"/>
    <s v="Standard Class"/>
    <s v="DB-13405"/>
    <s v="Denny Blanton"/>
    <s v="Consumer"/>
    <s v="United States"/>
    <s v="La Porte"/>
    <x v="14"/>
    <n v="46350"/>
    <s v="Central"/>
    <s v="FUR-FU-10000293"/>
    <x v="0"/>
    <x v="5"/>
    <s v="Eldon Antistatic Chair Mats for Low to Medium Pile Carpets"/>
    <n v="526.45000000000005"/>
    <n v="5"/>
    <n v="0"/>
    <n v="31.586999999999961"/>
  </r>
  <r>
    <n v="2233"/>
    <x v="1093"/>
    <x v="3"/>
    <x v="362"/>
    <d v="2014-07-15T00:00:00"/>
    <s v="Standard Class"/>
    <s v="JH-15820"/>
    <s v="John Huston"/>
    <s v="Consumer"/>
    <s v="United States"/>
    <s v="Chicago"/>
    <x v="10"/>
    <n v="60610"/>
    <s v="Central"/>
    <s v="OFF-ST-10003692"/>
    <x v="1"/>
    <x v="4"/>
    <s v="Recycled Steel Personal File for Hanging File Folders"/>
    <n v="228.92"/>
    <n v="5"/>
    <n v="0.2"/>
    <n v="14.307499999999997"/>
  </r>
  <r>
    <n v="2234"/>
    <x v="1094"/>
    <x v="1"/>
    <x v="639"/>
    <d v="2012-12-16T00:00:00"/>
    <s v="Second Class"/>
    <s v="DJ-13630"/>
    <s v="Doug Jacobs"/>
    <s v="Consumer"/>
    <s v="United States"/>
    <s v="Portland"/>
    <x v="21"/>
    <n v="97206"/>
    <s v="West"/>
    <s v="TEC-PH-10001051"/>
    <x v="2"/>
    <x v="7"/>
    <s v="HTC One"/>
    <n v="319.96800000000002"/>
    <n v="4"/>
    <n v="0.2"/>
    <n v="35.996399999999952"/>
  </r>
  <r>
    <n v="2235"/>
    <x v="1095"/>
    <x v="3"/>
    <x v="256"/>
    <d v="2014-12-11T00:00:00"/>
    <s v="Standard Class"/>
    <s v="QJ-19255"/>
    <s v="Quincy Jones"/>
    <s v="Corporate"/>
    <s v="United States"/>
    <s v="Burlington"/>
    <x v="42"/>
    <s v="05408"/>
    <s v="East"/>
    <s v="TEC-AC-10001013"/>
    <x v="2"/>
    <x v="11"/>
    <s v="Logitech ClearChat Comfort/USB Headset H390"/>
    <n v="205.03"/>
    <n v="7"/>
    <n v="0"/>
    <n v="67.659899999999979"/>
  </r>
  <r>
    <n v="2236"/>
    <x v="1096"/>
    <x v="1"/>
    <x v="426"/>
    <d v="2012-09-17T00:00:00"/>
    <s v="Second Class"/>
    <s v="CT-11995"/>
    <s v="Carol Triggs"/>
    <s v="Consumer"/>
    <s v="United States"/>
    <s v="Indianapolis"/>
    <x v="14"/>
    <n v="46203"/>
    <s v="Central"/>
    <s v="OFF-ST-10000025"/>
    <x v="1"/>
    <x v="4"/>
    <s v="Fellowes Stor/Drawer Steel Plus Storage Drawers"/>
    <n v="190.86"/>
    <n v="2"/>
    <n v="0"/>
    <n v="11.451599999999985"/>
  </r>
  <r>
    <n v="2237"/>
    <x v="1096"/>
    <x v="1"/>
    <x v="426"/>
    <d v="2012-09-17T00:00:00"/>
    <s v="Second Class"/>
    <s v="CT-11995"/>
    <s v="Carol Triggs"/>
    <s v="Consumer"/>
    <s v="United States"/>
    <s v="Indianapolis"/>
    <x v="14"/>
    <n v="46203"/>
    <s v="Central"/>
    <s v="OFF-AR-10000817"/>
    <x v="1"/>
    <x v="6"/>
    <s v="Manco Dry-Lighter Erasable Highlighter"/>
    <n v="24.32"/>
    <n v="8"/>
    <n v="0"/>
    <n v="8.2687999999999988"/>
  </r>
  <r>
    <n v="2238"/>
    <x v="1097"/>
    <x v="0"/>
    <x v="692"/>
    <d v="2013-07-22T00:00:00"/>
    <s v="Standard Class"/>
    <s v="RH-19510"/>
    <s v="Rick Huthwaite"/>
    <s v="Home Office"/>
    <s v="United States"/>
    <s v="Provo"/>
    <x v="7"/>
    <n v="84604"/>
    <s v="West"/>
    <s v="OFF-SU-10000952"/>
    <x v="1"/>
    <x v="14"/>
    <s v="Fiskars Home &amp; Office Scissors"/>
    <n v="44.400000000000006"/>
    <n v="5"/>
    <n v="0"/>
    <n v="12.432000000000002"/>
  </r>
  <r>
    <n v="2239"/>
    <x v="1098"/>
    <x v="3"/>
    <x v="693"/>
    <d v="2014-04-27T00:00:00"/>
    <s v="Standard Class"/>
    <s v="SJ-20125"/>
    <s v="Sanjit Jacobs"/>
    <s v="Home Office"/>
    <s v="United States"/>
    <s v="Chicago"/>
    <x v="10"/>
    <n v="60610"/>
    <s v="Central"/>
    <s v="FUR-FU-10004597"/>
    <x v="0"/>
    <x v="5"/>
    <s v="Eldon Cleatmat Chair Mats for Medium Pile Carpets"/>
    <n v="44.400000000000006"/>
    <n v="2"/>
    <n v="0.6"/>
    <n v="-52.169999999999987"/>
  </r>
  <r>
    <n v="2240"/>
    <x v="1099"/>
    <x v="0"/>
    <x v="625"/>
    <d v="2013-11-18T00:00:00"/>
    <s v="Second Class"/>
    <s v="TG-21310"/>
    <s v="Toby Gnade"/>
    <s v="Consumer"/>
    <s v="United States"/>
    <s v="Los Angeles"/>
    <x v="1"/>
    <n v="90049"/>
    <s v="West"/>
    <s v="OFF-BI-10003527"/>
    <x v="1"/>
    <x v="8"/>
    <s v="Fellowes PB500 Electric Punch Plastic Comb Binding Machine with Manual Bind"/>
    <n v="1016.792"/>
    <n v="1"/>
    <n v="0.2"/>
    <n v="381.29700000000003"/>
  </r>
  <r>
    <n v="2241"/>
    <x v="1099"/>
    <x v="0"/>
    <x v="625"/>
    <d v="2013-11-18T00:00:00"/>
    <s v="Second Class"/>
    <s v="TG-21310"/>
    <s v="Toby Gnade"/>
    <s v="Consumer"/>
    <s v="United States"/>
    <s v="Los Angeles"/>
    <x v="1"/>
    <n v="90049"/>
    <s v="West"/>
    <s v="OFF-BI-10002982"/>
    <x v="1"/>
    <x v="8"/>
    <s v="Avery Self-Adhesive Photo Pockets for Polaroid Photos"/>
    <n v="38.136000000000003"/>
    <n v="7"/>
    <n v="0.2"/>
    <n v="13.347599999999998"/>
  </r>
  <r>
    <n v="2242"/>
    <x v="1100"/>
    <x v="0"/>
    <x v="491"/>
    <d v="2013-12-02T00:00:00"/>
    <s v="Standard Class"/>
    <s v="CT-11995"/>
    <s v="Carol Triggs"/>
    <s v="Consumer"/>
    <s v="United States"/>
    <s v="Philadelphia"/>
    <x v="9"/>
    <n v="19134"/>
    <s v="East"/>
    <s v="TEC-PH-10004165"/>
    <x v="2"/>
    <x v="7"/>
    <s v="Mitel MiVoice 5330e IP Phone"/>
    <n v="494.98199999999997"/>
    <n v="3"/>
    <n v="0.4"/>
    <n v="-115.49580000000006"/>
  </r>
  <r>
    <n v="2243"/>
    <x v="1101"/>
    <x v="3"/>
    <x v="610"/>
    <d v="2014-11-26T00:00:00"/>
    <s v="Standard Class"/>
    <s v="BF-11005"/>
    <s v="Barry Franz"/>
    <s v="Home Office"/>
    <s v="United States"/>
    <s v="Pasadena"/>
    <x v="1"/>
    <n v="91104"/>
    <s v="West"/>
    <s v="OFF-ST-10003442"/>
    <x v="1"/>
    <x v="4"/>
    <s v="Eldon Portable Mobile Manager"/>
    <n v="56.56"/>
    <n v="2"/>
    <n v="0"/>
    <n v="15.2712"/>
  </r>
  <r>
    <n v="2244"/>
    <x v="1101"/>
    <x v="3"/>
    <x v="610"/>
    <d v="2014-11-26T00:00:00"/>
    <s v="Standard Class"/>
    <s v="BF-11005"/>
    <s v="Barry Franz"/>
    <s v="Home Office"/>
    <s v="United States"/>
    <s v="Pasadena"/>
    <x v="1"/>
    <n v="91104"/>
    <s v="West"/>
    <s v="OFF-AR-10003856"/>
    <x v="1"/>
    <x v="6"/>
    <s v="Newell 344"/>
    <n v="5.56"/>
    <n v="2"/>
    <n v="0"/>
    <n v="1.4455999999999998"/>
  </r>
  <r>
    <n v="2245"/>
    <x v="1101"/>
    <x v="3"/>
    <x v="610"/>
    <d v="2014-11-26T00:00:00"/>
    <s v="Standard Class"/>
    <s v="BF-11005"/>
    <s v="Barry Franz"/>
    <s v="Home Office"/>
    <s v="United States"/>
    <s v="Pasadena"/>
    <x v="1"/>
    <n v="91104"/>
    <s v="West"/>
    <s v="OFF-FA-10004248"/>
    <x v="1"/>
    <x v="13"/>
    <s v="Advantus T-Pin Paper Clips"/>
    <n v="9.02"/>
    <n v="2"/>
    <n v="0"/>
    <n v="3.5178000000000003"/>
  </r>
  <r>
    <n v="2246"/>
    <x v="1101"/>
    <x v="3"/>
    <x v="610"/>
    <d v="2014-11-26T00:00:00"/>
    <s v="Standard Class"/>
    <s v="BF-11005"/>
    <s v="Barry Franz"/>
    <s v="Home Office"/>
    <s v="United States"/>
    <s v="Pasadena"/>
    <x v="1"/>
    <n v="91104"/>
    <s v="West"/>
    <s v="OFF-AP-10001492"/>
    <x v="1"/>
    <x v="9"/>
    <s v="Acco Six-Outlet Power Strip, 4' Cord Length"/>
    <n v="8.6199999999999992"/>
    <n v="1"/>
    <n v="0"/>
    <n v="2.2412000000000001"/>
  </r>
  <r>
    <n v="2247"/>
    <x v="1101"/>
    <x v="3"/>
    <x v="610"/>
    <d v="2014-11-26T00:00:00"/>
    <s v="Standard Class"/>
    <s v="BF-11005"/>
    <s v="Barry Franz"/>
    <s v="Home Office"/>
    <s v="United States"/>
    <s v="Pasadena"/>
    <x v="1"/>
    <n v="91104"/>
    <s v="West"/>
    <s v="TEC-PH-10004165"/>
    <x v="2"/>
    <x v="7"/>
    <s v="Mitel MiVoice 5330e IP Phone"/>
    <n v="659.97600000000011"/>
    <n v="3"/>
    <n v="0.2"/>
    <n v="49.498199999999969"/>
  </r>
  <r>
    <n v="2248"/>
    <x v="1102"/>
    <x v="1"/>
    <x v="586"/>
    <d v="2012-02-18T00:00:00"/>
    <s v="Second Class"/>
    <s v="JM-16195"/>
    <s v="Justin MacKendrick"/>
    <s v="Consumer"/>
    <s v="United States"/>
    <s v="Los Angeles"/>
    <x v="1"/>
    <n v="90004"/>
    <s v="West"/>
    <s v="OFF-PA-10004285"/>
    <x v="1"/>
    <x v="10"/>
    <s v="Xerox 1959"/>
    <n v="13.36"/>
    <n v="2"/>
    <n v="0"/>
    <n v="6.4127999999999998"/>
  </r>
  <r>
    <n v="2249"/>
    <x v="1102"/>
    <x v="1"/>
    <x v="586"/>
    <d v="2012-02-18T00:00:00"/>
    <s v="Second Class"/>
    <s v="JM-16195"/>
    <s v="Justin MacKendrick"/>
    <s v="Consumer"/>
    <s v="United States"/>
    <s v="Los Angeles"/>
    <x v="1"/>
    <n v="90004"/>
    <s v="West"/>
    <s v="OFF-BI-10001628"/>
    <x v="1"/>
    <x v="8"/>
    <s v="Acco Data Flex Cable Posts For Top &amp; Bottom Load Binders, 6&quot; Capacity"/>
    <n v="41.72"/>
    <n v="5"/>
    <n v="0.2"/>
    <n v="13.037499999999998"/>
  </r>
  <r>
    <n v="2250"/>
    <x v="1102"/>
    <x v="1"/>
    <x v="586"/>
    <d v="2012-02-18T00:00:00"/>
    <s v="Second Class"/>
    <s v="JM-16195"/>
    <s v="Justin MacKendrick"/>
    <s v="Consumer"/>
    <s v="United States"/>
    <s v="Los Angeles"/>
    <x v="1"/>
    <n v="90004"/>
    <s v="West"/>
    <s v="OFF-BI-10000546"/>
    <x v="1"/>
    <x v="8"/>
    <s v="Avery Durable Binders"/>
    <n v="11.52"/>
    <n v="5"/>
    <n v="0.2"/>
    <n v="4.1760000000000002"/>
  </r>
  <r>
    <n v="2251"/>
    <x v="1102"/>
    <x v="1"/>
    <x v="586"/>
    <d v="2012-02-18T00:00:00"/>
    <s v="Second Class"/>
    <s v="JM-16195"/>
    <s v="Justin MacKendrick"/>
    <s v="Consumer"/>
    <s v="United States"/>
    <s v="Los Angeles"/>
    <x v="1"/>
    <n v="90004"/>
    <s v="West"/>
    <s v="OFF-AP-10001391"/>
    <x v="1"/>
    <x v="9"/>
    <s v="Kensington 6 Outlet MasterPiece HOMEOFFICE Power Control Center"/>
    <n v="541.43999999999994"/>
    <n v="6"/>
    <n v="0"/>
    <n v="157.01759999999993"/>
  </r>
  <r>
    <n v="2252"/>
    <x v="1102"/>
    <x v="1"/>
    <x v="586"/>
    <d v="2012-02-18T00:00:00"/>
    <s v="Second Class"/>
    <s v="JM-16195"/>
    <s v="Justin MacKendrick"/>
    <s v="Consumer"/>
    <s v="United States"/>
    <s v="Los Angeles"/>
    <x v="1"/>
    <n v="90004"/>
    <s v="West"/>
    <s v="OFF-PA-10000477"/>
    <x v="1"/>
    <x v="10"/>
    <s v="Xerox 22"/>
    <n v="19.440000000000001"/>
    <n v="3"/>
    <n v="0"/>
    <n v="9.3312000000000008"/>
  </r>
  <r>
    <n v="2253"/>
    <x v="1103"/>
    <x v="0"/>
    <x v="173"/>
    <d v="2013-04-18T00:00:00"/>
    <s v="Second Class"/>
    <s v="JK-16120"/>
    <s v="Julie Kriz"/>
    <s v="Home Office"/>
    <s v="United States"/>
    <s v="San Diego"/>
    <x v="1"/>
    <n v="92105"/>
    <s v="West"/>
    <s v="OFF-PA-10004327"/>
    <x v="1"/>
    <x v="10"/>
    <s v="Xerox 1911"/>
    <n v="143.69999999999999"/>
    <n v="3"/>
    <n v="0"/>
    <n v="68.975999999999999"/>
  </r>
  <r>
    <n v="2254"/>
    <x v="1104"/>
    <x v="1"/>
    <x v="694"/>
    <d v="2012-10-01T00:00:00"/>
    <s v="First Class"/>
    <s v="HG-14965"/>
    <s v="Henry Goldwyn"/>
    <s v="Corporate"/>
    <s v="United States"/>
    <s v="San Francisco"/>
    <x v="1"/>
    <n v="94110"/>
    <s v="West"/>
    <s v="OFF-AP-10000696"/>
    <x v="1"/>
    <x v="9"/>
    <s v="Holmes Odor Grabber"/>
    <n v="43.26"/>
    <n v="3"/>
    <n v="0"/>
    <n v="14.275799999999998"/>
  </r>
  <r>
    <n v="2255"/>
    <x v="1104"/>
    <x v="1"/>
    <x v="694"/>
    <d v="2012-10-01T00:00:00"/>
    <s v="First Class"/>
    <s v="HG-14965"/>
    <s v="Henry Goldwyn"/>
    <s v="Corporate"/>
    <s v="United States"/>
    <s v="San Francisco"/>
    <x v="1"/>
    <n v="94110"/>
    <s v="West"/>
    <s v="OFF-AP-10002082"/>
    <x v="1"/>
    <x v="9"/>
    <s v="Holmes HEPA Air Purifier"/>
    <n v="43.56"/>
    <n v="2"/>
    <n v="0"/>
    <n v="15.245999999999999"/>
  </r>
  <r>
    <n v="2256"/>
    <x v="1105"/>
    <x v="0"/>
    <x v="42"/>
    <d v="2013-09-23T00:00:00"/>
    <s v="Standard Class"/>
    <s v="LA-16780"/>
    <s v="Laura Armstrong"/>
    <s v="Corporate"/>
    <s v="United States"/>
    <s v="Bangor"/>
    <x v="43"/>
    <n v="4401"/>
    <s v="East"/>
    <s v="TEC-PH-10001944"/>
    <x v="2"/>
    <x v="7"/>
    <s v="Wi-Ex zBoost YX540 Cellular Phone Signal Booster"/>
    <n v="437.84999999999997"/>
    <n v="3"/>
    <n v="0"/>
    <n v="131.35499999999996"/>
  </r>
  <r>
    <n v="2257"/>
    <x v="1105"/>
    <x v="0"/>
    <x v="42"/>
    <d v="2013-09-23T00:00:00"/>
    <s v="Standard Class"/>
    <s v="LA-16780"/>
    <s v="Laura Armstrong"/>
    <s v="Corporate"/>
    <s v="United States"/>
    <s v="Bangor"/>
    <x v="43"/>
    <n v="4401"/>
    <s v="East"/>
    <s v="FUR-FU-10004952"/>
    <x v="0"/>
    <x v="5"/>
    <s v="C-Line Cubicle Keepers Polyproplyene Holder w/Velcro Back, 8-1/2x11, 25/Bx"/>
    <n v="109.48"/>
    <n v="2"/>
    <n v="0"/>
    <n v="33.938800000000001"/>
  </r>
  <r>
    <n v="2258"/>
    <x v="1106"/>
    <x v="3"/>
    <x v="114"/>
    <d v="2014-06-20T00:00:00"/>
    <s v="First Class"/>
    <s v="TS-21610"/>
    <s v="Troy Staebel"/>
    <s v="Consumer"/>
    <s v="United States"/>
    <s v="San Francisco"/>
    <x v="1"/>
    <n v="94122"/>
    <s v="West"/>
    <s v="FUR-CH-10000015"/>
    <x v="0"/>
    <x v="1"/>
    <s v="Hon Multipurpose Stacking Arm Chairs"/>
    <n v="1212.96"/>
    <n v="7"/>
    <n v="0.2"/>
    <n v="90.97199999999998"/>
  </r>
  <r>
    <n v="2259"/>
    <x v="1106"/>
    <x v="3"/>
    <x v="114"/>
    <d v="2014-06-20T00:00:00"/>
    <s v="First Class"/>
    <s v="TS-21610"/>
    <s v="Troy Staebel"/>
    <s v="Consumer"/>
    <s v="United States"/>
    <s v="San Francisco"/>
    <x v="1"/>
    <n v="94122"/>
    <s v="West"/>
    <s v="OFF-PA-10001776"/>
    <x v="1"/>
    <x v="10"/>
    <s v="Wirebound Message Books, Four 2 3/4&quot; x 5&quot; Forms per Page, 600 Sets per Book"/>
    <n v="18.54"/>
    <n v="2"/>
    <n v="0"/>
    <n v="8.7137999999999991"/>
  </r>
  <r>
    <n v="2260"/>
    <x v="1107"/>
    <x v="1"/>
    <x v="627"/>
    <d v="2012-11-10T00:00:00"/>
    <s v="Second Class"/>
    <s v="MZ-17335"/>
    <s v="Maria Zettner"/>
    <s v="Home Office"/>
    <s v="United States"/>
    <s v="San Diego"/>
    <x v="1"/>
    <n v="92024"/>
    <s v="West"/>
    <s v="OFF-FA-10002280"/>
    <x v="1"/>
    <x v="13"/>
    <s v="Advantus Plastic Paper Clips"/>
    <n v="5"/>
    <n v="1"/>
    <n v="0"/>
    <n v="2.4"/>
  </r>
  <r>
    <n v="2261"/>
    <x v="1107"/>
    <x v="1"/>
    <x v="627"/>
    <d v="2012-11-10T00:00:00"/>
    <s v="Second Class"/>
    <s v="MZ-17335"/>
    <s v="Maria Zettner"/>
    <s v="Home Office"/>
    <s v="United States"/>
    <s v="San Diego"/>
    <x v="1"/>
    <n v="92024"/>
    <s v="West"/>
    <s v="TEC-AC-10002049"/>
    <x v="2"/>
    <x v="11"/>
    <s v="Logitech G19 Programmable Gaming Keyboard"/>
    <n v="371.96999999999997"/>
    <n v="3"/>
    <n v="0"/>
    <n v="66.954599999999971"/>
  </r>
  <r>
    <n v="2262"/>
    <x v="1108"/>
    <x v="1"/>
    <x v="217"/>
    <d v="2012-12-18T00:00:00"/>
    <s v="Same Day"/>
    <s v="MW-18220"/>
    <s v="Mitch Webber"/>
    <s v="Consumer"/>
    <s v="United States"/>
    <s v="New York City"/>
    <x v="15"/>
    <n v="10035"/>
    <s v="East"/>
    <s v="TEC-AC-10002253"/>
    <x v="2"/>
    <x v="11"/>
    <s v="Imation Bio 8GB USB Flash Drive Imation Corp"/>
    <n v="166.24"/>
    <n v="1"/>
    <n v="0"/>
    <n v="24.936000000000007"/>
  </r>
  <r>
    <n v="2263"/>
    <x v="1109"/>
    <x v="3"/>
    <x v="695"/>
    <d v="2014-02-10T00:00:00"/>
    <s v="First Class"/>
    <s v="MV-17485"/>
    <s v="Mark Van Huff"/>
    <s v="Consumer"/>
    <s v="United States"/>
    <s v="Arlington"/>
    <x v="17"/>
    <n v="22204"/>
    <s v="South"/>
    <s v="FUR-BO-10004015"/>
    <x v="0"/>
    <x v="0"/>
    <s v="Bush Andora Bookcase, Maple/Graphite Gray Finish"/>
    <n v="359.96999999999997"/>
    <n v="3"/>
    <n v="0"/>
    <n v="79.193399999999968"/>
  </r>
  <r>
    <n v="2264"/>
    <x v="1110"/>
    <x v="0"/>
    <x v="696"/>
    <d v="2013-11-17T00:00:00"/>
    <s v="Second Class"/>
    <s v="AA-10375"/>
    <s v="Allen Armold"/>
    <s v="Consumer"/>
    <s v="United States"/>
    <s v="Atlanta"/>
    <x v="32"/>
    <n v="30318"/>
    <s v="South"/>
    <s v="TEC-AC-10004145"/>
    <x v="2"/>
    <x v="11"/>
    <s v="Logitech diNovo Edge Keyboard"/>
    <n v="499.98"/>
    <n v="2"/>
    <n v="0"/>
    <n v="114.99540000000002"/>
  </r>
  <r>
    <n v="2265"/>
    <x v="1110"/>
    <x v="0"/>
    <x v="696"/>
    <d v="2013-11-17T00:00:00"/>
    <s v="Second Class"/>
    <s v="AA-10375"/>
    <s v="Allen Armold"/>
    <s v="Consumer"/>
    <s v="United States"/>
    <s v="Atlanta"/>
    <x v="32"/>
    <n v="30318"/>
    <s v="South"/>
    <s v="OFF-PA-10002479"/>
    <x v="1"/>
    <x v="10"/>
    <s v="Xerox 4200 Series MultiUse Premium Copy Paper (20Lb. and 84 Bright)"/>
    <n v="5.28"/>
    <n v="1"/>
    <n v="0"/>
    <n v="2.3759999999999999"/>
  </r>
  <r>
    <n v="2266"/>
    <x v="1110"/>
    <x v="0"/>
    <x v="696"/>
    <d v="2013-11-17T00:00:00"/>
    <s v="Second Class"/>
    <s v="AA-10375"/>
    <s v="Allen Armold"/>
    <s v="Consumer"/>
    <s v="United States"/>
    <s v="Atlanta"/>
    <x v="32"/>
    <n v="30318"/>
    <s v="South"/>
    <s v="OFF-BI-10004970"/>
    <x v="1"/>
    <x v="8"/>
    <s v="ACCOHIDE 3-Ring Binder, Blue, 1&quot;"/>
    <n v="8.26"/>
    <n v="2"/>
    <n v="0"/>
    <n v="3.8822000000000001"/>
  </r>
  <r>
    <n v="2267"/>
    <x v="1111"/>
    <x v="3"/>
    <x v="386"/>
    <d v="2014-10-13T00:00:00"/>
    <s v="Same Day"/>
    <s v="SM-20320"/>
    <s v="Sean Miller"/>
    <s v="Home Office"/>
    <s v="United States"/>
    <s v="Monroe"/>
    <x v="3"/>
    <n v="28110"/>
    <s v="South"/>
    <s v="OFF-PA-10003919"/>
    <x v="1"/>
    <x v="10"/>
    <s v="Xerox 1989"/>
    <n v="7.9680000000000009"/>
    <n v="2"/>
    <n v="0.2"/>
    <n v="2.6892000000000005"/>
  </r>
  <r>
    <n v="2268"/>
    <x v="1112"/>
    <x v="3"/>
    <x v="697"/>
    <d v="2014-09-18T00:00:00"/>
    <s v="Same Day"/>
    <s v="TP-21415"/>
    <s v="Tom Prescott"/>
    <s v="Consumer"/>
    <s v="United States"/>
    <s v="Seattle"/>
    <x v="4"/>
    <n v="98115"/>
    <s v="West"/>
    <s v="OFF-PA-10002001"/>
    <x v="1"/>
    <x v="10"/>
    <s v="Xerox 1984"/>
    <n v="12.96"/>
    <n v="2"/>
    <n v="0"/>
    <n v="6.3504000000000005"/>
  </r>
  <r>
    <n v="2269"/>
    <x v="1113"/>
    <x v="3"/>
    <x v="698"/>
    <d v="2014-12-27T00:00:00"/>
    <s v="Standard Class"/>
    <s v="DK-13225"/>
    <s v="Dean Katz"/>
    <s v="Corporate"/>
    <s v="United States"/>
    <s v="Rochester"/>
    <x v="15"/>
    <n v="14609"/>
    <s v="East"/>
    <s v="OFF-PA-10002787"/>
    <x v="1"/>
    <x v="10"/>
    <s v="Xerox 227"/>
    <n v="6.48"/>
    <n v="1"/>
    <n v="0"/>
    <n v="3.1104000000000003"/>
  </r>
  <r>
    <n v="2270"/>
    <x v="1113"/>
    <x v="3"/>
    <x v="698"/>
    <d v="2014-12-27T00:00:00"/>
    <s v="Standard Class"/>
    <s v="DK-13225"/>
    <s v="Dean Katz"/>
    <s v="Corporate"/>
    <s v="United States"/>
    <s v="Rochester"/>
    <x v="15"/>
    <n v="14609"/>
    <s v="East"/>
    <s v="OFF-BI-10003291"/>
    <x v="1"/>
    <x v="8"/>
    <s v="Wilson Jones Leather-Like Binders with DublLock Round Rings"/>
    <n v="6.9840000000000009"/>
    <n v="1"/>
    <n v="0.2"/>
    <n v="2.3570999999999991"/>
  </r>
  <r>
    <n v="2271"/>
    <x v="1114"/>
    <x v="3"/>
    <x v="574"/>
    <d v="2014-12-08T00:00:00"/>
    <s v="Standard Class"/>
    <s v="MK-17905"/>
    <s v="Michael Kennedy"/>
    <s v="Corporate"/>
    <s v="United States"/>
    <s v="Miami"/>
    <x v="2"/>
    <n v="33180"/>
    <s v="South"/>
    <s v="OFF-AR-10004344"/>
    <x v="1"/>
    <x v="6"/>
    <s v="Bulldog Vacuum Base Pencil Sharpener"/>
    <n v="47.96"/>
    <n v="5"/>
    <n v="0.2"/>
    <n v="4.196499999999995"/>
  </r>
  <r>
    <n v="2272"/>
    <x v="1115"/>
    <x v="1"/>
    <x v="481"/>
    <d v="2012-09-27T00:00:00"/>
    <s v="Standard Class"/>
    <s v="CS-12130"/>
    <s v="Chad Sievert"/>
    <s v="Consumer"/>
    <s v="United States"/>
    <s v="Seattle"/>
    <x v="4"/>
    <n v="98105"/>
    <s v="West"/>
    <s v="OFF-ST-10003123"/>
    <x v="1"/>
    <x v="4"/>
    <s v="Fellowes Bases and Tops For Staxonsteel/High-Stak Systems"/>
    <n v="199.74"/>
    <n v="6"/>
    <n v="0"/>
    <n v="47.937599999999996"/>
  </r>
  <r>
    <n v="2273"/>
    <x v="1116"/>
    <x v="1"/>
    <x v="699"/>
    <d v="2012-03-11T00:00:00"/>
    <s v="Standard Class"/>
    <s v="JL-15850"/>
    <s v="John Lucas"/>
    <s v="Consumer"/>
    <s v="United States"/>
    <s v="San Francisco"/>
    <x v="1"/>
    <n v="94122"/>
    <s v="West"/>
    <s v="FUR-FU-10000308"/>
    <x v="0"/>
    <x v="5"/>
    <s v="Deflect-o Glass Clear Studded Chair Mats"/>
    <n v="435.26"/>
    <n v="7"/>
    <n v="0"/>
    <n v="95.757200000000012"/>
  </r>
  <r>
    <n v="2274"/>
    <x v="1116"/>
    <x v="1"/>
    <x v="699"/>
    <d v="2012-03-11T00:00:00"/>
    <s v="Standard Class"/>
    <s v="JL-15850"/>
    <s v="John Lucas"/>
    <s v="Consumer"/>
    <s v="United States"/>
    <s v="San Francisco"/>
    <x v="1"/>
    <n v="94122"/>
    <s v="West"/>
    <s v="TEC-CO-10003763"/>
    <x v="2"/>
    <x v="16"/>
    <s v="Canon PC1060 Personal Laser Copier"/>
    <n v="1119.9840000000002"/>
    <n v="2"/>
    <n v="0.2"/>
    <n v="377.99459999999993"/>
  </r>
  <r>
    <n v="2275"/>
    <x v="1117"/>
    <x v="2"/>
    <x v="462"/>
    <d v="2011-10-08T00:00:00"/>
    <s v="Second Class"/>
    <s v="AR-10405"/>
    <s v="Allen Rosenblatt"/>
    <s v="Corporate"/>
    <s v="United States"/>
    <s v="Los Angeles"/>
    <x v="1"/>
    <n v="90036"/>
    <s v="West"/>
    <s v="FUR-TA-10001866"/>
    <x v="0"/>
    <x v="3"/>
    <s v="Bevis Round Conference Room Tables and Bases"/>
    <n v="143.43199999999999"/>
    <n v="1"/>
    <n v="0.2"/>
    <n v="3.5857999999999848"/>
  </r>
  <r>
    <n v="2276"/>
    <x v="1117"/>
    <x v="2"/>
    <x v="462"/>
    <d v="2011-10-08T00:00:00"/>
    <s v="Second Class"/>
    <s v="AR-10405"/>
    <s v="Allen Rosenblatt"/>
    <s v="Corporate"/>
    <s v="United States"/>
    <s v="Los Angeles"/>
    <x v="1"/>
    <n v="90036"/>
    <s v="West"/>
    <s v="FUR-CH-10002774"/>
    <x v="0"/>
    <x v="1"/>
    <s v="Global Deluxe Stacking Chair, Gray"/>
    <n v="122.352"/>
    <n v="3"/>
    <n v="0.2"/>
    <n v="13.764599999999994"/>
  </r>
  <r>
    <n v="2277"/>
    <x v="1118"/>
    <x v="2"/>
    <x v="700"/>
    <d v="2011-07-01T00:00:00"/>
    <s v="Standard Class"/>
    <s v="LM-17065"/>
    <s v="Liz MacKendrick"/>
    <s v="Consumer"/>
    <s v="United States"/>
    <s v="Southaven"/>
    <x v="35"/>
    <n v="38671"/>
    <s v="South"/>
    <s v="OFF-ST-10004337"/>
    <x v="1"/>
    <x v="4"/>
    <s v="SAFCO Commercial Wire Shelving, 72h"/>
    <n v="306.2"/>
    <n v="5"/>
    <n v="0"/>
    <n v="0"/>
  </r>
  <r>
    <n v="2278"/>
    <x v="1118"/>
    <x v="2"/>
    <x v="700"/>
    <d v="2011-07-01T00:00:00"/>
    <s v="Standard Class"/>
    <s v="LM-17065"/>
    <s v="Liz MacKendrick"/>
    <s v="Consumer"/>
    <s v="United States"/>
    <s v="Southaven"/>
    <x v="35"/>
    <n v="38671"/>
    <s v="South"/>
    <s v="FUR-TA-10001039"/>
    <x v="0"/>
    <x v="3"/>
    <s v="KI Adjustable-Height Table"/>
    <n v="85.98"/>
    <n v="1"/>
    <n v="0"/>
    <n v="22.354800000000004"/>
  </r>
  <r>
    <n v="2279"/>
    <x v="1118"/>
    <x v="2"/>
    <x v="700"/>
    <d v="2011-07-01T00:00:00"/>
    <s v="Standard Class"/>
    <s v="LM-17065"/>
    <s v="Liz MacKendrick"/>
    <s v="Consumer"/>
    <s v="United States"/>
    <s v="Southaven"/>
    <x v="35"/>
    <n v="38671"/>
    <s v="South"/>
    <s v="TEC-AC-10000109"/>
    <x v="2"/>
    <x v="11"/>
    <s v="Sony Micro Vault Click 16 GB USB 2.0 Flash Drive"/>
    <n v="223.96"/>
    <n v="4"/>
    <n v="0"/>
    <n v="53.750400000000013"/>
  </r>
  <r>
    <n v="2280"/>
    <x v="1119"/>
    <x v="3"/>
    <x v="505"/>
    <d v="2014-11-03T00:00:00"/>
    <s v="First Class"/>
    <s v="JK-15625"/>
    <s v="Jim Karlsson"/>
    <s v="Consumer"/>
    <s v="United States"/>
    <s v="Seattle"/>
    <x v="4"/>
    <n v="98115"/>
    <s v="West"/>
    <s v="FUR-CH-10003833"/>
    <x v="0"/>
    <x v="1"/>
    <s v="Novimex Fabric Task Chair"/>
    <n v="97.567999999999998"/>
    <n v="2"/>
    <n v="0.2"/>
    <n v="-6.0980000000000025"/>
  </r>
  <r>
    <n v="2281"/>
    <x v="1119"/>
    <x v="3"/>
    <x v="505"/>
    <d v="2014-11-03T00:00:00"/>
    <s v="First Class"/>
    <s v="JK-15625"/>
    <s v="Jim Karlsson"/>
    <s v="Consumer"/>
    <s v="United States"/>
    <s v="Seattle"/>
    <x v="4"/>
    <n v="98115"/>
    <s v="West"/>
    <s v="FUR-CH-10004289"/>
    <x v="0"/>
    <x v="1"/>
    <s v="Global Super Steno Chair"/>
    <n v="614.27200000000005"/>
    <n v="8"/>
    <n v="0.2"/>
    <n v="-23.03520000000006"/>
  </r>
  <r>
    <n v="2282"/>
    <x v="1119"/>
    <x v="3"/>
    <x v="505"/>
    <d v="2014-11-03T00:00:00"/>
    <s v="First Class"/>
    <s v="JK-15625"/>
    <s v="Jim Karlsson"/>
    <s v="Consumer"/>
    <s v="United States"/>
    <s v="Seattle"/>
    <x v="4"/>
    <n v="98115"/>
    <s v="West"/>
    <s v="FUR-BO-10004467"/>
    <x v="0"/>
    <x v="0"/>
    <s v="Bestar Classic Bookcase"/>
    <n v="199.98"/>
    <n v="2"/>
    <n v="0"/>
    <n v="37.996199999999988"/>
  </r>
  <r>
    <n v="2283"/>
    <x v="1120"/>
    <x v="0"/>
    <x v="323"/>
    <d v="2013-09-06T00:00:00"/>
    <s v="First Class"/>
    <s v="FM-14215"/>
    <s v="Filia McAdams"/>
    <s v="Corporate"/>
    <s v="United States"/>
    <s v="Middletown"/>
    <x v="29"/>
    <n v="6457"/>
    <s v="East"/>
    <s v="OFF-PA-10002713"/>
    <x v="1"/>
    <x v="10"/>
    <s v="Adams Phone Message Book, 200 Message Capacity, 8 1/16” x 11”"/>
    <n v="48.16"/>
    <n v="7"/>
    <n v="0"/>
    <n v="22.153599999999997"/>
  </r>
  <r>
    <n v="2284"/>
    <x v="1121"/>
    <x v="1"/>
    <x v="616"/>
    <d v="2012-03-09T00:00:00"/>
    <s v="Standard Class"/>
    <s v="SF-20200"/>
    <s v="Sarah Foster"/>
    <s v="Consumer"/>
    <s v="United States"/>
    <s v="New Castle"/>
    <x v="14"/>
    <n v="47362"/>
    <s v="Central"/>
    <s v="TEC-PH-10001552"/>
    <x v="2"/>
    <x v="7"/>
    <s v="I Need's 3d Hello Kitty Hybrid Silicone Case Cover for HTC One X 4g with 3d Hello Kitty Stylus Pen Green/pink"/>
    <n v="23.92"/>
    <n v="2"/>
    <n v="0"/>
    <n v="6.6976000000000013"/>
  </r>
  <r>
    <n v="2285"/>
    <x v="1121"/>
    <x v="1"/>
    <x v="616"/>
    <d v="2012-03-09T00:00:00"/>
    <s v="Standard Class"/>
    <s v="SF-20200"/>
    <s v="Sarah Foster"/>
    <s v="Consumer"/>
    <s v="United States"/>
    <s v="New Castle"/>
    <x v="14"/>
    <n v="47362"/>
    <s v="Central"/>
    <s v="OFF-AP-10002222"/>
    <x v="1"/>
    <x v="9"/>
    <s v="Staples"/>
    <n v="60.69"/>
    <n v="7"/>
    <n v="0"/>
    <n v="16.386300000000002"/>
  </r>
  <r>
    <n v="2286"/>
    <x v="1122"/>
    <x v="0"/>
    <x v="465"/>
    <d v="2013-05-09T00:00:00"/>
    <s v="First Class"/>
    <s v="PJ-18835"/>
    <s v="Patrick Jones"/>
    <s v="Corporate"/>
    <s v="United States"/>
    <s v="Murfreesboro"/>
    <x v="18"/>
    <n v="37130"/>
    <s v="South"/>
    <s v="OFF-PA-10003971"/>
    <x v="1"/>
    <x v="10"/>
    <s v="Xerox 1965"/>
    <n v="14.352000000000002"/>
    <n v="3"/>
    <n v="0.2"/>
    <n v="5.2026000000000003"/>
  </r>
  <r>
    <n v="2287"/>
    <x v="1123"/>
    <x v="3"/>
    <x v="701"/>
    <d v="2014-11-24T00:00:00"/>
    <s v="Standard Class"/>
    <s v="CS-12355"/>
    <s v="Christine Sundaresam"/>
    <s v="Consumer"/>
    <s v="United States"/>
    <s v="Salem"/>
    <x v="17"/>
    <n v="24153"/>
    <s v="South"/>
    <s v="OFF-AP-10004036"/>
    <x v="1"/>
    <x v="9"/>
    <s v="Bionaire 99.97% HEPA Air Cleaner"/>
    <n v="35.04"/>
    <n v="2"/>
    <n v="0"/>
    <n v="12.263999999999999"/>
  </r>
  <r>
    <n v="2288"/>
    <x v="1124"/>
    <x v="3"/>
    <x v="702"/>
    <d v="2014-06-06T00:00:00"/>
    <s v="Second Class"/>
    <s v="BB-10990"/>
    <s v="Barry Blumstein"/>
    <s v="Corporate"/>
    <s v="United States"/>
    <s v="Toledo"/>
    <x v="24"/>
    <n v="43615"/>
    <s v="East"/>
    <s v="OFF-AP-10002287"/>
    <x v="1"/>
    <x v="9"/>
    <s v="Eureka Sanitaire  Multi-Pro Heavy-Duty Upright, Disposable Bags"/>
    <n v="17.480000000000004"/>
    <n v="5"/>
    <n v="0.2"/>
    <n v="1.3109999999999999"/>
  </r>
  <r>
    <n v="2289"/>
    <x v="1125"/>
    <x v="3"/>
    <x v="193"/>
    <d v="2014-06-14T00:00:00"/>
    <s v="First Class"/>
    <s v="BW-11200"/>
    <s v="Ben Wallace"/>
    <s v="Consumer"/>
    <s v="United States"/>
    <s v="Los Angeles"/>
    <x v="1"/>
    <n v="90032"/>
    <s v="West"/>
    <s v="OFF-AR-10002375"/>
    <x v="1"/>
    <x v="6"/>
    <s v="Newell 351"/>
    <n v="16.399999999999999"/>
    <n v="5"/>
    <n v="0"/>
    <n v="4.7559999999999985"/>
  </r>
  <r>
    <n v="2290"/>
    <x v="1126"/>
    <x v="3"/>
    <x v="703"/>
    <d v="2014-01-12T00:00:00"/>
    <s v="First Class"/>
    <s v="RS-19420"/>
    <s v="Ricardo Sperren"/>
    <s v="Corporate"/>
    <s v="United States"/>
    <s v="Seattle"/>
    <x v="4"/>
    <n v="98115"/>
    <s v="West"/>
    <s v="FUR-TA-10001950"/>
    <x v="0"/>
    <x v="3"/>
    <s v="Balt Solid Wood Round Tables"/>
    <n v="892.98"/>
    <n v="2"/>
    <n v="0"/>
    <n v="80.368200000000002"/>
  </r>
  <r>
    <n v="2291"/>
    <x v="1127"/>
    <x v="1"/>
    <x v="704"/>
    <d v="2012-04-25T00:00:00"/>
    <s v="Standard Class"/>
    <s v="TS-21160"/>
    <s v="Theresa Swint"/>
    <s v="Corporate"/>
    <s v="United States"/>
    <s v="Columbus"/>
    <x v="32"/>
    <n v="31907"/>
    <s v="South"/>
    <s v="TEC-PH-10001557"/>
    <x v="2"/>
    <x v="7"/>
    <s v="Pyle PMP37LED"/>
    <n v="287.96999999999997"/>
    <n v="3"/>
    <n v="0"/>
    <n v="77.751899999999992"/>
  </r>
  <r>
    <n v="2292"/>
    <x v="1127"/>
    <x v="1"/>
    <x v="704"/>
    <d v="2012-04-25T00:00:00"/>
    <s v="Standard Class"/>
    <s v="TS-21160"/>
    <s v="Theresa Swint"/>
    <s v="Corporate"/>
    <s v="United States"/>
    <s v="Columbus"/>
    <x v="32"/>
    <n v="31907"/>
    <s v="South"/>
    <s v="FUR-FU-10002937"/>
    <x v="0"/>
    <x v="5"/>
    <s v="GE 48&quot; Fluorescent Tube, Cool White Energy Saver, 34 Watts, 30/Box"/>
    <n v="595.38"/>
    <n v="6"/>
    <n v="0"/>
    <n v="297.69"/>
  </r>
  <r>
    <n v="2293"/>
    <x v="1127"/>
    <x v="1"/>
    <x v="704"/>
    <d v="2012-04-25T00:00:00"/>
    <s v="Standard Class"/>
    <s v="TS-21160"/>
    <s v="Theresa Swint"/>
    <s v="Corporate"/>
    <s v="United States"/>
    <s v="Columbus"/>
    <x v="32"/>
    <n v="31907"/>
    <s v="South"/>
    <s v="OFF-PA-10001166"/>
    <x v="1"/>
    <x v="10"/>
    <s v="Xerox 2"/>
    <n v="12.96"/>
    <n v="2"/>
    <n v="0"/>
    <n v="6.2208000000000006"/>
  </r>
  <r>
    <n v="2294"/>
    <x v="1128"/>
    <x v="1"/>
    <x v="549"/>
    <d v="2012-11-06T00:00:00"/>
    <s v="Standard Class"/>
    <s v="QJ-19255"/>
    <s v="Quincy Jones"/>
    <s v="Corporate"/>
    <s v="United States"/>
    <s v="New York City"/>
    <x v="15"/>
    <n v="10009"/>
    <s v="East"/>
    <s v="TEC-PH-10000347"/>
    <x v="2"/>
    <x v="7"/>
    <s v="Cush Cases Heavy Duty Rugged Cover Case for Samsung Galaxy S5 - Purple"/>
    <n v="4.95"/>
    <n v="1"/>
    <n v="0"/>
    <n v="1.3365"/>
  </r>
  <r>
    <n v="2295"/>
    <x v="1129"/>
    <x v="3"/>
    <x v="331"/>
    <d v="2014-12-28T00:00:00"/>
    <s v="Standard Class"/>
    <s v="FM-14215"/>
    <s v="Filia McAdams"/>
    <s v="Corporate"/>
    <s v="United States"/>
    <s v="Middletown"/>
    <x v="29"/>
    <n v="6457"/>
    <s v="East"/>
    <s v="FUR-FU-10003708"/>
    <x v="0"/>
    <x v="5"/>
    <s v="Tenex Traditional Chairmats for Medium Pile Carpet, Standard Lip, 36&quot; x 48&quot;"/>
    <n v="181.95"/>
    <n v="3"/>
    <n v="0"/>
    <n v="38.209499999999998"/>
  </r>
  <r>
    <n v="2296"/>
    <x v="1130"/>
    <x v="1"/>
    <x v="549"/>
    <d v="2012-11-05T00:00:00"/>
    <s v="Standard Class"/>
    <s v="VD-21670"/>
    <s v="Valerie Dominguez"/>
    <s v="Consumer"/>
    <s v="United States"/>
    <s v="New York City"/>
    <x v="15"/>
    <n v="10011"/>
    <s v="East"/>
    <s v="OFF-PA-10002659"/>
    <x v="1"/>
    <x v="10"/>
    <s v="Avoid Verbal Orders Carbonless Minifold Book"/>
    <n v="13.52"/>
    <n v="4"/>
    <n v="0"/>
    <n v="6.219199999999999"/>
  </r>
  <r>
    <n v="2297"/>
    <x v="1130"/>
    <x v="1"/>
    <x v="549"/>
    <d v="2012-11-05T00:00:00"/>
    <s v="Standard Class"/>
    <s v="VD-21670"/>
    <s v="Valerie Dominguez"/>
    <s v="Consumer"/>
    <s v="United States"/>
    <s v="New York City"/>
    <x v="15"/>
    <n v="10011"/>
    <s v="East"/>
    <s v="FUR-FU-10000965"/>
    <x v="0"/>
    <x v="5"/>
    <s v="Howard Miller 11-1/2&quot; Diameter Ridgewood Wall Clock"/>
    <n v="259.7"/>
    <n v="5"/>
    <n v="0"/>
    <n v="106.477"/>
  </r>
  <r>
    <n v="2298"/>
    <x v="1130"/>
    <x v="1"/>
    <x v="549"/>
    <d v="2012-11-05T00:00:00"/>
    <s v="Standard Class"/>
    <s v="VD-21670"/>
    <s v="Valerie Dominguez"/>
    <s v="Consumer"/>
    <s v="United States"/>
    <s v="New York City"/>
    <x v="15"/>
    <n v="10011"/>
    <s v="East"/>
    <s v="TEC-PH-10001527"/>
    <x v="2"/>
    <x v="7"/>
    <s v="Plantronics MX500i Earset"/>
    <n v="42.95"/>
    <n v="1"/>
    <n v="0"/>
    <n v="1.2884999999999991"/>
  </r>
  <r>
    <n v="2299"/>
    <x v="1130"/>
    <x v="1"/>
    <x v="549"/>
    <d v="2012-11-05T00:00:00"/>
    <s v="Standard Class"/>
    <s v="VD-21670"/>
    <s v="Valerie Dominguez"/>
    <s v="Consumer"/>
    <s v="United States"/>
    <s v="New York City"/>
    <x v="15"/>
    <n v="10011"/>
    <s v="East"/>
    <s v="TEC-AC-10001838"/>
    <x v="2"/>
    <x v="11"/>
    <s v="Razer Tiamat Over Ear 7.1 Surround Sound PC Gaming Headset"/>
    <n v="1399.93"/>
    <n v="7"/>
    <n v="0"/>
    <n v="601.96990000000005"/>
  </r>
  <r>
    <n v="2300"/>
    <x v="1130"/>
    <x v="1"/>
    <x v="549"/>
    <d v="2012-11-05T00:00:00"/>
    <s v="Standard Class"/>
    <s v="VD-21670"/>
    <s v="Valerie Dominguez"/>
    <s v="Consumer"/>
    <s v="United States"/>
    <s v="New York City"/>
    <x v="15"/>
    <n v="10011"/>
    <s v="East"/>
    <s v="TEC-PH-10002597"/>
    <x v="2"/>
    <x v="7"/>
    <s v="Xblue XB-1670-86 X16 Small Office Telephone - Titanium"/>
    <n v="503.96"/>
    <n v="4"/>
    <n v="0"/>
    <n v="125.99000000000001"/>
  </r>
  <r>
    <n v="2301"/>
    <x v="1131"/>
    <x v="2"/>
    <x v="687"/>
    <d v="2011-11-18T00:00:00"/>
    <s v="Standard Class"/>
    <s v="JL-15505"/>
    <s v="Jeremy Lonsdale"/>
    <s v="Consumer"/>
    <s v="United States"/>
    <s v="Midland"/>
    <x v="12"/>
    <n v="48640"/>
    <s v="Central"/>
    <s v="OFF-BI-10000756"/>
    <x v="1"/>
    <x v="8"/>
    <s v="Storex DuraTech Recycled Plastic Frosted Binders"/>
    <n v="12.72"/>
    <n v="3"/>
    <n v="0"/>
    <n v="6.36"/>
  </r>
  <r>
    <n v="2302"/>
    <x v="1131"/>
    <x v="2"/>
    <x v="687"/>
    <d v="2011-11-18T00:00:00"/>
    <s v="Standard Class"/>
    <s v="JL-15505"/>
    <s v="Jeremy Lonsdale"/>
    <s v="Consumer"/>
    <s v="United States"/>
    <s v="Midland"/>
    <x v="12"/>
    <n v="48640"/>
    <s v="Central"/>
    <s v="OFF-BI-10000546"/>
    <x v="1"/>
    <x v="8"/>
    <s v="Avery Durable Binders"/>
    <n v="11.52"/>
    <n v="4"/>
    <n v="0"/>
    <n v="5.6448"/>
  </r>
  <r>
    <n v="2303"/>
    <x v="1132"/>
    <x v="0"/>
    <x v="327"/>
    <d v="2013-01-21T00:00:00"/>
    <s v="Standard Class"/>
    <s v="DL-13495"/>
    <s v="Dionis Lloyd"/>
    <s v="Corporate"/>
    <s v="United States"/>
    <s v="Columbus"/>
    <x v="32"/>
    <n v="31907"/>
    <s v="South"/>
    <s v="TEC-AC-10001142"/>
    <x v="2"/>
    <x v="11"/>
    <s v="First Data FD10 PIN Pad"/>
    <n v="316"/>
    <n v="4"/>
    <n v="0"/>
    <n v="31.599999999999966"/>
  </r>
  <r>
    <n v="2304"/>
    <x v="1133"/>
    <x v="3"/>
    <x v="697"/>
    <d v="2014-09-23T00:00:00"/>
    <s v="Second Class"/>
    <s v="MO-17800"/>
    <s v="Meg O'Connel"/>
    <s v="Home Office"/>
    <s v="United States"/>
    <s v="Roswell"/>
    <x v="32"/>
    <n v="30076"/>
    <s v="South"/>
    <s v="FUR-CH-10000785"/>
    <x v="0"/>
    <x v="1"/>
    <s v="Global Ergonomic Managers Chair"/>
    <n v="723.92"/>
    <n v="4"/>
    <n v="0"/>
    <n v="188.2192"/>
  </r>
  <r>
    <n v="2305"/>
    <x v="1133"/>
    <x v="3"/>
    <x v="697"/>
    <d v="2014-09-23T00:00:00"/>
    <s v="Second Class"/>
    <s v="MO-17800"/>
    <s v="Meg O'Connel"/>
    <s v="Home Office"/>
    <s v="United States"/>
    <s v="Roswell"/>
    <x v="32"/>
    <n v="30076"/>
    <s v="South"/>
    <s v="OFF-PA-10000474"/>
    <x v="1"/>
    <x v="10"/>
    <s v="Staples"/>
    <n v="106.32"/>
    <n v="3"/>
    <n v="0"/>
    <n v="49.970399999999991"/>
  </r>
  <r>
    <n v="2306"/>
    <x v="1134"/>
    <x v="0"/>
    <x v="443"/>
    <d v="2013-12-25T00:00:00"/>
    <s v="First Class"/>
    <s v="BP-11185"/>
    <s v="Ben Peterman"/>
    <s v="Corporate"/>
    <s v="United States"/>
    <s v="Chicago"/>
    <x v="10"/>
    <n v="60623"/>
    <s v="Central"/>
    <s v="FUR-BO-10003441"/>
    <x v="0"/>
    <x v="0"/>
    <s v="Bush Westfield Collection Bookcases, Fully Assembled"/>
    <n v="141.37199999999999"/>
    <n v="2"/>
    <n v="0.3"/>
    <n v="-14.137200000000014"/>
  </r>
  <r>
    <n v="2307"/>
    <x v="1135"/>
    <x v="1"/>
    <x v="705"/>
    <d v="2012-08-08T00:00:00"/>
    <s v="First Class"/>
    <s v="MS-17980"/>
    <s v="Michael Stewart"/>
    <s v="Corporate"/>
    <s v="United States"/>
    <s v="Houston"/>
    <x v="5"/>
    <n v="77041"/>
    <s v="Central"/>
    <s v="OFF-PA-10004156"/>
    <x v="1"/>
    <x v="10"/>
    <s v="Xerox 188"/>
    <n v="27.216000000000001"/>
    <n v="3"/>
    <n v="0.2"/>
    <n v="9.8657999999999983"/>
  </r>
  <r>
    <n v="2308"/>
    <x v="1136"/>
    <x v="3"/>
    <x v="60"/>
    <d v="2014-11-10T00:00:00"/>
    <s v="Standard Class"/>
    <s v="SV-20935"/>
    <s v="Susan Vittorini"/>
    <s v="Consumer"/>
    <s v="United States"/>
    <s v="New York City"/>
    <x v="15"/>
    <n v="10009"/>
    <s v="East"/>
    <s v="TEC-AC-10001432"/>
    <x v="2"/>
    <x v="11"/>
    <s v="Enermax Aurora Lite Keyboard"/>
    <n v="390.75"/>
    <n v="5"/>
    <n v="0"/>
    <n v="171.93000000000006"/>
  </r>
  <r>
    <n v="2309"/>
    <x v="1137"/>
    <x v="3"/>
    <x v="532"/>
    <d v="2014-06-13T00:00:00"/>
    <s v="First Class"/>
    <s v="BC-11125"/>
    <s v="Becky Castell"/>
    <s v="Home Office"/>
    <s v="United States"/>
    <s v="Peoria"/>
    <x v="16"/>
    <n v="85345"/>
    <s v="West"/>
    <s v="FUR-CH-10001394"/>
    <x v="0"/>
    <x v="1"/>
    <s v="Global Leather Executive Chair"/>
    <n v="280.79200000000003"/>
    <n v="1"/>
    <n v="0.2"/>
    <n v="35.098999999999961"/>
  </r>
  <r>
    <n v="2310"/>
    <x v="1137"/>
    <x v="3"/>
    <x v="532"/>
    <d v="2014-06-13T00:00:00"/>
    <s v="First Class"/>
    <s v="BC-11125"/>
    <s v="Becky Castell"/>
    <s v="Home Office"/>
    <s v="United States"/>
    <s v="Peoria"/>
    <x v="16"/>
    <n v="85345"/>
    <s v="West"/>
    <s v="OFF-ST-10002370"/>
    <x v="1"/>
    <x v="4"/>
    <s v="Sortfiler Multipurpose Personal File Organizer, Black"/>
    <n v="68.448000000000008"/>
    <n v="4"/>
    <n v="0.2"/>
    <n v="7.7003999999999948"/>
  </r>
  <r>
    <n v="2311"/>
    <x v="1137"/>
    <x v="3"/>
    <x v="532"/>
    <d v="2014-06-13T00:00:00"/>
    <s v="First Class"/>
    <s v="BC-11125"/>
    <s v="Becky Castell"/>
    <s v="Home Office"/>
    <s v="United States"/>
    <s v="Peoria"/>
    <x v="16"/>
    <n v="85345"/>
    <s v="West"/>
    <s v="OFF-AR-10002956"/>
    <x v="1"/>
    <x v="6"/>
    <s v="Boston 16801 Nautilus Battery Pencil Sharpener"/>
    <n v="88.04"/>
    <n v="5"/>
    <n v="0.2"/>
    <n v="6.602999999999998"/>
  </r>
  <r>
    <n v="2312"/>
    <x v="1137"/>
    <x v="3"/>
    <x v="532"/>
    <d v="2014-06-13T00:00:00"/>
    <s v="First Class"/>
    <s v="BC-11125"/>
    <s v="Becky Castell"/>
    <s v="Home Office"/>
    <s v="United States"/>
    <s v="Peoria"/>
    <x v="16"/>
    <n v="85345"/>
    <s v="West"/>
    <s v="OFF-AR-10001955"/>
    <x v="1"/>
    <x v="6"/>
    <s v="Newell 319"/>
    <n v="15.872"/>
    <n v="1"/>
    <n v="0.2"/>
    <n v="1.9839999999999982"/>
  </r>
  <r>
    <n v="2313"/>
    <x v="1137"/>
    <x v="3"/>
    <x v="532"/>
    <d v="2014-06-13T00:00:00"/>
    <s v="First Class"/>
    <s v="BC-11125"/>
    <s v="Becky Castell"/>
    <s v="Home Office"/>
    <s v="United States"/>
    <s v="Peoria"/>
    <x v="16"/>
    <n v="85345"/>
    <s v="West"/>
    <s v="OFF-ST-10001809"/>
    <x v="1"/>
    <x v="4"/>
    <s v="Fellowes Officeware Wire Shelving"/>
    <n v="215.59200000000001"/>
    <n v="3"/>
    <n v="0.2"/>
    <n v="-48.508200000000009"/>
  </r>
  <r>
    <n v="2314"/>
    <x v="1138"/>
    <x v="3"/>
    <x v="228"/>
    <d v="2014-07-26T00:00:00"/>
    <s v="Standard Class"/>
    <s v="EM-13825"/>
    <s v="Elizabeth Moffitt"/>
    <s v="Corporate"/>
    <s v="United States"/>
    <s v="Sioux Falls"/>
    <x v="44"/>
    <n v="57103"/>
    <s v="Central"/>
    <s v="OFF-LA-10004093"/>
    <x v="1"/>
    <x v="2"/>
    <s v="Avery 486"/>
    <n v="14.62"/>
    <n v="2"/>
    <n v="0"/>
    <n v="6.8713999999999995"/>
  </r>
  <r>
    <n v="2315"/>
    <x v="1138"/>
    <x v="3"/>
    <x v="228"/>
    <d v="2014-07-26T00:00:00"/>
    <s v="Standard Class"/>
    <s v="EM-13825"/>
    <s v="Elizabeth Moffitt"/>
    <s v="Corporate"/>
    <s v="United States"/>
    <s v="Sioux Falls"/>
    <x v="44"/>
    <n v="57103"/>
    <s v="Central"/>
    <s v="OFF-AP-10002118"/>
    <x v="1"/>
    <x v="9"/>
    <s v="1.7 Cubic Foot Compact &quot;Cube&quot; Office Refrigerators"/>
    <n v="416.32"/>
    <n v="2"/>
    <n v="0"/>
    <n v="112.40640000000002"/>
  </r>
  <r>
    <n v="2316"/>
    <x v="1138"/>
    <x v="3"/>
    <x v="228"/>
    <d v="2014-07-26T00:00:00"/>
    <s v="Standard Class"/>
    <s v="EM-13825"/>
    <s v="Elizabeth Moffitt"/>
    <s v="Corporate"/>
    <s v="United States"/>
    <s v="Sioux Falls"/>
    <x v="44"/>
    <n v="57103"/>
    <s v="Central"/>
    <s v="OFF-BI-10000404"/>
    <x v="1"/>
    <x v="8"/>
    <s v="Avery Printable Repositionable Plastic Tabs"/>
    <n v="43"/>
    <n v="5"/>
    <n v="0"/>
    <n v="20.21"/>
  </r>
  <r>
    <n v="2317"/>
    <x v="1138"/>
    <x v="3"/>
    <x v="228"/>
    <d v="2014-07-26T00:00:00"/>
    <s v="Standard Class"/>
    <s v="EM-13825"/>
    <s v="Elizabeth Moffitt"/>
    <s v="Corporate"/>
    <s v="United States"/>
    <s v="Sioux Falls"/>
    <x v="44"/>
    <n v="57103"/>
    <s v="Central"/>
    <s v="FUR-CH-10003833"/>
    <x v="0"/>
    <x v="1"/>
    <s v="Novimex Fabric Task Chair"/>
    <n v="182.94"/>
    <n v="3"/>
    <n v="0"/>
    <n v="27.440999999999995"/>
  </r>
  <r>
    <n v="2318"/>
    <x v="1138"/>
    <x v="3"/>
    <x v="228"/>
    <d v="2014-07-26T00:00:00"/>
    <s v="Standard Class"/>
    <s v="EM-13825"/>
    <s v="Elizabeth Moffitt"/>
    <s v="Corporate"/>
    <s v="United States"/>
    <s v="Sioux Falls"/>
    <x v="44"/>
    <n v="57103"/>
    <s v="Central"/>
    <s v="OFF-BI-10002072"/>
    <x v="1"/>
    <x v="8"/>
    <s v="Cardinal Slant-D Ring Binders"/>
    <n v="60.83"/>
    <n v="7"/>
    <n v="0"/>
    <n v="30.414999999999999"/>
  </r>
  <r>
    <n v="2319"/>
    <x v="1138"/>
    <x v="3"/>
    <x v="228"/>
    <d v="2014-07-26T00:00:00"/>
    <s v="Standard Class"/>
    <s v="EM-13825"/>
    <s v="Elizabeth Moffitt"/>
    <s v="Corporate"/>
    <s v="United States"/>
    <s v="Sioux Falls"/>
    <x v="44"/>
    <n v="57103"/>
    <s v="Central"/>
    <s v="TEC-AC-10003095"/>
    <x v="2"/>
    <x v="11"/>
    <s v="Logitech G35 7.1-Channel Surround Sound Headset"/>
    <n v="389.97"/>
    <n v="3"/>
    <n v="0"/>
    <n v="132.58980000000003"/>
  </r>
  <r>
    <n v="2320"/>
    <x v="1139"/>
    <x v="1"/>
    <x v="706"/>
    <d v="2012-12-26T00:00:00"/>
    <s v="First Class"/>
    <s v="BD-11500"/>
    <s v="Bradley Drucker"/>
    <s v="Consumer"/>
    <s v="United States"/>
    <s v="Richmond"/>
    <x v="17"/>
    <n v="23223"/>
    <s v="South"/>
    <s v="OFF-AP-10001563"/>
    <x v="1"/>
    <x v="9"/>
    <s v="Belkin Premiere Surge Master II 8-outlet surge protector"/>
    <n v="194.32"/>
    <n v="4"/>
    <n v="0"/>
    <n v="56.352799999999974"/>
  </r>
  <r>
    <n v="2321"/>
    <x v="1140"/>
    <x v="3"/>
    <x v="177"/>
    <d v="2014-03-25T00:00:00"/>
    <s v="Standard Class"/>
    <s v="HW-14935"/>
    <s v="Helen Wasserman"/>
    <s v="Corporate"/>
    <s v="United States"/>
    <s v="Seattle"/>
    <x v="4"/>
    <n v="98115"/>
    <s v="West"/>
    <s v="TEC-AC-10000358"/>
    <x v="2"/>
    <x v="11"/>
    <s v="Imation Secure Drive + Hardware Encrypted USB flash drive - 16 GB"/>
    <n v="265.93"/>
    <n v="7"/>
    <n v="0"/>
    <n v="63.8232"/>
  </r>
  <r>
    <n v="2322"/>
    <x v="1141"/>
    <x v="1"/>
    <x v="620"/>
    <d v="2013-01-03T00:00:00"/>
    <s v="Second Class"/>
    <s v="KC-16255"/>
    <s v="Karen Carlisle"/>
    <s v="Corporate"/>
    <s v="United States"/>
    <s v="Henderson"/>
    <x v="0"/>
    <n v="42420"/>
    <s v="South"/>
    <s v="OFF-BI-10004492"/>
    <x v="1"/>
    <x v="8"/>
    <s v="Tuf-Vin Binders"/>
    <n v="94.74"/>
    <n v="3"/>
    <n v="0"/>
    <n v="44.527799999999992"/>
  </r>
  <r>
    <n v="2323"/>
    <x v="1141"/>
    <x v="1"/>
    <x v="620"/>
    <d v="2013-01-03T00:00:00"/>
    <s v="Second Class"/>
    <s v="KC-16255"/>
    <s v="Karen Carlisle"/>
    <s v="Corporate"/>
    <s v="United States"/>
    <s v="Henderson"/>
    <x v="0"/>
    <n v="42420"/>
    <s v="South"/>
    <s v="OFF-BI-10001072"/>
    <x v="1"/>
    <x v="8"/>
    <s v="GBC Clear Cover, 8-1/2 x 11, unpunched, 25 covers per pack"/>
    <n v="60.64"/>
    <n v="4"/>
    <n v="0"/>
    <n v="27.894399999999997"/>
  </r>
  <r>
    <n v="2324"/>
    <x v="1141"/>
    <x v="1"/>
    <x v="620"/>
    <d v="2013-01-03T00:00:00"/>
    <s v="Second Class"/>
    <s v="KC-16255"/>
    <s v="Karen Carlisle"/>
    <s v="Corporate"/>
    <s v="United States"/>
    <s v="Henderson"/>
    <x v="0"/>
    <n v="42420"/>
    <s v="South"/>
    <s v="OFF-BI-10003707"/>
    <x v="1"/>
    <x v="8"/>
    <s v="Aluminum Screw Posts"/>
    <n v="76.3"/>
    <n v="5"/>
    <n v="0"/>
    <n v="38.15"/>
  </r>
  <r>
    <n v="2325"/>
    <x v="1141"/>
    <x v="1"/>
    <x v="620"/>
    <d v="2013-01-03T00:00:00"/>
    <s v="Second Class"/>
    <s v="KC-16255"/>
    <s v="Karen Carlisle"/>
    <s v="Corporate"/>
    <s v="United States"/>
    <s v="Henderson"/>
    <x v="0"/>
    <n v="42420"/>
    <s v="South"/>
    <s v="OFF-BI-10000977"/>
    <x v="1"/>
    <x v="8"/>
    <s v="Ibico Plastic Spiral Binding Combs"/>
    <n v="364.79999999999995"/>
    <n v="12"/>
    <n v="0"/>
    <n v="167.80799999999999"/>
  </r>
  <r>
    <n v="2326"/>
    <x v="1142"/>
    <x v="1"/>
    <x v="426"/>
    <d v="2012-09-19T00:00:00"/>
    <s v="Second Class"/>
    <s v="BM-11575"/>
    <s v="Brendan Murry"/>
    <s v="Corporate"/>
    <s v="United States"/>
    <s v="New York City"/>
    <x v="15"/>
    <n v="10035"/>
    <s v="East"/>
    <s v="OFF-BI-10002082"/>
    <x v="1"/>
    <x v="8"/>
    <s v="GBC Twin Loop Wire Binding Elements"/>
    <n v="79.872000000000014"/>
    <n v="3"/>
    <n v="0.2"/>
    <n v="29.951999999999998"/>
  </r>
  <r>
    <n v="2327"/>
    <x v="1142"/>
    <x v="1"/>
    <x v="426"/>
    <d v="2012-09-19T00:00:00"/>
    <s v="Second Class"/>
    <s v="BM-11575"/>
    <s v="Brendan Murry"/>
    <s v="Corporate"/>
    <s v="United States"/>
    <s v="New York City"/>
    <x v="15"/>
    <n v="10035"/>
    <s v="East"/>
    <s v="FUR-BO-10004709"/>
    <x v="0"/>
    <x v="0"/>
    <s v="Bush Westfield Collection Bookcases, Medium Cherry Finish"/>
    <n v="46.384"/>
    <n v="1"/>
    <n v="0.2"/>
    <n v="1.1596000000000011"/>
  </r>
  <r>
    <n v="2328"/>
    <x v="1142"/>
    <x v="1"/>
    <x v="426"/>
    <d v="2012-09-19T00:00:00"/>
    <s v="Second Class"/>
    <s v="BM-11575"/>
    <s v="Brendan Murry"/>
    <s v="Corporate"/>
    <s v="United States"/>
    <s v="New York City"/>
    <x v="15"/>
    <n v="10035"/>
    <s v="East"/>
    <s v="OFF-PA-10002365"/>
    <x v="1"/>
    <x v="10"/>
    <s v="Xerox 1967"/>
    <n v="12.96"/>
    <n v="2"/>
    <n v="0"/>
    <n v="6.2208000000000006"/>
  </r>
  <r>
    <n v="2329"/>
    <x v="1143"/>
    <x v="3"/>
    <x v="397"/>
    <d v="2014-09-27T00:00:00"/>
    <s v="First Class"/>
    <s v="KN-16705"/>
    <s v="Kristina Nunn"/>
    <s v="Home Office"/>
    <s v="United States"/>
    <s v="Fort Collins"/>
    <x v="22"/>
    <n v="80525"/>
    <s v="West"/>
    <s v="OFF-EN-10004147"/>
    <x v="1"/>
    <x v="12"/>
    <s v="Wausau Papers Astrobrights Colored Envelopes"/>
    <n v="14.352000000000002"/>
    <n v="3"/>
    <n v="0.2"/>
    <n v="5.2026000000000003"/>
  </r>
  <r>
    <n v="2330"/>
    <x v="1144"/>
    <x v="1"/>
    <x v="707"/>
    <d v="2012-12-29T00:00:00"/>
    <s v="Standard Class"/>
    <s v="JD-16150"/>
    <s v="Justin Deggeller"/>
    <s v="Corporate"/>
    <s v="United States"/>
    <s v="Philadelphia"/>
    <x v="9"/>
    <n v="19140"/>
    <s v="East"/>
    <s v="FUR-FU-10001468"/>
    <x v="0"/>
    <x v="5"/>
    <s v="Tenex Antistatic Computer Chair Mats"/>
    <n v="547.13599999999997"/>
    <n v="4"/>
    <n v="0.2"/>
    <n v="-68.392000000000053"/>
  </r>
  <r>
    <n v="2331"/>
    <x v="1145"/>
    <x v="0"/>
    <x v="446"/>
    <d v="2013-09-27T00:00:00"/>
    <s v="Second Class"/>
    <s v="LA-16780"/>
    <s v="Laura Armstrong"/>
    <s v="Corporate"/>
    <s v="United States"/>
    <s v="Los Angeles"/>
    <x v="1"/>
    <n v="90004"/>
    <s v="West"/>
    <s v="OFF-ST-10000642"/>
    <x v="1"/>
    <x v="4"/>
    <s v="Tennsco Lockers, Gray"/>
    <n v="41.96"/>
    <n v="2"/>
    <n v="0"/>
    <n v="2.9371999999999971"/>
  </r>
  <r>
    <n v="2332"/>
    <x v="1145"/>
    <x v="0"/>
    <x v="446"/>
    <d v="2013-09-27T00:00:00"/>
    <s v="Second Class"/>
    <s v="LA-16780"/>
    <s v="Laura Armstrong"/>
    <s v="Corporate"/>
    <s v="United States"/>
    <s v="Los Angeles"/>
    <x v="1"/>
    <n v="90004"/>
    <s v="West"/>
    <s v="OFF-PA-10000380"/>
    <x v="1"/>
    <x v="10"/>
    <s v="REDIFORM Incoming/Outgoing Call Register, 11&quot; X 8 1/2&quot;, 100 Messages"/>
    <n v="41.7"/>
    <n v="5"/>
    <n v="0"/>
    <n v="20.85"/>
  </r>
  <r>
    <n v="2333"/>
    <x v="1146"/>
    <x v="3"/>
    <x v="708"/>
    <d v="2014-03-26T00:00:00"/>
    <s v="Standard Class"/>
    <s v="RW-19690"/>
    <s v="Robert Waldorf"/>
    <s v="Consumer"/>
    <s v="United States"/>
    <s v="Lafayette"/>
    <x v="14"/>
    <n v="47905"/>
    <s v="Central"/>
    <s v="OFF-PA-10004071"/>
    <x v="1"/>
    <x v="10"/>
    <s v="Eaton Premium Continuous-Feed Paper, 25% Cotton, Letter Size, White, 1000 Shts/Box"/>
    <n v="277.39999999999998"/>
    <n v="5"/>
    <n v="0"/>
    <n v="133.15199999999999"/>
  </r>
  <r>
    <n v="2334"/>
    <x v="1146"/>
    <x v="3"/>
    <x v="708"/>
    <d v="2014-03-26T00:00:00"/>
    <s v="Standard Class"/>
    <s v="RW-19690"/>
    <s v="Robert Waldorf"/>
    <s v="Consumer"/>
    <s v="United States"/>
    <s v="Lafayette"/>
    <x v="14"/>
    <n v="47905"/>
    <s v="Central"/>
    <s v="OFF-PA-10004971"/>
    <x v="1"/>
    <x v="10"/>
    <s v="Xerox 196"/>
    <n v="5.78"/>
    <n v="1"/>
    <n v="0"/>
    <n v="2.8322000000000003"/>
  </r>
  <r>
    <n v="2335"/>
    <x v="1147"/>
    <x v="2"/>
    <x v="587"/>
    <d v="2011-10-04T00:00:00"/>
    <s v="Standard Class"/>
    <s v="KW-16570"/>
    <s v="Kelly Williams"/>
    <s v="Consumer"/>
    <s v="United States"/>
    <s v="Clarksville"/>
    <x v="18"/>
    <n v="37042"/>
    <s v="South"/>
    <s v="OFF-AP-10000696"/>
    <x v="1"/>
    <x v="9"/>
    <s v="Holmes Odor Grabber"/>
    <n v="69.216000000000008"/>
    <n v="6"/>
    <n v="0.2"/>
    <n v="11.247599999999995"/>
  </r>
  <r>
    <n v="2336"/>
    <x v="1148"/>
    <x v="3"/>
    <x v="389"/>
    <d v="2014-12-11T00:00:00"/>
    <s v="Same Day"/>
    <s v="CC-12220"/>
    <s v="Chris Cortes"/>
    <s v="Consumer"/>
    <s v="United States"/>
    <s v="Fairfield"/>
    <x v="29"/>
    <n v="6824"/>
    <s v="East"/>
    <s v="OFF-EN-10004030"/>
    <x v="1"/>
    <x v="12"/>
    <s v="Convenience Packs of Business Envelopes"/>
    <n v="10.86"/>
    <n v="3"/>
    <n v="0"/>
    <n v="5.1042000000000005"/>
  </r>
  <r>
    <n v="2337"/>
    <x v="1148"/>
    <x v="3"/>
    <x v="389"/>
    <d v="2014-12-11T00:00:00"/>
    <s v="Same Day"/>
    <s v="CC-12220"/>
    <s v="Chris Cortes"/>
    <s v="Consumer"/>
    <s v="United States"/>
    <s v="Fairfield"/>
    <x v="29"/>
    <n v="6824"/>
    <s v="East"/>
    <s v="OFF-AP-10000026"/>
    <x v="1"/>
    <x v="9"/>
    <s v="Tripp Lite Isotel 6 Outlet Surge Protector with Fax/Modem Protection"/>
    <n v="426.78999999999996"/>
    <n v="7"/>
    <n v="0"/>
    <n v="123.76909999999995"/>
  </r>
  <r>
    <n v="2338"/>
    <x v="1149"/>
    <x v="2"/>
    <x v="709"/>
    <d v="2011-08-23T00:00:00"/>
    <s v="Same Day"/>
    <s v="RH-19495"/>
    <s v="Rick Hansen"/>
    <s v="Consumer"/>
    <s v="United States"/>
    <s v="New York City"/>
    <x v="15"/>
    <n v="10009"/>
    <s v="East"/>
    <s v="OFF-PA-10003936"/>
    <x v="1"/>
    <x v="10"/>
    <s v="Xerox 1994"/>
    <n v="25.92"/>
    <n v="4"/>
    <n v="0"/>
    <n v="12.441600000000001"/>
  </r>
  <r>
    <n v="2339"/>
    <x v="1149"/>
    <x v="2"/>
    <x v="709"/>
    <d v="2011-08-23T00:00:00"/>
    <s v="Same Day"/>
    <s v="RH-19495"/>
    <s v="Rick Hansen"/>
    <s v="Consumer"/>
    <s v="United States"/>
    <s v="New York City"/>
    <x v="15"/>
    <n v="10009"/>
    <s v="East"/>
    <s v="OFF-PA-10004530"/>
    <x v="1"/>
    <x v="10"/>
    <s v="Personal Creations Ink Jet Cards and Labels"/>
    <n v="45.92"/>
    <n v="4"/>
    <n v="0"/>
    <n v="22.500800000000002"/>
  </r>
  <r>
    <n v="2340"/>
    <x v="1150"/>
    <x v="2"/>
    <x v="710"/>
    <d v="2011-08-24T00:00:00"/>
    <s v="Standard Class"/>
    <s v="JK-15625"/>
    <s v="Jim Karlsson"/>
    <s v="Consumer"/>
    <s v="United States"/>
    <s v="Columbus"/>
    <x v="24"/>
    <n v="43229"/>
    <s v="East"/>
    <s v="OFF-AR-10004930"/>
    <x v="1"/>
    <x v="6"/>
    <s v="Turquoise Lead Holder with Pocket Clip"/>
    <n v="10.72"/>
    <n v="2"/>
    <n v="0.2"/>
    <n v="1.7419999999999987"/>
  </r>
  <r>
    <n v="2341"/>
    <x v="1151"/>
    <x v="0"/>
    <x v="338"/>
    <d v="2013-11-16T00:00:00"/>
    <s v="Standard Class"/>
    <s v="DC-13285"/>
    <s v="Debra Catini"/>
    <s v="Consumer"/>
    <s v="United States"/>
    <s v="Warner Robins"/>
    <x v="32"/>
    <n v="31088"/>
    <s v="South"/>
    <s v="OFF-AR-10004999"/>
    <x v="1"/>
    <x v="6"/>
    <s v="Newell 315"/>
    <n v="41.86"/>
    <n v="7"/>
    <n v="0"/>
    <n v="10.465"/>
  </r>
  <r>
    <n v="2342"/>
    <x v="1152"/>
    <x v="2"/>
    <x v="520"/>
    <d v="2012-01-03T00:00:00"/>
    <s v="First Class"/>
    <s v="GM-14455"/>
    <s v="Gary Mitchum"/>
    <s v="Home Office"/>
    <s v="United States"/>
    <s v="Franklin"/>
    <x v="31"/>
    <n v="2038"/>
    <s v="East"/>
    <s v="FUR-FU-10002501"/>
    <x v="0"/>
    <x v="5"/>
    <s v="Nu-Dell Executive Frame"/>
    <n v="63.2"/>
    <n v="5"/>
    <n v="0"/>
    <n v="23.384"/>
  </r>
  <r>
    <n v="2343"/>
    <x v="1152"/>
    <x v="2"/>
    <x v="520"/>
    <d v="2012-01-03T00:00:00"/>
    <s v="First Class"/>
    <s v="GM-14455"/>
    <s v="Gary Mitchum"/>
    <s v="Home Office"/>
    <s v="United States"/>
    <s v="Franklin"/>
    <x v="31"/>
    <n v="2038"/>
    <s v="East"/>
    <s v="TEC-AC-10000358"/>
    <x v="2"/>
    <x v="11"/>
    <s v="Imation Secure Drive + Hardware Encrypted USB flash drive - 16 GB"/>
    <n v="113.97"/>
    <n v="3"/>
    <n v="0"/>
    <n v="27.352799999999998"/>
  </r>
  <r>
    <n v="2344"/>
    <x v="1153"/>
    <x v="2"/>
    <x v="711"/>
    <d v="2011-07-30T00:00:00"/>
    <s v="Second Class"/>
    <s v="CL-11890"/>
    <s v="Carl Ludwig"/>
    <s v="Consumer"/>
    <s v="United States"/>
    <s v="Chicago"/>
    <x v="10"/>
    <n v="60623"/>
    <s v="Central"/>
    <s v="OFF-ST-10004804"/>
    <x v="1"/>
    <x v="4"/>
    <s v="Belkin 19&quot; Vented Equipment Shelf, Black"/>
    <n v="123.55199999999999"/>
    <n v="3"/>
    <n v="0.2"/>
    <n v="-29.343599999999995"/>
  </r>
  <r>
    <n v="2345"/>
    <x v="1154"/>
    <x v="0"/>
    <x v="712"/>
    <d v="2013-02-28T00:00:00"/>
    <s v="Standard Class"/>
    <s v="PV-18985"/>
    <s v="Paul Van Hugh"/>
    <s v="Home Office"/>
    <s v="United States"/>
    <s v="Milwaukee"/>
    <x v="6"/>
    <n v="53209"/>
    <s v="Central"/>
    <s v="OFF-AP-10001205"/>
    <x v="1"/>
    <x v="9"/>
    <s v="Belkin 5 Outlet SurgeMaster Power Centers"/>
    <n v="490.32"/>
    <n v="9"/>
    <n v="0"/>
    <n v="137.28960000000004"/>
  </r>
  <r>
    <n v="2346"/>
    <x v="1155"/>
    <x v="0"/>
    <x v="69"/>
    <d v="2013-03-19T00:00:00"/>
    <s v="Standard Class"/>
    <s v="LT-17110"/>
    <s v="Liz Thompson"/>
    <s v="Consumer"/>
    <s v="United States"/>
    <s v="San Antonio"/>
    <x v="5"/>
    <n v="78207"/>
    <s v="Central"/>
    <s v="OFF-PA-10000659"/>
    <x v="1"/>
    <x v="10"/>
    <s v="TOPS Carbonless Receipt Book, Four 2-3/4 x 7-1/4 Money Receipts per Page"/>
    <n v="70.08"/>
    <n v="5"/>
    <n v="0.2"/>
    <n v="24.527999999999995"/>
  </r>
  <r>
    <n v="2347"/>
    <x v="1155"/>
    <x v="0"/>
    <x v="69"/>
    <d v="2013-03-19T00:00:00"/>
    <s v="Standard Class"/>
    <s v="LT-17110"/>
    <s v="Liz Thompson"/>
    <s v="Consumer"/>
    <s v="United States"/>
    <s v="San Antonio"/>
    <x v="5"/>
    <n v="78207"/>
    <s v="Central"/>
    <s v="OFF-BI-10004141"/>
    <x v="1"/>
    <x v="8"/>
    <s v="Insertable Tab Indexes For Data Binders"/>
    <n v="1.2719999999999998"/>
    <n v="2"/>
    <n v="0.8"/>
    <n v="-2.1624000000000012"/>
  </r>
  <r>
    <n v="2348"/>
    <x v="1155"/>
    <x v="0"/>
    <x v="69"/>
    <d v="2013-03-19T00:00:00"/>
    <s v="Standard Class"/>
    <s v="LT-17110"/>
    <s v="Liz Thompson"/>
    <s v="Consumer"/>
    <s v="United States"/>
    <s v="San Antonio"/>
    <x v="5"/>
    <n v="78207"/>
    <s v="Central"/>
    <s v="FUR-TA-10004619"/>
    <x v="0"/>
    <x v="3"/>
    <s v="Hon Non-Folding Utility Tables"/>
    <n v="557.58500000000004"/>
    <n v="5"/>
    <n v="0.3"/>
    <n v="0"/>
  </r>
  <r>
    <n v="2349"/>
    <x v="1156"/>
    <x v="3"/>
    <x v="574"/>
    <d v="2014-12-04T00:00:00"/>
    <s v="Same Day"/>
    <s v="AM-10360"/>
    <s v="Alice McCarthy"/>
    <s v="Corporate"/>
    <s v="United States"/>
    <s v="Los Angeles"/>
    <x v="1"/>
    <n v="90032"/>
    <s v="West"/>
    <s v="OFF-BI-10004187"/>
    <x v="1"/>
    <x v="8"/>
    <s v="Staples"/>
    <n v="9.0240000000000009"/>
    <n v="6"/>
    <n v="0.2"/>
    <n v="3.1583999999999985"/>
  </r>
  <r>
    <n v="2350"/>
    <x v="1156"/>
    <x v="3"/>
    <x v="574"/>
    <d v="2014-12-04T00:00:00"/>
    <s v="Same Day"/>
    <s v="AM-10360"/>
    <s v="Alice McCarthy"/>
    <s v="Corporate"/>
    <s v="United States"/>
    <s v="Los Angeles"/>
    <x v="1"/>
    <n v="90032"/>
    <s v="West"/>
    <s v="OFF-BI-10000632"/>
    <x v="1"/>
    <x v="8"/>
    <s v="Satellite Sectional Post Binders"/>
    <n v="69.456000000000003"/>
    <n v="2"/>
    <n v="0.2"/>
    <n v="22.573199999999996"/>
  </r>
  <r>
    <n v="2351"/>
    <x v="1156"/>
    <x v="3"/>
    <x v="574"/>
    <d v="2014-12-04T00:00:00"/>
    <s v="Same Day"/>
    <s v="AM-10360"/>
    <s v="Alice McCarthy"/>
    <s v="Corporate"/>
    <s v="United States"/>
    <s v="Los Angeles"/>
    <x v="1"/>
    <n v="90032"/>
    <s v="West"/>
    <s v="OFF-PA-10003724"/>
    <x v="1"/>
    <x v="10"/>
    <s v="Wirebound Message Book, 4 per Page"/>
    <n v="10.86"/>
    <n v="2"/>
    <n v="0"/>
    <n v="5.3213999999999997"/>
  </r>
  <r>
    <n v="2352"/>
    <x v="1156"/>
    <x v="3"/>
    <x v="574"/>
    <d v="2014-12-04T00:00:00"/>
    <s v="Same Day"/>
    <s v="AM-10360"/>
    <s v="Alice McCarthy"/>
    <s v="Corporate"/>
    <s v="United States"/>
    <s v="Los Angeles"/>
    <x v="1"/>
    <n v="90032"/>
    <s v="West"/>
    <s v="OFF-AP-10002765"/>
    <x v="1"/>
    <x v="9"/>
    <s v="Fellowes Advanced Computer Series Surge Protectors"/>
    <n v="79.47"/>
    <n v="3"/>
    <n v="0"/>
    <n v="22.251600000000003"/>
  </r>
  <r>
    <n v="2353"/>
    <x v="1156"/>
    <x v="3"/>
    <x v="574"/>
    <d v="2014-12-04T00:00:00"/>
    <s v="Same Day"/>
    <s v="AM-10360"/>
    <s v="Alice McCarthy"/>
    <s v="Corporate"/>
    <s v="United States"/>
    <s v="Los Angeles"/>
    <x v="1"/>
    <n v="90032"/>
    <s v="West"/>
    <s v="OFF-AR-10001868"/>
    <x v="1"/>
    <x v="6"/>
    <s v="Prang Dustless Chalk Sticks"/>
    <n v="10.08"/>
    <n v="6"/>
    <n v="0"/>
    <n v="5.04"/>
  </r>
  <r>
    <n v="2354"/>
    <x v="1157"/>
    <x v="1"/>
    <x v="284"/>
    <d v="2012-09-02T00:00:00"/>
    <s v="First Class"/>
    <s v="SC-20260"/>
    <s v="Scott Cohen"/>
    <s v="Corporate"/>
    <s v="United States"/>
    <s v="San Francisco"/>
    <x v="1"/>
    <n v="94122"/>
    <s v="West"/>
    <s v="FUR-BO-10002545"/>
    <x v="0"/>
    <x v="0"/>
    <s v="Atlantic Metals Mobile 3-Shelf Bookcases, Custom Colors"/>
    <n v="1552.8309999999999"/>
    <n v="7"/>
    <n v="0.15"/>
    <n v="200.95460000000008"/>
  </r>
  <r>
    <n v="2355"/>
    <x v="1157"/>
    <x v="1"/>
    <x v="284"/>
    <d v="2012-09-02T00:00:00"/>
    <s v="First Class"/>
    <s v="SC-20260"/>
    <s v="Scott Cohen"/>
    <s v="Corporate"/>
    <s v="United States"/>
    <s v="San Francisco"/>
    <x v="1"/>
    <n v="94122"/>
    <s v="West"/>
    <s v="OFF-BI-10002735"/>
    <x v="1"/>
    <x v="8"/>
    <s v="GBC Prestige Therm-A-Bind Covers"/>
    <n v="137.24"/>
    <n v="5"/>
    <n v="0.2"/>
    <n v="46.3185"/>
  </r>
  <r>
    <n v="2356"/>
    <x v="1157"/>
    <x v="1"/>
    <x v="284"/>
    <d v="2012-09-02T00:00:00"/>
    <s v="First Class"/>
    <s v="SC-20260"/>
    <s v="Scott Cohen"/>
    <s v="Corporate"/>
    <s v="United States"/>
    <s v="San Francisco"/>
    <x v="1"/>
    <n v="94122"/>
    <s v="West"/>
    <s v="TEC-AC-10004864"/>
    <x v="2"/>
    <x v="11"/>
    <s v="Memorex Micro Travel Drive 32 GB"/>
    <n v="36.51"/>
    <n v="1"/>
    <n v="0"/>
    <n v="15.699300000000001"/>
  </r>
  <r>
    <n v="2357"/>
    <x v="1157"/>
    <x v="1"/>
    <x v="284"/>
    <d v="2012-09-02T00:00:00"/>
    <s v="First Class"/>
    <s v="SC-20260"/>
    <s v="Scott Cohen"/>
    <s v="Corporate"/>
    <s v="United States"/>
    <s v="San Francisco"/>
    <x v="1"/>
    <n v="94122"/>
    <s v="West"/>
    <s v="TEC-MA-10000597"/>
    <x v="2"/>
    <x v="15"/>
    <s v="Lexmark S315 Color Inkjet Printer"/>
    <n v="239.976"/>
    <n v="3"/>
    <n v="0.2"/>
    <n v="80.991899999999987"/>
  </r>
  <r>
    <n v="2358"/>
    <x v="1158"/>
    <x v="2"/>
    <x v="461"/>
    <d v="2011-03-21T00:00:00"/>
    <s v="Standard Class"/>
    <s v="CP-12340"/>
    <s v="Christine Phan"/>
    <s v="Corporate"/>
    <s v="United States"/>
    <s v="New York City"/>
    <x v="15"/>
    <n v="10024"/>
    <s v="East"/>
    <s v="FUR-TA-10003473"/>
    <x v="0"/>
    <x v="3"/>
    <s v="Bretford Rectangular Conference Table Tops"/>
    <n v="1579.7460000000001"/>
    <n v="7"/>
    <n v="0.4"/>
    <n v="-447.59469999999988"/>
  </r>
  <r>
    <n v="2359"/>
    <x v="1158"/>
    <x v="2"/>
    <x v="461"/>
    <d v="2011-03-21T00:00:00"/>
    <s v="Standard Class"/>
    <s v="CP-12340"/>
    <s v="Christine Phan"/>
    <s v="Corporate"/>
    <s v="United States"/>
    <s v="New York City"/>
    <x v="15"/>
    <n v="10024"/>
    <s v="East"/>
    <s v="FUR-TA-10001950"/>
    <x v="0"/>
    <x v="3"/>
    <s v="Balt Solid Wood Round Tables"/>
    <n v="1071.576"/>
    <n v="4"/>
    <n v="0.4"/>
    <n v="-553.64760000000001"/>
  </r>
  <r>
    <n v="2360"/>
    <x v="1158"/>
    <x v="2"/>
    <x v="461"/>
    <d v="2011-03-21T00:00:00"/>
    <s v="Standard Class"/>
    <s v="CP-12340"/>
    <s v="Christine Phan"/>
    <s v="Corporate"/>
    <s v="United States"/>
    <s v="New York City"/>
    <x v="15"/>
    <n v="10024"/>
    <s v="East"/>
    <s v="FUR-TA-10004175"/>
    <x v="0"/>
    <x v="3"/>
    <s v="Hon 30&quot; x 60&quot; Table with Locking Drawer"/>
    <n v="613.90800000000002"/>
    <n v="3"/>
    <n v="0.4"/>
    <n v="-122.78160000000003"/>
  </r>
  <r>
    <n v="2361"/>
    <x v="1158"/>
    <x v="2"/>
    <x v="461"/>
    <d v="2011-03-21T00:00:00"/>
    <s v="Standard Class"/>
    <s v="CP-12340"/>
    <s v="Christine Phan"/>
    <s v="Corporate"/>
    <s v="United States"/>
    <s v="New York City"/>
    <x v="15"/>
    <n v="10024"/>
    <s v="East"/>
    <s v="OFF-PA-10002960"/>
    <x v="1"/>
    <x v="10"/>
    <s v="Xerox 1926"/>
    <n v="34.86"/>
    <n v="7"/>
    <n v="0"/>
    <n v="16.3842"/>
  </r>
  <r>
    <n v="2362"/>
    <x v="1158"/>
    <x v="2"/>
    <x v="461"/>
    <d v="2011-03-21T00:00:00"/>
    <s v="Standard Class"/>
    <s v="CP-12340"/>
    <s v="Christine Phan"/>
    <s v="Corporate"/>
    <s v="United States"/>
    <s v="New York City"/>
    <x v="15"/>
    <n v="10024"/>
    <s v="East"/>
    <s v="OFF-PA-10000919"/>
    <x v="1"/>
    <x v="10"/>
    <s v="Xerox 1918"/>
    <n v="155.04"/>
    <n v="4"/>
    <n v="0"/>
    <n v="75.9696"/>
  </r>
  <r>
    <n v="2363"/>
    <x v="1159"/>
    <x v="3"/>
    <x v="513"/>
    <d v="2014-04-21T00:00:00"/>
    <s v="Standard Class"/>
    <s v="RF-19840"/>
    <s v="Roy Französisch"/>
    <s v="Consumer"/>
    <s v="United States"/>
    <s v="Columbus"/>
    <x v="24"/>
    <n v="43229"/>
    <s v="East"/>
    <s v="OFF-BI-10001553"/>
    <x v="1"/>
    <x v="8"/>
    <s v="SpineVue Locking Slant-D Ring Binders by Cardinal"/>
    <n v="13.710000000000003"/>
    <n v="5"/>
    <n v="0.7"/>
    <n v="-10.053999999999998"/>
  </r>
  <r>
    <n v="2364"/>
    <x v="1160"/>
    <x v="0"/>
    <x v="69"/>
    <d v="2013-03-19T00:00:00"/>
    <s v="Standard Class"/>
    <s v="AB-10060"/>
    <s v="Adam Bellavance"/>
    <s v="Home Office"/>
    <s v="United States"/>
    <s v="Waynesboro"/>
    <x v="17"/>
    <n v="22980"/>
    <s v="South"/>
    <s v="FUR-FU-10004864"/>
    <x v="0"/>
    <x v="5"/>
    <s v="Howard Miller 14-1/2&quot; Diameter Chrome Round Wall Clock"/>
    <n v="127.88"/>
    <n v="2"/>
    <n v="0"/>
    <n v="40.921599999999998"/>
  </r>
  <r>
    <n v="2365"/>
    <x v="1160"/>
    <x v="0"/>
    <x v="69"/>
    <d v="2013-03-19T00:00:00"/>
    <s v="Standard Class"/>
    <s v="AB-10060"/>
    <s v="Adam Bellavance"/>
    <s v="Home Office"/>
    <s v="United States"/>
    <s v="Waynesboro"/>
    <x v="17"/>
    <n v="22980"/>
    <s v="South"/>
    <s v="OFF-AP-10004540"/>
    <x v="1"/>
    <x v="9"/>
    <s v="Eureka The Boss Lite 10-Amp Upright Vacuum, Blue"/>
    <n v="160.32"/>
    <n v="2"/>
    <n v="0"/>
    <n v="44.889600000000002"/>
  </r>
  <r>
    <n v="2366"/>
    <x v="1160"/>
    <x v="0"/>
    <x v="69"/>
    <d v="2013-03-19T00:00:00"/>
    <s v="Standard Class"/>
    <s v="AB-10060"/>
    <s v="Adam Bellavance"/>
    <s v="Home Office"/>
    <s v="United States"/>
    <s v="Waynesboro"/>
    <x v="17"/>
    <n v="22980"/>
    <s v="South"/>
    <s v="OFF-BI-10004965"/>
    <x v="1"/>
    <x v="8"/>
    <s v="Ibico Covers for Plastic or Wire Binding Elements"/>
    <n v="46"/>
    <n v="4"/>
    <n v="0"/>
    <n v="20.7"/>
  </r>
  <r>
    <n v="2367"/>
    <x v="1161"/>
    <x v="2"/>
    <x v="156"/>
    <d v="2011-11-26T00:00:00"/>
    <s v="Second Class"/>
    <s v="EH-13990"/>
    <s v="Erica Hackney"/>
    <s v="Consumer"/>
    <s v="United States"/>
    <s v="Sacramento"/>
    <x v="1"/>
    <n v="95823"/>
    <s v="West"/>
    <s v="FUR-CH-10001714"/>
    <x v="0"/>
    <x v="1"/>
    <s v="Global Leather &amp; Oak Executive Chair, Burgundy"/>
    <n v="120.71199999999999"/>
    <n v="1"/>
    <n v="0.2"/>
    <n v="-18.106799999999993"/>
  </r>
  <r>
    <n v="2368"/>
    <x v="1162"/>
    <x v="3"/>
    <x v="516"/>
    <d v="2014-02-14T00:00:00"/>
    <s v="First Class"/>
    <s v="MN-17935"/>
    <s v="Michael Nguyen"/>
    <s v="Consumer"/>
    <s v="United States"/>
    <s v="Clinton"/>
    <x v="39"/>
    <n v="20735"/>
    <s v="East"/>
    <s v="OFF-PA-10002464"/>
    <x v="1"/>
    <x v="10"/>
    <s v="HP Office Recycled Paper (20Lb. and 87 Bright)"/>
    <n v="23.12"/>
    <n v="4"/>
    <n v="0"/>
    <n v="11.328800000000001"/>
  </r>
  <r>
    <n v="2369"/>
    <x v="1163"/>
    <x v="0"/>
    <x v="713"/>
    <d v="2013-09-28T00:00:00"/>
    <s v="Standard Class"/>
    <s v="KL-16555"/>
    <s v="Kelly Lampkin"/>
    <s v="Corporate"/>
    <s v="United States"/>
    <s v="Fairfield"/>
    <x v="24"/>
    <n v="45014"/>
    <s v="East"/>
    <s v="FUR-FU-10002298"/>
    <x v="0"/>
    <x v="5"/>
    <s v="Rubbermaid ClusterMat Chairmats, Mat Size- 66&quot; x 60&quot;, Lip 20&quot; x 11&quot; -90 Degree Angle"/>
    <n v="532.70400000000006"/>
    <n v="6"/>
    <n v="0.2"/>
    <n v="-26.635200000000026"/>
  </r>
  <r>
    <n v="2370"/>
    <x v="1163"/>
    <x v="0"/>
    <x v="713"/>
    <d v="2013-09-28T00:00:00"/>
    <s v="Standard Class"/>
    <s v="KL-16555"/>
    <s v="Kelly Lampkin"/>
    <s v="Corporate"/>
    <s v="United States"/>
    <s v="Fairfield"/>
    <x v="24"/>
    <n v="45014"/>
    <s v="East"/>
    <s v="OFF-AR-10000315"/>
    <x v="1"/>
    <x v="6"/>
    <s v="Dixon Ticonderoga Maple Cedar Pencil, #2"/>
    <n v="4.9119999999999999"/>
    <n v="2"/>
    <n v="0.2"/>
    <n v="0.30700000000000016"/>
  </r>
  <r>
    <n v="2371"/>
    <x v="1164"/>
    <x v="3"/>
    <x v="437"/>
    <d v="2014-07-10T00:00:00"/>
    <s v="Second Class"/>
    <s v="MP-17965"/>
    <s v="Michael Paige"/>
    <s v="Corporate"/>
    <s v="United States"/>
    <s v="Warwick"/>
    <x v="34"/>
    <n v="2886"/>
    <s v="East"/>
    <s v="TEC-AC-10004353"/>
    <x v="2"/>
    <x v="11"/>
    <s v="Hypercom P1300 Pinpad"/>
    <n v="252"/>
    <n v="4"/>
    <n v="0"/>
    <n v="93.240000000000009"/>
  </r>
  <r>
    <n v="2372"/>
    <x v="1165"/>
    <x v="0"/>
    <x v="274"/>
    <d v="2013-07-12T00:00:00"/>
    <s v="Second Class"/>
    <s v="BF-11020"/>
    <s v="Barry Französisch"/>
    <s v="Corporate"/>
    <s v="United States"/>
    <s v="Aurora"/>
    <x v="10"/>
    <n v="60505"/>
    <s v="Central"/>
    <s v="FUR-FU-10004973"/>
    <x v="0"/>
    <x v="5"/>
    <s v="Flat Face Poster Frame"/>
    <n v="60.288000000000004"/>
    <n v="8"/>
    <n v="0.6"/>
    <n v="-27.129599999999996"/>
  </r>
  <r>
    <n v="2373"/>
    <x v="1165"/>
    <x v="0"/>
    <x v="274"/>
    <d v="2013-07-12T00:00:00"/>
    <s v="Second Class"/>
    <s v="BF-11020"/>
    <s v="Barry Französisch"/>
    <s v="Corporate"/>
    <s v="United States"/>
    <s v="Aurora"/>
    <x v="10"/>
    <n v="60505"/>
    <s v="Central"/>
    <s v="OFF-FA-10000936"/>
    <x v="1"/>
    <x v="13"/>
    <s v="Acco Hot Clips Clips to Go"/>
    <n v="2.6320000000000001"/>
    <n v="1"/>
    <n v="0.2"/>
    <n v="0.8224999999999999"/>
  </r>
  <r>
    <n v="2374"/>
    <x v="1165"/>
    <x v="0"/>
    <x v="274"/>
    <d v="2013-07-12T00:00:00"/>
    <s v="Second Class"/>
    <s v="BF-11020"/>
    <s v="Barry Französisch"/>
    <s v="Corporate"/>
    <s v="United States"/>
    <s v="Aurora"/>
    <x v="10"/>
    <n v="60505"/>
    <s v="Central"/>
    <s v="OFF-PA-10001609"/>
    <x v="1"/>
    <x v="10"/>
    <s v="Tops Wirebound Message Log Books"/>
    <n v="23.688000000000002"/>
    <n v="9"/>
    <n v="0.2"/>
    <n v="7.698599999999999"/>
  </r>
  <r>
    <n v="2375"/>
    <x v="1165"/>
    <x v="0"/>
    <x v="274"/>
    <d v="2013-07-12T00:00:00"/>
    <s v="Second Class"/>
    <s v="BF-11020"/>
    <s v="Barry Französisch"/>
    <s v="Corporate"/>
    <s v="United States"/>
    <s v="Aurora"/>
    <x v="10"/>
    <n v="60505"/>
    <s v="Central"/>
    <s v="FUR-CH-10000785"/>
    <x v="0"/>
    <x v="1"/>
    <s v="Global Ergonomic Managers Chair"/>
    <n v="253.37199999999996"/>
    <n v="2"/>
    <n v="0.3"/>
    <n v="-14.478399999999993"/>
  </r>
  <r>
    <n v="2376"/>
    <x v="1166"/>
    <x v="3"/>
    <x v="714"/>
    <d v="2014-01-31T00:00:00"/>
    <s v="Standard Class"/>
    <s v="TP-21130"/>
    <s v="Theone Pippenger"/>
    <s v="Consumer"/>
    <s v="United States"/>
    <s v="Smyrna"/>
    <x v="32"/>
    <n v="30080"/>
    <s v="South"/>
    <s v="OFF-FA-10000053"/>
    <x v="1"/>
    <x v="13"/>
    <s v="Revere Boxed Rubber Bands by Revere"/>
    <n v="5.67"/>
    <n v="3"/>
    <n v="0"/>
    <n v="0.11340000000000017"/>
  </r>
  <r>
    <n v="2377"/>
    <x v="1167"/>
    <x v="2"/>
    <x v="710"/>
    <d v="2011-08-21T00:00:00"/>
    <s v="Second Class"/>
    <s v="MS-17770"/>
    <s v="Maxwell Schwartz"/>
    <s v="Consumer"/>
    <s v="United States"/>
    <s v="Columbus"/>
    <x v="24"/>
    <n v="43229"/>
    <s v="East"/>
    <s v="OFF-BI-10001718"/>
    <x v="1"/>
    <x v="8"/>
    <s v="GBC DocuBind P50 Personal Binding Machine"/>
    <n v="76.77600000000001"/>
    <n v="4"/>
    <n v="0.7"/>
    <n v="-58.861599999999981"/>
  </r>
  <r>
    <n v="2378"/>
    <x v="1167"/>
    <x v="2"/>
    <x v="710"/>
    <d v="2011-08-21T00:00:00"/>
    <s v="Second Class"/>
    <s v="MS-17770"/>
    <s v="Maxwell Schwartz"/>
    <s v="Consumer"/>
    <s v="United States"/>
    <s v="Columbus"/>
    <x v="24"/>
    <n v="43229"/>
    <s v="East"/>
    <s v="OFF-SU-10004768"/>
    <x v="1"/>
    <x v="14"/>
    <s v="Acme Kleencut Forged Steel Scissors"/>
    <n v="9.1840000000000011"/>
    <n v="2"/>
    <n v="0.2"/>
    <n v="1.1479999999999988"/>
  </r>
  <r>
    <n v="2379"/>
    <x v="1168"/>
    <x v="1"/>
    <x v="401"/>
    <d v="2012-12-11T00:00:00"/>
    <s v="Standard Class"/>
    <s v="KM-16375"/>
    <s v="Katherine Murray"/>
    <s v="Home Office"/>
    <s v="United States"/>
    <s v="Thousand Oaks"/>
    <x v="1"/>
    <n v="91360"/>
    <s v="West"/>
    <s v="OFF-PA-10003883"/>
    <x v="1"/>
    <x v="10"/>
    <s v="Message Book, Phone, Wirebound Standard Line Memo, 2 3/4&quot; X 5&quot;"/>
    <n v="32.75"/>
    <n v="5"/>
    <n v="0"/>
    <n v="15.065"/>
  </r>
  <r>
    <n v="2380"/>
    <x v="1169"/>
    <x v="0"/>
    <x v="715"/>
    <d v="2013-05-11T00:00:00"/>
    <s v="Standard Class"/>
    <s v="BE-11455"/>
    <s v="Brad Eason"/>
    <s v="Home Office"/>
    <s v="United States"/>
    <s v="Lorain"/>
    <x v="24"/>
    <n v="44052"/>
    <s v="East"/>
    <s v="OFF-FA-10004248"/>
    <x v="1"/>
    <x v="13"/>
    <s v="Advantus T-Pin Paper Clips"/>
    <n v="7.2160000000000002"/>
    <n v="2"/>
    <n v="0.2"/>
    <n v="1.7138000000000002"/>
  </r>
  <r>
    <n v="2381"/>
    <x v="1169"/>
    <x v="0"/>
    <x v="715"/>
    <d v="2013-05-11T00:00:00"/>
    <s v="Standard Class"/>
    <s v="BE-11455"/>
    <s v="Brad Eason"/>
    <s v="Home Office"/>
    <s v="United States"/>
    <s v="Lorain"/>
    <x v="24"/>
    <n v="44052"/>
    <s v="East"/>
    <s v="OFF-PA-10002581"/>
    <x v="1"/>
    <x v="10"/>
    <s v="Xerox 1951"/>
    <n v="49.568000000000005"/>
    <n v="2"/>
    <n v="0.2"/>
    <n v="15.489999999999997"/>
  </r>
  <r>
    <n v="2382"/>
    <x v="1169"/>
    <x v="0"/>
    <x v="715"/>
    <d v="2013-05-11T00:00:00"/>
    <s v="Standard Class"/>
    <s v="BE-11455"/>
    <s v="Brad Eason"/>
    <s v="Home Office"/>
    <s v="United States"/>
    <s v="Lorain"/>
    <x v="24"/>
    <n v="44052"/>
    <s v="East"/>
    <s v="FUR-FU-10004848"/>
    <x v="0"/>
    <x v="5"/>
    <s v="DAX Solid Wood Frames"/>
    <n v="54.711999999999996"/>
    <n v="7"/>
    <n v="0.2"/>
    <n v="11.626299999999999"/>
  </r>
  <r>
    <n v="2383"/>
    <x v="1170"/>
    <x v="3"/>
    <x v="613"/>
    <d v="2014-03-27T00:00:00"/>
    <s v="First Class"/>
    <s v="CV-12295"/>
    <s v="Christina VanderZanden"/>
    <s v="Consumer"/>
    <s v="United States"/>
    <s v="Fresno"/>
    <x v="1"/>
    <n v="93727"/>
    <s v="West"/>
    <s v="OFF-AP-10002403"/>
    <x v="1"/>
    <x v="9"/>
    <s v="Acco Smartsocket Color-Coded Six-Outlet AC Adapter Model Surge Protectors"/>
    <n v="176.04"/>
    <n v="4"/>
    <n v="0"/>
    <n v="45.770399999999995"/>
  </r>
  <r>
    <n v="2384"/>
    <x v="1170"/>
    <x v="3"/>
    <x v="613"/>
    <d v="2014-03-27T00:00:00"/>
    <s v="First Class"/>
    <s v="CV-12295"/>
    <s v="Christina VanderZanden"/>
    <s v="Consumer"/>
    <s v="United States"/>
    <s v="Fresno"/>
    <x v="1"/>
    <n v="93727"/>
    <s v="West"/>
    <s v="OFF-AR-10003087"/>
    <x v="1"/>
    <x v="6"/>
    <s v="Staples"/>
    <n v="16.02"/>
    <n v="9"/>
    <n v="0"/>
    <n v="4.4855999999999998"/>
  </r>
  <r>
    <n v="2385"/>
    <x v="1170"/>
    <x v="3"/>
    <x v="613"/>
    <d v="2014-03-27T00:00:00"/>
    <s v="First Class"/>
    <s v="CV-12295"/>
    <s v="Christina VanderZanden"/>
    <s v="Consumer"/>
    <s v="United States"/>
    <s v="Fresno"/>
    <x v="1"/>
    <n v="93727"/>
    <s v="West"/>
    <s v="OFF-BI-10002026"/>
    <x v="1"/>
    <x v="8"/>
    <s v="Avery Arch Ring Binders"/>
    <n v="185.92000000000002"/>
    <n v="4"/>
    <n v="0.2"/>
    <n v="62.74799999999999"/>
  </r>
  <r>
    <n v="2386"/>
    <x v="1170"/>
    <x v="3"/>
    <x v="613"/>
    <d v="2014-03-27T00:00:00"/>
    <s v="First Class"/>
    <s v="CV-12295"/>
    <s v="Christina VanderZanden"/>
    <s v="Consumer"/>
    <s v="United States"/>
    <s v="Fresno"/>
    <x v="1"/>
    <n v="93727"/>
    <s v="West"/>
    <s v="TEC-PH-10000141"/>
    <x v="2"/>
    <x v="7"/>
    <s v="Clearsounds A400"/>
    <n v="211.16800000000001"/>
    <n v="4"/>
    <n v="0.2"/>
    <n v="15.837600000000009"/>
  </r>
  <r>
    <n v="2387"/>
    <x v="1170"/>
    <x v="3"/>
    <x v="613"/>
    <d v="2014-03-27T00:00:00"/>
    <s v="First Class"/>
    <s v="CV-12295"/>
    <s v="Christina VanderZanden"/>
    <s v="Consumer"/>
    <s v="United States"/>
    <s v="Fresno"/>
    <x v="1"/>
    <n v="93727"/>
    <s v="West"/>
    <s v="TEC-CO-10000971"/>
    <x v="2"/>
    <x v="16"/>
    <s v="Hewlett Packard 310 Color Digital Copier"/>
    <n v="479.98400000000004"/>
    <n v="2"/>
    <n v="0.2"/>
    <n v="59.997999999999962"/>
  </r>
  <r>
    <n v="2388"/>
    <x v="1171"/>
    <x v="1"/>
    <x v="295"/>
    <d v="2012-12-15T00:00:00"/>
    <s v="First Class"/>
    <s v="DK-13375"/>
    <s v="Dennis Kane"/>
    <s v="Consumer"/>
    <s v="United States"/>
    <s v="San Diego"/>
    <x v="1"/>
    <n v="92105"/>
    <s v="West"/>
    <s v="OFF-FA-10001229"/>
    <x v="1"/>
    <x v="13"/>
    <s v="Staples"/>
    <n v="7.86"/>
    <n v="2"/>
    <n v="0"/>
    <n v="3.6155999999999997"/>
  </r>
  <r>
    <n v="2389"/>
    <x v="1171"/>
    <x v="1"/>
    <x v="295"/>
    <d v="2012-12-15T00:00:00"/>
    <s v="First Class"/>
    <s v="DK-13375"/>
    <s v="Dennis Kane"/>
    <s v="Consumer"/>
    <s v="United States"/>
    <s v="San Diego"/>
    <x v="1"/>
    <n v="92105"/>
    <s v="West"/>
    <s v="OFF-BI-10002437"/>
    <x v="1"/>
    <x v="8"/>
    <s v="Recycled Premium Regency Composition Covers"/>
    <n v="24.448"/>
    <n v="2"/>
    <n v="0.2"/>
    <n v="8.8623999999999992"/>
  </r>
  <r>
    <n v="2390"/>
    <x v="1172"/>
    <x v="1"/>
    <x v="401"/>
    <d v="2012-12-10T00:00:00"/>
    <s v="Standard Class"/>
    <s v="SG-20605"/>
    <s v="Speros Goranitis"/>
    <s v="Consumer"/>
    <s v="United States"/>
    <s v="New York City"/>
    <x v="15"/>
    <n v="10009"/>
    <s v="East"/>
    <s v="OFF-PA-10004255"/>
    <x v="1"/>
    <x v="10"/>
    <s v="Xerox 219"/>
    <n v="6.48"/>
    <n v="1"/>
    <n v="0"/>
    <n v="3.1104000000000003"/>
  </r>
  <r>
    <n v="2391"/>
    <x v="1172"/>
    <x v="1"/>
    <x v="401"/>
    <d v="2012-12-10T00:00:00"/>
    <s v="Standard Class"/>
    <s v="SG-20605"/>
    <s v="Speros Goranitis"/>
    <s v="Consumer"/>
    <s v="United States"/>
    <s v="New York City"/>
    <x v="15"/>
    <n v="10009"/>
    <s v="East"/>
    <s v="OFF-PA-10001184"/>
    <x v="1"/>
    <x v="10"/>
    <s v="Xerox 1903"/>
    <n v="41.86"/>
    <n v="7"/>
    <n v="0"/>
    <n v="20.511400000000002"/>
  </r>
  <r>
    <n v="2392"/>
    <x v="1172"/>
    <x v="1"/>
    <x v="401"/>
    <d v="2012-12-10T00:00:00"/>
    <s v="Standard Class"/>
    <s v="SG-20605"/>
    <s v="Speros Goranitis"/>
    <s v="Consumer"/>
    <s v="United States"/>
    <s v="New York City"/>
    <x v="15"/>
    <n v="10009"/>
    <s v="East"/>
    <s v="TEC-AC-10002637"/>
    <x v="2"/>
    <x v="11"/>
    <s v="Logitech VX Revolution Cordless Laser Mouse for Notebooks (Black)"/>
    <n v="1619.91"/>
    <n v="9"/>
    <n v="0"/>
    <n v="97.194599999999923"/>
  </r>
  <r>
    <n v="2393"/>
    <x v="1172"/>
    <x v="1"/>
    <x v="401"/>
    <d v="2012-12-10T00:00:00"/>
    <s v="Standard Class"/>
    <s v="SG-20605"/>
    <s v="Speros Goranitis"/>
    <s v="Consumer"/>
    <s v="United States"/>
    <s v="New York City"/>
    <x v="15"/>
    <n v="10009"/>
    <s v="East"/>
    <s v="FUR-FU-10002878"/>
    <x v="0"/>
    <x v="5"/>
    <s v="Seth Thomas 14&quot; Day/Date Wall Clock"/>
    <n v="113.92"/>
    <n v="4"/>
    <n v="0"/>
    <n v="42.150400000000005"/>
  </r>
  <r>
    <n v="2394"/>
    <x v="1173"/>
    <x v="0"/>
    <x v="716"/>
    <d v="2013-03-24T00:00:00"/>
    <s v="Standard Class"/>
    <s v="CS-12355"/>
    <s v="Christine Sundaresam"/>
    <s v="Consumer"/>
    <s v="United States"/>
    <s v="Malden"/>
    <x v="31"/>
    <n v="2148"/>
    <s v="East"/>
    <s v="OFF-AR-10000588"/>
    <x v="1"/>
    <x v="6"/>
    <s v="Newell 345"/>
    <n v="39.68"/>
    <n v="2"/>
    <n v="0"/>
    <n v="10.316800000000001"/>
  </r>
  <r>
    <n v="2395"/>
    <x v="1174"/>
    <x v="1"/>
    <x v="717"/>
    <d v="2012-11-19T00:00:00"/>
    <s v="Standard Class"/>
    <s v="PJ-18835"/>
    <s v="Patrick Jones"/>
    <s v="Corporate"/>
    <s v="United States"/>
    <s v="New York City"/>
    <x v="15"/>
    <n v="10035"/>
    <s v="East"/>
    <s v="TEC-AC-10002217"/>
    <x v="2"/>
    <x v="11"/>
    <s v="Imation Clip USB flash drive - 8 GB"/>
    <n v="37.6"/>
    <n v="2"/>
    <n v="0"/>
    <n v="2.2560000000000002"/>
  </r>
  <r>
    <n v="2396"/>
    <x v="1174"/>
    <x v="1"/>
    <x v="717"/>
    <d v="2012-11-19T00:00:00"/>
    <s v="Standard Class"/>
    <s v="PJ-18835"/>
    <s v="Patrick Jones"/>
    <s v="Corporate"/>
    <s v="United States"/>
    <s v="New York City"/>
    <x v="15"/>
    <n v="10035"/>
    <s v="East"/>
    <s v="TEC-AC-10001267"/>
    <x v="2"/>
    <x v="11"/>
    <s v="Imation 32GB Pocket Pro USB 3.0 Flash Drive - 32 GB - Black - 1 P ..."/>
    <n v="59.9"/>
    <n v="2"/>
    <n v="0"/>
    <n v="23.96"/>
  </r>
  <r>
    <n v="2397"/>
    <x v="1174"/>
    <x v="1"/>
    <x v="717"/>
    <d v="2012-11-19T00:00:00"/>
    <s v="Standard Class"/>
    <s v="PJ-18835"/>
    <s v="Patrick Jones"/>
    <s v="Corporate"/>
    <s v="United States"/>
    <s v="New York City"/>
    <x v="15"/>
    <n v="10035"/>
    <s v="East"/>
    <s v="OFF-PA-10004041"/>
    <x v="1"/>
    <x v="10"/>
    <s v="It's Hot Message Books with Stickers, 2 3/4&quot; x 5&quot;"/>
    <n v="37"/>
    <n v="5"/>
    <n v="0"/>
    <n v="16.649999999999999"/>
  </r>
  <r>
    <n v="2398"/>
    <x v="1175"/>
    <x v="3"/>
    <x v="718"/>
    <d v="2014-08-17T00:00:00"/>
    <s v="Second Class"/>
    <s v="NP-18700"/>
    <s v="Nora Preis"/>
    <s v="Consumer"/>
    <s v="United States"/>
    <s v="San Francisco"/>
    <x v="1"/>
    <n v="94109"/>
    <s v="West"/>
    <s v="OFF-LA-10001613"/>
    <x v="1"/>
    <x v="2"/>
    <s v="Avery File Folder Labels"/>
    <n v="5.76"/>
    <n v="2"/>
    <n v="0"/>
    <n v="2.8224"/>
  </r>
  <r>
    <n v="2399"/>
    <x v="1175"/>
    <x v="3"/>
    <x v="718"/>
    <d v="2014-08-17T00:00:00"/>
    <s v="Second Class"/>
    <s v="NP-18700"/>
    <s v="Nora Preis"/>
    <s v="Consumer"/>
    <s v="United States"/>
    <s v="San Francisco"/>
    <x v="1"/>
    <n v="94109"/>
    <s v="West"/>
    <s v="OFF-AR-10000246"/>
    <x v="1"/>
    <x v="6"/>
    <s v="Newell 318"/>
    <n v="16.68"/>
    <n v="6"/>
    <n v="0"/>
    <n v="4.3367999999999993"/>
  </r>
  <r>
    <n v="2400"/>
    <x v="1176"/>
    <x v="3"/>
    <x v="428"/>
    <d v="2014-09-16T00:00:00"/>
    <s v="Standard Class"/>
    <s v="SB-20290"/>
    <s v="Sean Braxton"/>
    <s v="Corporate"/>
    <s v="United States"/>
    <s v="Florence"/>
    <x v="20"/>
    <n v="29501"/>
    <s v="South"/>
    <s v="OFF-ST-10001809"/>
    <x v="1"/>
    <x v="4"/>
    <s v="Fellowes Officeware Wire Shelving"/>
    <n v="628.80999999999995"/>
    <n v="7"/>
    <n v="0"/>
    <n v="12.576199999999986"/>
  </r>
  <r>
    <n v="2401"/>
    <x v="1176"/>
    <x v="3"/>
    <x v="428"/>
    <d v="2014-09-16T00:00:00"/>
    <s v="Standard Class"/>
    <s v="SB-20290"/>
    <s v="Sean Braxton"/>
    <s v="Corporate"/>
    <s v="United States"/>
    <s v="Florence"/>
    <x v="20"/>
    <n v="29501"/>
    <s v="South"/>
    <s v="OFF-ST-10002214"/>
    <x v="1"/>
    <x v="4"/>
    <s v="X-Rack File for Hanging Folders"/>
    <n v="56.449999999999996"/>
    <n v="5"/>
    <n v="0"/>
    <n v="14.676999999999998"/>
  </r>
  <r>
    <n v="2402"/>
    <x v="1177"/>
    <x v="3"/>
    <x v="719"/>
    <d v="2014-04-05T00:00:00"/>
    <s v="Second Class"/>
    <s v="AS-10090"/>
    <s v="Adam Shillingsburg"/>
    <s v="Consumer"/>
    <s v="United States"/>
    <s v="Springfield"/>
    <x v="25"/>
    <n v="65807"/>
    <s v="Central"/>
    <s v="OFF-ST-10000649"/>
    <x v="1"/>
    <x v="4"/>
    <s v="Hanging Personal Folder File"/>
    <n v="94.199999999999989"/>
    <n v="6"/>
    <n v="0"/>
    <n v="23.550000000000004"/>
  </r>
  <r>
    <n v="2403"/>
    <x v="1177"/>
    <x v="3"/>
    <x v="719"/>
    <d v="2014-04-05T00:00:00"/>
    <s v="Second Class"/>
    <s v="AS-10090"/>
    <s v="Adam Shillingsburg"/>
    <s v="Consumer"/>
    <s v="United States"/>
    <s v="Springfield"/>
    <x v="25"/>
    <n v="65807"/>
    <s v="Central"/>
    <s v="OFF-EN-10001990"/>
    <x v="1"/>
    <x v="12"/>
    <s v="Staples"/>
    <n v="28.4"/>
    <n v="5"/>
    <n v="0"/>
    <n v="13.347999999999997"/>
  </r>
  <r>
    <n v="2404"/>
    <x v="1178"/>
    <x v="0"/>
    <x v="720"/>
    <d v="2013-10-04T00:00:00"/>
    <s v="Standard Class"/>
    <s v="HM-14860"/>
    <s v="Harry Marie"/>
    <s v="Corporate"/>
    <s v="United States"/>
    <s v="Huntsville"/>
    <x v="5"/>
    <n v="77340"/>
    <s v="Central"/>
    <s v="FUR-BO-10000780"/>
    <x v="0"/>
    <x v="0"/>
    <s v="O'Sullivan Plantations 2-Door Library in Landvery Oak"/>
    <n v="956.6647999999999"/>
    <n v="7"/>
    <n v="0.32"/>
    <n v="-225.09759999999991"/>
  </r>
  <r>
    <n v="2405"/>
    <x v="1179"/>
    <x v="3"/>
    <x v="566"/>
    <d v="2014-10-12T00:00:00"/>
    <s v="Standard Class"/>
    <s v="MG-18145"/>
    <s v="Mike Gockenbach"/>
    <s v="Consumer"/>
    <s v="United States"/>
    <s v="Los Angeles"/>
    <x v="1"/>
    <n v="90045"/>
    <s v="West"/>
    <s v="TEC-AC-10002049"/>
    <x v="2"/>
    <x v="11"/>
    <s v="Logitech G19 Programmable Gaming Keyboard"/>
    <n v="1115.9099999999999"/>
    <n v="9"/>
    <n v="0"/>
    <n v="200.86379999999991"/>
  </r>
  <r>
    <n v="2406"/>
    <x v="1179"/>
    <x v="3"/>
    <x v="566"/>
    <d v="2014-10-12T00:00:00"/>
    <s v="Standard Class"/>
    <s v="MG-18145"/>
    <s v="Mike Gockenbach"/>
    <s v="Consumer"/>
    <s v="United States"/>
    <s v="Los Angeles"/>
    <x v="1"/>
    <n v="90045"/>
    <s v="West"/>
    <s v="TEC-PH-10003555"/>
    <x v="2"/>
    <x v="7"/>
    <s v="Motorola HK250 Universal Bluetooth Headset"/>
    <n v="128.744"/>
    <n v="7"/>
    <n v="0.2"/>
    <n v="-28.967399999999991"/>
  </r>
  <r>
    <n v="2407"/>
    <x v="1179"/>
    <x v="3"/>
    <x v="566"/>
    <d v="2014-10-12T00:00:00"/>
    <s v="Standard Class"/>
    <s v="MG-18145"/>
    <s v="Mike Gockenbach"/>
    <s v="Consumer"/>
    <s v="United States"/>
    <s v="Los Angeles"/>
    <x v="1"/>
    <n v="90045"/>
    <s v="West"/>
    <s v="TEC-PH-10000702"/>
    <x v="2"/>
    <x v="7"/>
    <s v="Square Credit Card Reader, 4 1/2&quot; x 4 1/2&quot; x 1&quot;, White"/>
    <n v="79.920000000000016"/>
    <n v="10"/>
    <n v="0.2"/>
    <n v="26.972999999999992"/>
  </r>
  <r>
    <n v="2408"/>
    <x v="1180"/>
    <x v="3"/>
    <x v="176"/>
    <d v="2014-01-26T00:00:00"/>
    <s v="Standard Class"/>
    <s v="TM-21010"/>
    <s v="Tamara Manning"/>
    <s v="Consumer"/>
    <s v="United States"/>
    <s v="San Francisco"/>
    <x v="1"/>
    <n v="94122"/>
    <s v="West"/>
    <s v="OFF-AR-10003631"/>
    <x v="1"/>
    <x v="6"/>
    <s v="Staples"/>
    <n v="24.2"/>
    <n v="5"/>
    <n v="0"/>
    <n v="7.9859999999999998"/>
  </r>
  <r>
    <n v="2409"/>
    <x v="1180"/>
    <x v="3"/>
    <x v="176"/>
    <d v="2014-01-26T00:00:00"/>
    <s v="Standard Class"/>
    <s v="TM-21010"/>
    <s v="Tamara Manning"/>
    <s v="Consumer"/>
    <s v="United States"/>
    <s v="San Francisco"/>
    <x v="1"/>
    <n v="94122"/>
    <s v="West"/>
    <s v="TEC-PH-10003072"/>
    <x v="2"/>
    <x v="7"/>
    <s v="Panasonic KX-TG9541B DECT 6.0 Digital 2-Line Expandable Cordless Phone With Digital Answering System"/>
    <n v="359.97600000000006"/>
    <n v="3"/>
    <n v="0.2"/>
    <n v="130.49130000000002"/>
  </r>
  <r>
    <n v="2410"/>
    <x v="1181"/>
    <x v="3"/>
    <x v="721"/>
    <d v="2014-03-26T00:00:00"/>
    <s v="First Class"/>
    <s v="BE-11335"/>
    <s v="Bill Eplett"/>
    <s v="Home Office"/>
    <s v="United States"/>
    <s v="San Francisco"/>
    <x v="1"/>
    <n v="94122"/>
    <s v="West"/>
    <s v="FUR-FU-10000758"/>
    <x v="0"/>
    <x v="5"/>
    <s v="DAX Natural Wood-Tone Poster Frame"/>
    <n v="211.84"/>
    <n v="8"/>
    <n v="0"/>
    <n v="76.262399999999985"/>
  </r>
  <r>
    <n v="2411"/>
    <x v="1182"/>
    <x v="2"/>
    <x v="601"/>
    <d v="2011-08-06T00:00:00"/>
    <s v="Standard Class"/>
    <s v="AS-10630"/>
    <s v="Ann Steele"/>
    <s v="Home Office"/>
    <s v="United States"/>
    <s v="Philadelphia"/>
    <x v="9"/>
    <n v="19120"/>
    <s v="East"/>
    <s v="OFF-FA-10000992"/>
    <x v="1"/>
    <x v="13"/>
    <s v="Acco Clips to Go Binder Clips, 24 Clips in Two Sizes"/>
    <n v="5.68"/>
    <n v="2"/>
    <n v="0.2"/>
    <n v="1.9169999999999998"/>
  </r>
  <r>
    <n v="2412"/>
    <x v="1183"/>
    <x v="1"/>
    <x v="722"/>
    <d v="2012-06-09T00:00:00"/>
    <s v="Second Class"/>
    <s v="EM-13810"/>
    <s v="Eleni McCrary"/>
    <s v="Corporate"/>
    <s v="United States"/>
    <s v="Los Angeles"/>
    <x v="1"/>
    <n v="90036"/>
    <s v="West"/>
    <s v="OFF-BI-10004187"/>
    <x v="1"/>
    <x v="8"/>
    <s v="Staples"/>
    <n v="7.52"/>
    <n v="5"/>
    <n v="0.2"/>
    <n v="2.6319999999999997"/>
  </r>
  <r>
    <n v="2413"/>
    <x v="1184"/>
    <x v="2"/>
    <x v="607"/>
    <d v="2011-11-16T00:00:00"/>
    <s v="Standard Class"/>
    <s v="JA-15970"/>
    <s v="Joseph Airdo"/>
    <s v="Consumer"/>
    <s v="United States"/>
    <s v="Los Angeles"/>
    <x v="1"/>
    <n v="90045"/>
    <s v="West"/>
    <s v="OFF-PA-10001947"/>
    <x v="1"/>
    <x v="10"/>
    <s v="Xerox 1974"/>
    <n v="11.96"/>
    <n v="2"/>
    <n v="0"/>
    <n v="5.8604000000000003"/>
  </r>
  <r>
    <n v="2414"/>
    <x v="1184"/>
    <x v="2"/>
    <x v="607"/>
    <d v="2011-11-16T00:00:00"/>
    <s v="Standard Class"/>
    <s v="JA-15970"/>
    <s v="Joseph Airdo"/>
    <s v="Consumer"/>
    <s v="United States"/>
    <s v="Los Angeles"/>
    <x v="1"/>
    <n v="90045"/>
    <s v="West"/>
    <s v="FUR-TA-10002356"/>
    <x v="0"/>
    <x v="3"/>
    <s v="Bevis Boat-Shaped Conference Table"/>
    <n v="629.06400000000008"/>
    <n v="3"/>
    <n v="0.2"/>
    <n v="31.453199999999953"/>
  </r>
  <r>
    <n v="2415"/>
    <x v="1185"/>
    <x v="0"/>
    <x v="723"/>
    <d v="2014-01-03T00:00:00"/>
    <s v="Standard Class"/>
    <s v="TB-21595"/>
    <s v="Troy Blackwell"/>
    <s v="Consumer"/>
    <s v="United States"/>
    <s v="Milwaukee"/>
    <x v="6"/>
    <n v="53209"/>
    <s v="Central"/>
    <s v="FUR-CH-10001714"/>
    <x v="0"/>
    <x v="1"/>
    <s v="Global Leather &amp; Oak Executive Chair, Burgundy"/>
    <n v="754.44999999999993"/>
    <n v="5"/>
    <n v="0"/>
    <n v="60.356000000000023"/>
  </r>
  <r>
    <n v="2416"/>
    <x v="1186"/>
    <x v="1"/>
    <x v="380"/>
    <d v="2012-07-11T00:00:00"/>
    <s v="Standard Class"/>
    <s v="PP-18955"/>
    <s v="Paul Prost"/>
    <s v="Home Office"/>
    <s v="United States"/>
    <s v="Holyoke"/>
    <x v="31"/>
    <n v="1040"/>
    <s v="East"/>
    <s v="FUR-BO-10002824"/>
    <x v="0"/>
    <x v="0"/>
    <s v="Bush Mission Pointe Library"/>
    <n v="301.95999999999998"/>
    <n v="2"/>
    <n v="0"/>
    <n v="60.391999999999996"/>
  </r>
  <r>
    <n v="2417"/>
    <x v="1187"/>
    <x v="3"/>
    <x v="386"/>
    <d v="2014-10-19T00:00:00"/>
    <s v="Standard Class"/>
    <s v="ML-18040"/>
    <s v="Michelle Lonsdale"/>
    <s v="Corporate"/>
    <s v="United States"/>
    <s v="Albuquerque"/>
    <x v="27"/>
    <n v="87105"/>
    <s v="West"/>
    <s v="TEC-AC-10002842"/>
    <x v="2"/>
    <x v="11"/>
    <s v="WD My Passport Ultra 2TB Portable External Hard Drive"/>
    <n v="595"/>
    <n v="5"/>
    <n v="0"/>
    <n v="95.200000000000031"/>
  </r>
  <r>
    <n v="2418"/>
    <x v="1187"/>
    <x v="3"/>
    <x v="386"/>
    <d v="2014-10-19T00:00:00"/>
    <s v="Standard Class"/>
    <s v="ML-18040"/>
    <s v="Michelle Lonsdale"/>
    <s v="Corporate"/>
    <s v="United States"/>
    <s v="Albuquerque"/>
    <x v="27"/>
    <n v="87105"/>
    <s v="West"/>
    <s v="OFF-BI-10002082"/>
    <x v="1"/>
    <x v="8"/>
    <s v="GBC Twin Loop Wire Binding Elements"/>
    <n v="79.872000000000014"/>
    <n v="3"/>
    <n v="0.2"/>
    <n v="29.951999999999998"/>
  </r>
  <r>
    <n v="2419"/>
    <x v="1188"/>
    <x v="0"/>
    <x v="206"/>
    <d v="2013-05-29T00:00:00"/>
    <s v="Standard Class"/>
    <s v="LC-16930"/>
    <s v="Linda Cazamias"/>
    <s v="Corporate"/>
    <s v="United States"/>
    <s v="Sparks"/>
    <x v="33"/>
    <n v="89431"/>
    <s v="West"/>
    <s v="TEC-MA-10000112"/>
    <x v="2"/>
    <x v="15"/>
    <s v="Panasonic KX MB2061 Multifunction Printer"/>
    <n v="2396.4"/>
    <n v="10"/>
    <n v="0.2"/>
    <n v="179.73000000000013"/>
  </r>
  <r>
    <n v="2420"/>
    <x v="1189"/>
    <x v="3"/>
    <x v="45"/>
    <d v="2014-11-15T00:00:00"/>
    <s v="Standard Class"/>
    <s v="MC-17590"/>
    <s v="Matt Collister"/>
    <s v="Corporate"/>
    <s v="United States"/>
    <s v="Coachella"/>
    <x v="1"/>
    <n v="92236"/>
    <s v="West"/>
    <s v="OFF-ST-10002289"/>
    <x v="1"/>
    <x v="4"/>
    <s v="Safco Wire Cube Shelving System, For Use as 4 or 5 14&quot; Cubes, Black"/>
    <n v="63.56"/>
    <n v="2"/>
    <n v="0"/>
    <n v="3.1779999999999973"/>
  </r>
  <r>
    <n v="2421"/>
    <x v="1189"/>
    <x v="3"/>
    <x v="45"/>
    <d v="2014-11-15T00:00:00"/>
    <s v="Standard Class"/>
    <s v="MC-17590"/>
    <s v="Matt Collister"/>
    <s v="Corporate"/>
    <s v="United States"/>
    <s v="Coachella"/>
    <x v="1"/>
    <n v="92236"/>
    <s v="West"/>
    <s v="TEC-AC-10004171"/>
    <x v="2"/>
    <x v="11"/>
    <s v="Razer Kraken 7.1 Surround Sound Over Ear USB Gaming Headset"/>
    <n v="99.99"/>
    <n v="1"/>
    <n v="0"/>
    <n v="43.995600000000003"/>
  </r>
  <r>
    <n v="2422"/>
    <x v="1190"/>
    <x v="0"/>
    <x v="724"/>
    <d v="2013-04-24T00:00:00"/>
    <s v="Standard Class"/>
    <s v="CR-12580"/>
    <s v="Clay Rozendal"/>
    <s v="Home Office"/>
    <s v="United States"/>
    <s v="Elmhurst"/>
    <x v="10"/>
    <n v="60126"/>
    <s v="Central"/>
    <s v="OFF-ST-10003656"/>
    <x v="1"/>
    <x v="4"/>
    <s v="Safco Industrial Wire Shelving"/>
    <n v="230.376"/>
    <n v="3"/>
    <n v="0.2"/>
    <n v="-48.954900000000002"/>
  </r>
  <r>
    <n v="2423"/>
    <x v="1190"/>
    <x v="0"/>
    <x v="724"/>
    <d v="2013-04-24T00:00:00"/>
    <s v="Standard Class"/>
    <s v="CR-12580"/>
    <s v="Clay Rozendal"/>
    <s v="Home Office"/>
    <s v="United States"/>
    <s v="Elmhurst"/>
    <x v="10"/>
    <n v="60126"/>
    <s v="Central"/>
    <s v="OFF-PA-10001560"/>
    <x v="1"/>
    <x v="10"/>
    <s v="Adams Telephone Message Books, 5 1/4” x 11”"/>
    <n v="9.6640000000000015"/>
    <n v="2"/>
    <n v="0.2"/>
    <n v="3.2615999999999996"/>
  </r>
  <r>
    <n v="2424"/>
    <x v="1191"/>
    <x v="3"/>
    <x v="53"/>
    <d v="2014-12-31T00:00:00"/>
    <s v="Standard Class"/>
    <s v="SV-20935"/>
    <s v="Susan Vittorini"/>
    <s v="Consumer"/>
    <s v="United States"/>
    <s v="Fairfield"/>
    <x v="24"/>
    <n v="45014"/>
    <s v="East"/>
    <s v="TEC-AC-10002473"/>
    <x v="2"/>
    <x v="11"/>
    <s v="Maxell 4.7GB DVD-R"/>
    <n v="158.928"/>
    <n v="7"/>
    <n v="0.2"/>
    <n v="41.718599999999995"/>
  </r>
  <r>
    <n v="2425"/>
    <x v="1191"/>
    <x v="3"/>
    <x v="53"/>
    <d v="2014-12-31T00:00:00"/>
    <s v="Standard Class"/>
    <s v="SV-20935"/>
    <s v="Susan Vittorini"/>
    <s v="Consumer"/>
    <s v="United States"/>
    <s v="Fairfield"/>
    <x v="24"/>
    <n v="45014"/>
    <s v="East"/>
    <s v="OFF-BI-10000632"/>
    <x v="1"/>
    <x v="8"/>
    <s v="Satellite Sectional Post Binders"/>
    <n v="13.023000000000001"/>
    <n v="1"/>
    <n v="0.7"/>
    <n v="-10.418399999999998"/>
  </r>
  <r>
    <n v="2426"/>
    <x v="1191"/>
    <x v="3"/>
    <x v="53"/>
    <d v="2014-12-31T00:00:00"/>
    <s v="Standard Class"/>
    <s v="SV-20935"/>
    <s v="Susan Vittorini"/>
    <s v="Consumer"/>
    <s v="United States"/>
    <s v="Fairfield"/>
    <x v="24"/>
    <n v="45014"/>
    <s v="East"/>
    <s v="FUR-TA-10002645"/>
    <x v="0"/>
    <x v="3"/>
    <s v="Hon Rectangular Conference Tables"/>
    <n v="273.06"/>
    <n v="2"/>
    <n v="0.4"/>
    <n v="-104.67300000000006"/>
  </r>
  <r>
    <n v="2427"/>
    <x v="1191"/>
    <x v="3"/>
    <x v="53"/>
    <d v="2014-12-31T00:00:00"/>
    <s v="Standard Class"/>
    <s v="SV-20935"/>
    <s v="Susan Vittorini"/>
    <s v="Consumer"/>
    <s v="United States"/>
    <s v="Fairfield"/>
    <x v="24"/>
    <n v="45014"/>
    <s v="East"/>
    <s v="OFF-FA-10002975"/>
    <x v="1"/>
    <x v="13"/>
    <s v="Staples"/>
    <n v="39.311999999999998"/>
    <n v="13"/>
    <n v="0.2"/>
    <n v="12.776399999999999"/>
  </r>
  <r>
    <n v="2428"/>
    <x v="1192"/>
    <x v="0"/>
    <x v="725"/>
    <d v="2013-06-18T00:00:00"/>
    <s v="Standard Class"/>
    <s v="MZ-17515"/>
    <s v="Mary Zewe"/>
    <s v="Corporate"/>
    <s v="United States"/>
    <s v="Arlington"/>
    <x v="5"/>
    <n v="76017"/>
    <s v="Central"/>
    <s v="OFF-BI-10003784"/>
    <x v="1"/>
    <x v="8"/>
    <s v="Computer Printout Index Tabs"/>
    <n v="1.3439999999999996"/>
    <n v="4"/>
    <n v="0.8"/>
    <n v="-2.1504000000000008"/>
  </r>
  <r>
    <n v="2429"/>
    <x v="1192"/>
    <x v="0"/>
    <x v="725"/>
    <d v="2013-06-18T00:00:00"/>
    <s v="Standard Class"/>
    <s v="MZ-17515"/>
    <s v="Mary Zewe"/>
    <s v="Corporate"/>
    <s v="United States"/>
    <s v="Arlington"/>
    <x v="5"/>
    <n v="76017"/>
    <s v="Central"/>
    <s v="OFF-BI-10001617"/>
    <x v="1"/>
    <x v="8"/>
    <s v="GBC Wire Binding Combs"/>
    <n v="8.2719999999999985"/>
    <n v="4"/>
    <n v="0.8"/>
    <n v="-13.648800000000001"/>
  </r>
  <r>
    <n v="2430"/>
    <x v="1192"/>
    <x v="0"/>
    <x v="725"/>
    <d v="2013-06-18T00:00:00"/>
    <s v="Standard Class"/>
    <s v="MZ-17515"/>
    <s v="Mary Zewe"/>
    <s v="Corporate"/>
    <s v="United States"/>
    <s v="Arlington"/>
    <x v="5"/>
    <n v="76017"/>
    <s v="Central"/>
    <s v="FUR-FU-10004415"/>
    <x v="0"/>
    <x v="5"/>
    <s v="Stacking Tray, Side-Loading, Legal, Smoke"/>
    <n v="12.544000000000002"/>
    <n v="7"/>
    <n v="0.6"/>
    <n v="-9.0944000000000038"/>
  </r>
  <r>
    <n v="2431"/>
    <x v="1193"/>
    <x v="3"/>
    <x v="726"/>
    <d v="2014-05-21T00:00:00"/>
    <s v="Standard Class"/>
    <s v="RB-19795"/>
    <s v="Ross Baird"/>
    <s v="Home Office"/>
    <s v="United States"/>
    <s v="San Francisco"/>
    <x v="1"/>
    <n v="94110"/>
    <s v="West"/>
    <s v="OFF-LA-10000240"/>
    <x v="1"/>
    <x v="2"/>
    <s v="Self-Adhesive Address Labels for Typewriters by Universal"/>
    <n v="58.48"/>
    <n v="8"/>
    <n v="0"/>
    <n v="27.485599999999998"/>
  </r>
  <r>
    <n v="2432"/>
    <x v="1194"/>
    <x v="3"/>
    <x v="116"/>
    <d v="2015-01-03T00:00:00"/>
    <s v="Standard Class"/>
    <s v="HM-14860"/>
    <s v="Harry Marie"/>
    <s v="Corporate"/>
    <s v="United States"/>
    <s v="Seattle"/>
    <x v="4"/>
    <n v="98103"/>
    <s v="West"/>
    <s v="FUR-FU-10001935"/>
    <x v="0"/>
    <x v="5"/>
    <s v="3M Hangers With Command Adhesive"/>
    <n v="7.4"/>
    <n v="2"/>
    <n v="0"/>
    <n v="3.0340000000000007"/>
  </r>
  <r>
    <n v="2433"/>
    <x v="1195"/>
    <x v="2"/>
    <x v="727"/>
    <d v="2011-04-01T00:00:00"/>
    <s v="Standard Class"/>
    <s v="AZ-10750"/>
    <s v="Annie Zypern"/>
    <s v="Consumer"/>
    <s v="United States"/>
    <s v="New York City"/>
    <x v="15"/>
    <n v="10009"/>
    <s v="East"/>
    <s v="FUR-CH-10002439"/>
    <x v="0"/>
    <x v="1"/>
    <s v="Iceberg Nesting Folding Chair, 19w x 6d x 43h"/>
    <n v="366.786"/>
    <n v="7"/>
    <n v="0.1"/>
    <n v="65.206400000000002"/>
  </r>
  <r>
    <n v="2434"/>
    <x v="1196"/>
    <x v="3"/>
    <x v="39"/>
    <d v="2014-06-02T00:00:00"/>
    <s v="Standard Class"/>
    <s v="JH-15910"/>
    <s v="Jonathan Howell"/>
    <s v="Consumer"/>
    <s v="United States"/>
    <s v="Houston"/>
    <x v="5"/>
    <n v="77070"/>
    <s v="Central"/>
    <s v="TEC-PH-10001536"/>
    <x v="2"/>
    <x v="7"/>
    <s v="Spigen Samsung Galaxy S5 Case Wallet"/>
    <n v="54.367999999999995"/>
    <n v="4"/>
    <n v="0.2"/>
    <n v="4.0775999999999968"/>
  </r>
  <r>
    <n v="2435"/>
    <x v="1197"/>
    <x v="1"/>
    <x v="717"/>
    <d v="2012-11-17T00:00:00"/>
    <s v="First Class"/>
    <s v="PJ-18835"/>
    <s v="Patrick Jones"/>
    <s v="Corporate"/>
    <s v="United States"/>
    <s v="Springfield"/>
    <x v="17"/>
    <n v="22153"/>
    <s v="South"/>
    <s v="OFF-EN-10001532"/>
    <x v="1"/>
    <x v="12"/>
    <s v="Brown Kraft Recycled Envelopes"/>
    <n v="33.96"/>
    <n v="2"/>
    <n v="0"/>
    <n v="16.98"/>
  </r>
  <r>
    <n v="2436"/>
    <x v="1197"/>
    <x v="1"/>
    <x v="717"/>
    <d v="2012-11-17T00:00:00"/>
    <s v="First Class"/>
    <s v="PJ-18835"/>
    <s v="Patrick Jones"/>
    <s v="Corporate"/>
    <s v="United States"/>
    <s v="Springfield"/>
    <x v="17"/>
    <n v="22153"/>
    <s v="South"/>
    <s v="OFF-AP-10003057"/>
    <x v="1"/>
    <x v="9"/>
    <s v="Honeywell Enviracaire Portable HEPA Air Cleaner for 16' x 20' Room"/>
    <n v="826.11"/>
    <n v="3"/>
    <n v="0"/>
    <n v="322.18290000000002"/>
  </r>
  <r>
    <n v="2437"/>
    <x v="1198"/>
    <x v="3"/>
    <x v="445"/>
    <d v="2014-07-11T00:00:00"/>
    <s v="Standard Class"/>
    <s v="CA-12265"/>
    <s v="Christina Anderson"/>
    <s v="Consumer"/>
    <s v="United States"/>
    <s v="Farmington"/>
    <x v="27"/>
    <n v="87401"/>
    <s v="West"/>
    <s v="FUR-FU-10003708"/>
    <x v="0"/>
    <x v="5"/>
    <s v="Tenex Traditional Chairmats for Medium Pile Carpet, Standard Lip, 36&quot; x 48&quot;"/>
    <n v="545.85"/>
    <n v="9"/>
    <n v="0"/>
    <n v="114.6285"/>
  </r>
  <r>
    <n v="2438"/>
    <x v="1199"/>
    <x v="2"/>
    <x v="728"/>
    <d v="2011-11-20T00:00:00"/>
    <s v="Second Class"/>
    <s v="PW-19240"/>
    <s v="Pierre Wener"/>
    <s v="Consumer"/>
    <s v="United States"/>
    <s v="Louisville"/>
    <x v="22"/>
    <n v="80027"/>
    <s v="West"/>
    <s v="FUR-TA-10000849"/>
    <x v="0"/>
    <x v="3"/>
    <s v="Bevis Rectangular Conference Tables"/>
    <n v="145.97999999999999"/>
    <n v="2"/>
    <n v="0.5"/>
    <n v="-99.266399999999976"/>
  </r>
  <r>
    <n v="2439"/>
    <x v="1199"/>
    <x v="2"/>
    <x v="728"/>
    <d v="2011-11-20T00:00:00"/>
    <s v="Second Class"/>
    <s v="PW-19240"/>
    <s v="Pierre Wener"/>
    <s v="Consumer"/>
    <s v="United States"/>
    <s v="Louisville"/>
    <x v="22"/>
    <n v="80027"/>
    <s v="West"/>
    <s v="OFF-PA-10002259"/>
    <x v="1"/>
    <x v="10"/>
    <s v="Geographics Note Cards, Blank, White, 8 1/2&quot; x 11&quot;"/>
    <n v="35.808"/>
    <n v="4"/>
    <n v="0.2"/>
    <n v="12.5328"/>
  </r>
  <r>
    <n v="2440"/>
    <x v="1200"/>
    <x v="3"/>
    <x v="729"/>
    <d v="2014-07-23T00:00:00"/>
    <s v="Standard Class"/>
    <s v="SW-20455"/>
    <s v="Shaun Weien"/>
    <s v="Consumer"/>
    <s v="United States"/>
    <s v="Tampa"/>
    <x v="2"/>
    <n v="33614"/>
    <s v="South"/>
    <s v="FUR-FU-10002597"/>
    <x v="0"/>
    <x v="5"/>
    <s v="C-Line Magnetic Cubicle Keepers, Clear Polypropylene"/>
    <n v="7.9040000000000008"/>
    <n v="2"/>
    <n v="0.2"/>
    <n v="2.1736000000000004"/>
  </r>
  <r>
    <n v="2441"/>
    <x v="1201"/>
    <x v="0"/>
    <x v="730"/>
    <d v="2013-05-28T00:00:00"/>
    <s v="Standard Class"/>
    <s v="AF-10870"/>
    <s v="Art Ferguson"/>
    <s v="Consumer"/>
    <s v="United States"/>
    <s v="Passaic"/>
    <x v="30"/>
    <n v="7055"/>
    <s v="East"/>
    <s v="TEC-PH-10004614"/>
    <x v="2"/>
    <x v="7"/>
    <s v="AT&amp;T 841000 Phone"/>
    <n v="345"/>
    <n v="5"/>
    <n v="0"/>
    <n v="86.25"/>
  </r>
  <r>
    <n v="2442"/>
    <x v="1201"/>
    <x v="0"/>
    <x v="730"/>
    <d v="2013-05-28T00:00:00"/>
    <s v="Standard Class"/>
    <s v="AF-10870"/>
    <s v="Art Ferguson"/>
    <s v="Consumer"/>
    <s v="United States"/>
    <s v="Passaic"/>
    <x v="30"/>
    <n v="7055"/>
    <s v="East"/>
    <s v="FUR-TA-10003748"/>
    <x v="0"/>
    <x v="3"/>
    <s v="Bevis 36 x 72 Conference Tables"/>
    <n v="174.28599999999997"/>
    <n v="2"/>
    <n v="0.3"/>
    <n v="-19.918399999999991"/>
  </r>
  <r>
    <n v="2443"/>
    <x v="1201"/>
    <x v="0"/>
    <x v="730"/>
    <d v="2013-05-28T00:00:00"/>
    <s v="Standard Class"/>
    <s v="AF-10870"/>
    <s v="Art Ferguson"/>
    <s v="Consumer"/>
    <s v="United States"/>
    <s v="Passaic"/>
    <x v="30"/>
    <n v="7055"/>
    <s v="East"/>
    <s v="OFF-AP-10003217"/>
    <x v="1"/>
    <x v="9"/>
    <s v="Eureka Sanitaire  Commercial Upright"/>
    <n v="662.84"/>
    <n v="4"/>
    <n v="0"/>
    <n v="172.33840000000004"/>
  </r>
  <r>
    <n v="2444"/>
    <x v="1201"/>
    <x v="0"/>
    <x v="730"/>
    <d v="2013-05-28T00:00:00"/>
    <s v="Standard Class"/>
    <s v="AF-10870"/>
    <s v="Art Ferguson"/>
    <s v="Consumer"/>
    <s v="United States"/>
    <s v="Passaic"/>
    <x v="30"/>
    <n v="7055"/>
    <s v="East"/>
    <s v="TEC-AC-10002399"/>
    <x v="2"/>
    <x v="11"/>
    <s v="SanDisk Cruzer 32 GB USB Flash Drive"/>
    <n v="95.1"/>
    <n v="5"/>
    <n v="0"/>
    <n v="30.431999999999995"/>
  </r>
  <r>
    <n v="2445"/>
    <x v="1201"/>
    <x v="0"/>
    <x v="730"/>
    <d v="2013-05-28T00:00:00"/>
    <s v="Standard Class"/>
    <s v="AF-10870"/>
    <s v="Art Ferguson"/>
    <s v="Consumer"/>
    <s v="United States"/>
    <s v="Passaic"/>
    <x v="30"/>
    <n v="7055"/>
    <s v="East"/>
    <s v="OFF-EN-10002973"/>
    <x v="1"/>
    <x v="12"/>
    <s v="Ampad #10 Peel &amp; Seel Holiday Envelopes"/>
    <n v="26.880000000000003"/>
    <n v="6"/>
    <n v="0"/>
    <n v="12.902400000000002"/>
  </r>
  <r>
    <n v="2446"/>
    <x v="1201"/>
    <x v="0"/>
    <x v="730"/>
    <d v="2013-05-28T00:00:00"/>
    <s v="Standard Class"/>
    <s v="AF-10870"/>
    <s v="Art Ferguson"/>
    <s v="Consumer"/>
    <s v="United States"/>
    <s v="Passaic"/>
    <x v="30"/>
    <n v="7055"/>
    <s v="East"/>
    <s v="TEC-PH-10001336"/>
    <x v="2"/>
    <x v="7"/>
    <s v="Digium D40 VoIP phone"/>
    <n v="257.98"/>
    <n v="2"/>
    <n v="0"/>
    <n v="74.8142"/>
  </r>
  <r>
    <n v="2447"/>
    <x v="1202"/>
    <x v="1"/>
    <x v="12"/>
    <d v="2012-10-01T00:00:00"/>
    <s v="Standard Class"/>
    <s v="AM-10705"/>
    <s v="Anne McFarland"/>
    <s v="Consumer"/>
    <s v="United States"/>
    <s v="Los Angeles"/>
    <x v="1"/>
    <n v="90004"/>
    <s v="West"/>
    <s v="OFF-EN-10000461"/>
    <x v="1"/>
    <x v="12"/>
    <s v="#10- 4 1/8&quot; x 9 1/2&quot; Recycled Envelopes"/>
    <n v="17.48"/>
    <n v="2"/>
    <n v="0"/>
    <n v="8.2156000000000002"/>
  </r>
  <r>
    <n v="2448"/>
    <x v="1203"/>
    <x v="0"/>
    <x v="731"/>
    <d v="2013-11-07T00:00:00"/>
    <s v="Standard Class"/>
    <s v="BD-11320"/>
    <s v="Bill Donatelli"/>
    <s v="Consumer"/>
    <s v="United States"/>
    <s v="Philadelphia"/>
    <x v="9"/>
    <n v="19143"/>
    <s v="East"/>
    <s v="FUR-CH-10000988"/>
    <x v="0"/>
    <x v="1"/>
    <s v="Hon Olson Stacker Stools"/>
    <n v="492.83499999999998"/>
    <n v="5"/>
    <n v="0.3"/>
    <n v="-14.080999999999989"/>
  </r>
  <r>
    <n v="2449"/>
    <x v="1204"/>
    <x v="1"/>
    <x v="471"/>
    <d v="2012-09-17T00:00:00"/>
    <s v="Second Class"/>
    <s v="CM-12385"/>
    <s v="Christopher Martinez"/>
    <s v="Consumer"/>
    <s v="United States"/>
    <s v="North Charleston"/>
    <x v="20"/>
    <n v="29406"/>
    <s v="South"/>
    <s v="OFF-ST-10001809"/>
    <x v="1"/>
    <x v="4"/>
    <s v="Fellowes Officeware Wire Shelving"/>
    <n v="269.49"/>
    <n v="3"/>
    <n v="0"/>
    <n v="5.3897999999999939"/>
  </r>
  <r>
    <n v="2450"/>
    <x v="1205"/>
    <x v="0"/>
    <x v="732"/>
    <d v="2013-11-11T00:00:00"/>
    <s v="Standard Class"/>
    <s v="CS-12400"/>
    <s v="Christopher Schild"/>
    <s v="Home Office"/>
    <s v="United States"/>
    <s v="San Jose"/>
    <x v="1"/>
    <n v="95123"/>
    <s v="West"/>
    <s v="OFF-BI-10003963"/>
    <x v="1"/>
    <x v="8"/>
    <s v="Cardinal Holdit Data Disk Pockets"/>
    <n v="29.120000000000005"/>
    <n v="5"/>
    <n v="0.2"/>
    <n v="9.8279999999999959"/>
  </r>
  <r>
    <n v="2451"/>
    <x v="1206"/>
    <x v="3"/>
    <x v="294"/>
    <d v="2014-03-23T00:00:00"/>
    <s v="Second Class"/>
    <s v="DB-13405"/>
    <s v="Denny Blanton"/>
    <s v="Consumer"/>
    <s v="United States"/>
    <s v="New York City"/>
    <x v="15"/>
    <n v="10011"/>
    <s v="East"/>
    <s v="OFF-LA-10000081"/>
    <x v="1"/>
    <x v="2"/>
    <s v="Avery 496"/>
    <n v="18.75"/>
    <n v="5"/>
    <n v="0"/>
    <n v="9"/>
  </r>
  <r>
    <n v="2452"/>
    <x v="1206"/>
    <x v="3"/>
    <x v="294"/>
    <d v="2014-03-23T00:00:00"/>
    <s v="Second Class"/>
    <s v="DB-13405"/>
    <s v="Denny Blanton"/>
    <s v="Consumer"/>
    <s v="United States"/>
    <s v="New York City"/>
    <x v="15"/>
    <n v="10011"/>
    <s v="East"/>
    <s v="TEC-PH-10000149"/>
    <x v="2"/>
    <x v="7"/>
    <s v="Cisco SPA525G2 IP Phone - Wireless"/>
    <n v="119.69999999999999"/>
    <n v="6"/>
    <n v="0"/>
    <n v="31.121999999999996"/>
  </r>
  <r>
    <n v="2453"/>
    <x v="1206"/>
    <x v="3"/>
    <x v="294"/>
    <d v="2014-03-23T00:00:00"/>
    <s v="Second Class"/>
    <s v="DB-13405"/>
    <s v="Denny Blanton"/>
    <s v="Consumer"/>
    <s v="United States"/>
    <s v="New York City"/>
    <x v="15"/>
    <n v="10011"/>
    <s v="East"/>
    <s v="OFF-BI-10000605"/>
    <x v="1"/>
    <x v="8"/>
    <s v="Acco Pressboard Covers with Storage Hooks, 9 1/2&quot; x 11&quot;, Executive Red"/>
    <n v="9.1440000000000001"/>
    <n v="3"/>
    <n v="0.2"/>
    <n v="3.0860999999999996"/>
  </r>
  <r>
    <n v="2454"/>
    <x v="1206"/>
    <x v="3"/>
    <x v="294"/>
    <d v="2014-03-23T00:00:00"/>
    <s v="Second Class"/>
    <s v="DB-13405"/>
    <s v="Denny Blanton"/>
    <s v="Consumer"/>
    <s v="United States"/>
    <s v="New York City"/>
    <x v="15"/>
    <n v="10011"/>
    <s v="East"/>
    <s v="TEC-AC-10002399"/>
    <x v="2"/>
    <x v="11"/>
    <s v="SanDisk Cruzer 32 GB USB Flash Drive"/>
    <n v="57.06"/>
    <n v="3"/>
    <n v="0"/>
    <n v="18.2592"/>
  </r>
  <r>
    <n v="2455"/>
    <x v="1206"/>
    <x v="3"/>
    <x v="294"/>
    <d v="2014-03-23T00:00:00"/>
    <s v="Second Class"/>
    <s v="DB-13405"/>
    <s v="Denny Blanton"/>
    <s v="Consumer"/>
    <s v="United States"/>
    <s v="New York City"/>
    <x v="15"/>
    <n v="10011"/>
    <s v="East"/>
    <s v="TEC-AC-10003038"/>
    <x v="2"/>
    <x v="11"/>
    <s v="Kingston Digital DataTraveler 16GB USB 2.0"/>
    <n v="71.599999999999994"/>
    <n v="8"/>
    <n v="0"/>
    <n v="13.603999999999992"/>
  </r>
  <r>
    <n v="2456"/>
    <x v="1206"/>
    <x v="3"/>
    <x v="294"/>
    <d v="2014-03-23T00:00:00"/>
    <s v="Second Class"/>
    <s v="DB-13405"/>
    <s v="Denny Blanton"/>
    <s v="Consumer"/>
    <s v="United States"/>
    <s v="New York City"/>
    <x v="15"/>
    <n v="10011"/>
    <s v="East"/>
    <s v="OFF-ST-10000344"/>
    <x v="1"/>
    <x v="4"/>
    <s v="Neat Ideas Personal Hanging Folder Files, Black"/>
    <n v="107.44"/>
    <n v="8"/>
    <n v="0"/>
    <n v="27.934399999999997"/>
  </r>
  <r>
    <n v="2457"/>
    <x v="1206"/>
    <x v="3"/>
    <x v="294"/>
    <d v="2014-03-23T00:00:00"/>
    <s v="Second Class"/>
    <s v="DB-13405"/>
    <s v="Denny Blanton"/>
    <s v="Consumer"/>
    <s v="United States"/>
    <s v="New York City"/>
    <x v="15"/>
    <n v="10011"/>
    <s v="East"/>
    <s v="OFF-LA-10004093"/>
    <x v="1"/>
    <x v="2"/>
    <s v="Avery 486"/>
    <n v="7.31"/>
    <n v="1"/>
    <n v="0"/>
    <n v="3.4356999999999998"/>
  </r>
  <r>
    <n v="2458"/>
    <x v="1206"/>
    <x v="3"/>
    <x v="294"/>
    <d v="2014-03-23T00:00:00"/>
    <s v="Second Class"/>
    <s v="DB-13405"/>
    <s v="Denny Blanton"/>
    <s v="Consumer"/>
    <s v="United States"/>
    <s v="New York City"/>
    <x v="15"/>
    <n v="10011"/>
    <s v="East"/>
    <s v="OFF-AR-10001683"/>
    <x v="1"/>
    <x v="6"/>
    <s v="Lumber Crayons"/>
    <n v="59.099999999999994"/>
    <n v="6"/>
    <n v="0"/>
    <n v="22.458000000000002"/>
  </r>
  <r>
    <n v="2459"/>
    <x v="1206"/>
    <x v="3"/>
    <x v="294"/>
    <d v="2014-03-23T00:00:00"/>
    <s v="Second Class"/>
    <s v="DB-13405"/>
    <s v="Denny Blanton"/>
    <s v="Consumer"/>
    <s v="United States"/>
    <s v="New York City"/>
    <x v="15"/>
    <n v="10011"/>
    <s v="East"/>
    <s v="OFF-ST-10003455"/>
    <x v="1"/>
    <x v="4"/>
    <s v="Tenex File Box, Personal Filing Tote with Lid, Black"/>
    <n v="46.53"/>
    <n v="3"/>
    <n v="0"/>
    <n v="12.097800000000001"/>
  </r>
  <r>
    <n v="2460"/>
    <x v="1207"/>
    <x v="3"/>
    <x v="733"/>
    <d v="2014-08-22T00:00:00"/>
    <s v="Standard Class"/>
    <s v="JG-15160"/>
    <s v="James Galang"/>
    <s v="Consumer"/>
    <s v="United States"/>
    <s v="Plainfield"/>
    <x v="30"/>
    <n v="7060"/>
    <s v="East"/>
    <s v="OFF-AP-10002578"/>
    <x v="1"/>
    <x v="9"/>
    <s v="Fellowes Premier Superior Surge Suppressor, 10-Outlet, With Phone and Remote"/>
    <n v="97.84"/>
    <n v="2"/>
    <n v="0"/>
    <n v="25.438400000000001"/>
  </r>
  <r>
    <n v="2461"/>
    <x v="1208"/>
    <x v="1"/>
    <x v="655"/>
    <d v="2012-07-13T00:00:00"/>
    <s v="Second Class"/>
    <s v="SC-20380"/>
    <s v="Shahid Collister"/>
    <s v="Consumer"/>
    <s v="United States"/>
    <s v="Seattle"/>
    <x v="4"/>
    <n v="98115"/>
    <s v="West"/>
    <s v="OFF-PA-10001763"/>
    <x v="1"/>
    <x v="10"/>
    <s v="Xerox 1896"/>
    <n v="29.97"/>
    <n v="3"/>
    <n v="0"/>
    <n v="13.486499999999999"/>
  </r>
  <r>
    <n v="2462"/>
    <x v="1208"/>
    <x v="1"/>
    <x v="655"/>
    <d v="2012-07-13T00:00:00"/>
    <s v="Second Class"/>
    <s v="SC-20380"/>
    <s v="Shahid Collister"/>
    <s v="Consumer"/>
    <s v="United States"/>
    <s v="Seattle"/>
    <x v="4"/>
    <n v="98115"/>
    <s v="West"/>
    <s v="OFF-BI-10001597"/>
    <x v="1"/>
    <x v="8"/>
    <s v="Wilson Jones Ledger-Size, Piano-Hinge Binder, 2&quot;, Blue"/>
    <n v="98.352000000000004"/>
    <n v="3"/>
    <n v="0.2"/>
    <n v="34.423199999999987"/>
  </r>
  <r>
    <n v="2463"/>
    <x v="1209"/>
    <x v="3"/>
    <x v="734"/>
    <d v="2014-12-10T00:00:00"/>
    <s v="Standard Class"/>
    <s v="CS-12460"/>
    <s v="Chuck Sachs"/>
    <s v="Consumer"/>
    <s v="United States"/>
    <s v="New York City"/>
    <x v="15"/>
    <n v="10009"/>
    <s v="East"/>
    <s v="OFF-BI-10001524"/>
    <x v="1"/>
    <x v="8"/>
    <s v="GBC Premium Transparent Covers with Diagonal Lined Pattern"/>
    <n v="83.920000000000016"/>
    <n v="5"/>
    <n v="0.2"/>
    <n v="29.371999999999993"/>
  </r>
  <r>
    <n v="2464"/>
    <x v="1209"/>
    <x v="3"/>
    <x v="734"/>
    <d v="2014-12-10T00:00:00"/>
    <s v="Standard Class"/>
    <s v="CS-12460"/>
    <s v="Chuck Sachs"/>
    <s v="Consumer"/>
    <s v="United States"/>
    <s v="New York City"/>
    <x v="15"/>
    <n v="10009"/>
    <s v="East"/>
    <s v="OFF-BI-10001553"/>
    <x v="1"/>
    <x v="8"/>
    <s v="SpineVue Locking Slant-D Ring Binders by Cardinal"/>
    <n v="14.624000000000002"/>
    <n v="2"/>
    <n v="0.2"/>
    <n v="5.1183999999999994"/>
  </r>
  <r>
    <n v="2465"/>
    <x v="1209"/>
    <x v="3"/>
    <x v="734"/>
    <d v="2014-12-10T00:00:00"/>
    <s v="Standard Class"/>
    <s v="CS-12460"/>
    <s v="Chuck Sachs"/>
    <s v="Consumer"/>
    <s v="United States"/>
    <s v="New York City"/>
    <x v="15"/>
    <n v="10009"/>
    <s v="East"/>
    <s v="TEC-PH-10000576"/>
    <x v="2"/>
    <x v="7"/>
    <s v="AT&amp;T 1080 Corded phone"/>
    <n v="136.99"/>
    <n v="1"/>
    <n v="0"/>
    <n v="36.987300000000005"/>
  </r>
  <r>
    <n v="2466"/>
    <x v="1209"/>
    <x v="3"/>
    <x v="734"/>
    <d v="2014-12-10T00:00:00"/>
    <s v="Standard Class"/>
    <s v="CS-12460"/>
    <s v="Chuck Sachs"/>
    <s v="Consumer"/>
    <s v="United States"/>
    <s v="New York City"/>
    <x v="15"/>
    <n v="10009"/>
    <s v="East"/>
    <s v="OFF-LA-10001317"/>
    <x v="1"/>
    <x v="2"/>
    <s v="Avery 520"/>
    <n v="3.15"/>
    <n v="1"/>
    <n v="0"/>
    <n v="1.512"/>
  </r>
  <r>
    <n v="2467"/>
    <x v="1210"/>
    <x v="3"/>
    <x v="464"/>
    <d v="2014-05-09T00:00:00"/>
    <s v="Standard Class"/>
    <s v="MK-18160"/>
    <s v="Mike Kennedy"/>
    <s v="Consumer"/>
    <s v="United States"/>
    <s v="Newport News"/>
    <x v="17"/>
    <n v="23602"/>
    <s v="South"/>
    <s v="OFF-PA-10000726"/>
    <x v="1"/>
    <x v="10"/>
    <s v="Black Print Carbonless Snap-Off Rapid Letter, 8 1/2&quot; x 7&quot;"/>
    <n v="9.11"/>
    <n v="1"/>
    <n v="0"/>
    <n v="4.099499999999999"/>
  </r>
  <r>
    <n v="2468"/>
    <x v="1210"/>
    <x v="3"/>
    <x v="464"/>
    <d v="2014-05-09T00:00:00"/>
    <s v="Standard Class"/>
    <s v="MK-18160"/>
    <s v="Mike Kennedy"/>
    <s v="Consumer"/>
    <s v="United States"/>
    <s v="Newport News"/>
    <x v="17"/>
    <n v="23602"/>
    <s v="South"/>
    <s v="OFF-ST-10003306"/>
    <x v="1"/>
    <x v="4"/>
    <s v="Letter Size Cart"/>
    <n v="571.44000000000005"/>
    <n v="4"/>
    <n v="0"/>
    <n v="165.71759999999995"/>
  </r>
  <r>
    <n v="2469"/>
    <x v="1210"/>
    <x v="3"/>
    <x v="464"/>
    <d v="2014-05-09T00:00:00"/>
    <s v="Standard Class"/>
    <s v="MK-18160"/>
    <s v="Mike Kennedy"/>
    <s v="Consumer"/>
    <s v="United States"/>
    <s v="Newport News"/>
    <x v="17"/>
    <n v="23602"/>
    <s v="South"/>
    <s v="OFF-PA-10004983"/>
    <x v="1"/>
    <x v="10"/>
    <s v="Xerox 23"/>
    <n v="32.400000000000006"/>
    <n v="5"/>
    <n v="0"/>
    <n v="15.552000000000001"/>
  </r>
  <r>
    <n v="2470"/>
    <x v="1210"/>
    <x v="3"/>
    <x v="464"/>
    <d v="2014-05-09T00:00:00"/>
    <s v="Standard Class"/>
    <s v="MK-18160"/>
    <s v="Mike Kennedy"/>
    <s v="Consumer"/>
    <s v="United States"/>
    <s v="Newport News"/>
    <x v="17"/>
    <n v="23602"/>
    <s v="South"/>
    <s v="OFF-ST-10001291"/>
    <x v="1"/>
    <x v="4"/>
    <s v="Tenex Personal Self-Stacking Standard File Box, Black/Gray"/>
    <n v="16.91"/>
    <n v="1"/>
    <n v="0"/>
    <n v="4.5656999999999996"/>
  </r>
  <r>
    <n v="2471"/>
    <x v="1211"/>
    <x v="0"/>
    <x v="115"/>
    <d v="2013-01-28T00:00:00"/>
    <s v="Standard Class"/>
    <s v="CM-11935"/>
    <s v="Carlos Meador"/>
    <s v="Consumer"/>
    <s v="United States"/>
    <s v="Fayetteville"/>
    <x v="3"/>
    <n v="28314"/>
    <s v="South"/>
    <s v="FUR-FU-10002107"/>
    <x v="0"/>
    <x v="5"/>
    <s v="Eldon Pizzaz Desk Accessories"/>
    <n v="14.272"/>
    <n v="8"/>
    <n v="0.2"/>
    <n v="4.281600000000001"/>
  </r>
  <r>
    <n v="2472"/>
    <x v="1211"/>
    <x v="0"/>
    <x v="115"/>
    <d v="2013-01-28T00:00:00"/>
    <s v="Standard Class"/>
    <s v="CM-11935"/>
    <s v="Carlos Meador"/>
    <s v="Consumer"/>
    <s v="United States"/>
    <s v="Fayetteville"/>
    <x v="3"/>
    <n v="28314"/>
    <s v="South"/>
    <s v="FUR-BO-10002213"/>
    <x v="0"/>
    <x v="0"/>
    <s v="Sauder Forest Hills Library, Woodland Oak Finish"/>
    <n v="451.13599999999997"/>
    <n v="4"/>
    <n v="0.2"/>
    <n v="-67.670399999999972"/>
  </r>
  <r>
    <n v="2473"/>
    <x v="1211"/>
    <x v="0"/>
    <x v="115"/>
    <d v="2013-01-28T00:00:00"/>
    <s v="Standard Class"/>
    <s v="CM-11935"/>
    <s v="Carlos Meador"/>
    <s v="Consumer"/>
    <s v="United States"/>
    <s v="Fayetteville"/>
    <x v="3"/>
    <n v="28314"/>
    <s v="South"/>
    <s v="OFF-AP-10000692"/>
    <x v="1"/>
    <x v="9"/>
    <s v="Fellowes Mighty 8 Compact Surge Protector"/>
    <n v="64.864000000000004"/>
    <n v="4"/>
    <n v="0.2"/>
    <n v="6.4864000000000033"/>
  </r>
  <r>
    <n v="2474"/>
    <x v="1212"/>
    <x v="0"/>
    <x v="54"/>
    <d v="2013-11-07T00:00:00"/>
    <s v="First Class"/>
    <s v="PF-19225"/>
    <s v="Phillip Flathmann"/>
    <s v="Consumer"/>
    <s v="United States"/>
    <s v="Los Angeles"/>
    <x v="1"/>
    <n v="90032"/>
    <s v="West"/>
    <s v="FUR-CH-10001190"/>
    <x v="0"/>
    <x v="1"/>
    <s v="Global Deluxe High-Back Office Chair in Storm"/>
    <n v="217.58400000000003"/>
    <n v="2"/>
    <n v="0.2"/>
    <n v="-29.917800000000021"/>
  </r>
  <r>
    <n v="2475"/>
    <x v="1212"/>
    <x v="0"/>
    <x v="54"/>
    <d v="2013-11-07T00:00:00"/>
    <s v="First Class"/>
    <s v="PF-19225"/>
    <s v="Phillip Flathmann"/>
    <s v="Consumer"/>
    <s v="United States"/>
    <s v="Los Angeles"/>
    <x v="1"/>
    <n v="90032"/>
    <s v="West"/>
    <s v="TEC-AC-10000682"/>
    <x v="2"/>
    <x v="11"/>
    <s v="Kensington K72356US Mouse-in-a-Box USB Desktop Mouse"/>
    <n v="82.95"/>
    <n v="5"/>
    <n v="0"/>
    <n v="29.032499999999999"/>
  </r>
  <r>
    <n v="2476"/>
    <x v="1212"/>
    <x v="0"/>
    <x v="54"/>
    <d v="2013-11-07T00:00:00"/>
    <s v="First Class"/>
    <s v="PF-19225"/>
    <s v="Phillip Flathmann"/>
    <s v="Consumer"/>
    <s v="United States"/>
    <s v="Los Angeles"/>
    <x v="1"/>
    <n v="90032"/>
    <s v="West"/>
    <s v="OFF-LA-10004545"/>
    <x v="1"/>
    <x v="2"/>
    <s v="Avery 50"/>
    <n v="87.71"/>
    <n v="7"/>
    <n v="0"/>
    <n v="41.223699999999994"/>
  </r>
  <r>
    <n v="2477"/>
    <x v="1212"/>
    <x v="0"/>
    <x v="54"/>
    <d v="2013-11-07T00:00:00"/>
    <s v="First Class"/>
    <s v="PF-19225"/>
    <s v="Phillip Flathmann"/>
    <s v="Consumer"/>
    <s v="United States"/>
    <s v="Los Angeles"/>
    <x v="1"/>
    <n v="90032"/>
    <s v="West"/>
    <s v="OFF-AP-10003057"/>
    <x v="1"/>
    <x v="9"/>
    <s v="Honeywell Enviracaire Portable HEPA Air Cleaner for 16' x 20' Room"/>
    <n v="1101.48"/>
    <n v="4"/>
    <n v="0"/>
    <n v="429.57720000000006"/>
  </r>
  <r>
    <n v="2478"/>
    <x v="1213"/>
    <x v="3"/>
    <x v="507"/>
    <d v="2014-09-09T00:00:00"/>
    <s v="Second Class"/>
    <s v="GM-14695"/>
    <s v="Greg Maxwell"/>
    <s v="Corporate"/>
    <s v="United States"/>
    <s v="Los Angeles"/>
    <x v="1"/>
    <n v="90036"/>
    <s v="West"/>
    <s v="FUR-TA-10000198"/>
    <x v="0"/>
    <x v="3"/>
    <s v="Chromcraft Bull-Nose Wood Oval Conference Tables &amp; Bases"/>
    <n v="1322.3520000000001"/>
    <n v="3"/>
    <n v="0.2"/>
    <n v="-99.176400000000001"/>
  </r>
  <r>
    <n v="2479"/>
    <x v="1214"/>
    <x v="2"/>
    <x v="103"/>
    <d v="2011-09-19T00:00:00"/>
    <s v="Standard Class"/>
    <s v="DC-12850"/>
    <s v="Dan Campbell"/>
    <s v="Consumer"/>
    <s v="United States"/>
    <s v="New York City"/>
    <x v="15"/>
    <n v="10011"/>
    <s v="East"/>
    <s v="OFF-AR-10002833"/>
    <x v="1"/>
    <x v="6"/>
    <s v="Newell 322"/>
    <n v="5.46"/>
    <n v="3"/>
    <n v="0"/>
    <n v="1.4742000000000002"/>
  </r>
  <r>
    <n v="2480"/>
    <x v="1215"/>
    <x v="3"/>
    <x v="249"/>
    <d v="2014-06-26T00:00:00"/>
    <s v="Standard Class"/>
    <s v="FO-14305"/>
    <s v="Frank Olsen"/>
    <s v="Consumer"/>
    <s v="United States"/>
    <s v="Dallas"/>
    <x v="5"/>
    <n v="75220"/>
    <s v="Central"/>
    <s v="OFF-SU-10002557"/>
    <x v="1"/>
    <x v="14"/>
    <s v="Fiskars Spring-Action Scissors"/>
    <n v="11.184000000000001"/>
    <n v="1"/>
    <n v="0.2"/>
    <n v="0.83879999999999999"/>
  </r>
  <r>
    <n v="2481"/>
    <x v="1215"/>
    <x v="3"/>
    <x v="249"/>
    <d v="2014-06-26T00:00:00"/>
    <s v="Standard Class"/>
    <s v="FO-14305"/>
    <s v="Frank Olsen"/>
    <s v="Consumer"/>
    <s v="United States"/>
    <s v="Dallas"/>
    <x v="5"/>
    <n v="75220"/>
    <s v="Central"/>
    <s v="OFF-ST-10003656"/>
    <x v="1"/>
    <x v="4"/>
    <s v="Safco Industrial Wire Shelving"/>
    <n v="153.584"/>
    <n v="2"/>
    <n v="0.2"/>
    <n v="-32.636600000000001"/>
  </r>
  <r>
    <n v="2482"/>
    <x v="1216"/>
    <x v="3"/>
    <x v="165"/>
    <d v="2015-01-01T00:00:00"/>
    <s v="Standard Class"/>
    <s v="AH-10210"/>
    <s v="Alan Hwang"/>
    <s v="Consumer"/>
    <s v="United States"/>
    <s v="Seattle"/>
    <x v="4"/>
    <n v="98105"/>
    <s v="West"/>
    <s v="OFF-ST-10001097"/>
    <x v="1"/>
    <x v="4"/>
    <s v="Office Impressions Heavy Duty Welded Shelving &amp; Multimedia Storage Drawers"/>
    <n v="1003.6200000000001"/>
    <n v="6"/>
    <n v="0"/>
    <n v="0"/>
  </r>
  <r>
    <n v="2483"/>
    <x v="1217"/>
    <x v="3"/>
    <x v="735"/>
    <d v="2014-09-04T00:00:00"/>
    <s v="Standard Class"/>
    <s v="KN-16705"/>
    <s v="Kristina Nunn"/>
    <s v="Home Office"/>
    <s v="United States"/>
    <s v="Seattle"/>
    <x v="4"/>
    <n v="98105"/>
    <s v="West"/>
    <s v="TEC-PH-10000912"/>
    <x v="2"/>
    <x v="7"/>
    <s v="Anker 24W Portable Micro USB Car Charger"/>
    <n v="35.167999999999999"/>
    <n v="4"/>
    <n v="0.2"/>
    <n v="11.429599999999999"/>
  </r>
  <r>
    <n v="2484"/>
    <x v="1217"/>
    <x v="3"/>
    <x v="735"/>
    <d v="2014-09-04T00:00:00"/>
    <s v="Standard Class"/>
    <s v="KN-16705"/>
    <s v="Kristina Nunn"/>
    <s v="Home Office"/>
    <s v="United States"/>
    <s v="Seattle"/>
    <x v="4"/>
    <n v="98105"/>
    <s v="West"/>
    <s v="FUR-TA-10000617"/>
    <x v="0"/>
    <x v="3"/>
    <s v="Hon Practical Foundations 30 x 60 Training Table, Light Gray/Charcoal"/>
    <n v="1137.75"/>
    <n v="5"/>
    <n v="0"/>
    <n v="250.30500000000004"/>
  </r>
  <r>
    <n v="2485"/>
    <x v="1217"/>
    <x v="3"/>
    <x v="735"/>
    <d v="2014-09-04T00:00:00"/>
    <s v="Standard Class"/>
    <s v="KN-16705"/>
    <s v="Kristina Nunn"/>
    <s v="Home Office"/>
    <s v="United States"/>
    <s v="Seattle"/>
    <x v="4"/>
    <n v="98105"/>
    <s v="West"/>
    <s v="OFF-BI-10001658"/>
    <x v="1"/>
    <x v="8"/>
    <s v="GBC Standard Therm-A-Bind Covers"/>
    <n v="99.680000000000021"/>
    <n v="5"/>
    <n v="0.2"/>
    <n v="32.396000000000001"/>
  </r>
  <r>
    <n v="2486"/>
    <x v="1217"/>
    <x v="3"/>
    <x v="735"/>
    <d v="2014-09-04T00:00:00"/>
    <s v="Standard Class"/>
    <s v="KN-16705"/>
    <s v="Kristina Nunn"/>
    <s v="Home Office"/>
    <s v="United States"/>
    <s v="Seattle"/>
    <x v="4"/>
    <n v="98105"/>
    <s v="West"/>
    <s v="OFF-AR-10003856"/>
    <x v="1"/>
    <x v="6"/>
    <s v="Newell 344"/>
    <n v="5.56"/>
    <n v="2"/>
    <n v="0"/>
    <n v="1.4455999999999998"/>
  </r>
  <r>
    <n v="2487"/>
    <x v="1218"/>
    <x v="1"/>
    <x v="98"/>
    <d v="2012-01-04T00:00:00"/>
    <s v="Second Class"/>
    <s v="CB-12535"/>
    <s v="Claudia Bergmann"/>
    <s v="Corporate"/>
    <s v="United States"/>
    <s v="Newark"/>
    <x v="13"/>
    <n v="19711"/>
    <s v="East"/>
    <s v="OFF-ST-10001837"/>
    <x v="1"/>
    <x v="4"/>
    <s v="SAFCO Mobile Desk Side File, Wire Frame"/>
    <n v="85.52"/>
    <n v="2"/>
    <n v="0"/>
    <n v="22.235199999999999"/>
  </r>
  <r>
    <n v="2488"/>
    <x v="1218"/>
    <x v="1"/>
    <x v="98"/>
    <d v="2012-01-04T00:00:00"/>
    <s v="Second Class"/>
    <s v="CB-12535"/>
    <s v="Claudia Bergmann"/>
    <s v="Corporate"/>
    <s v="United States"/>
    <s v="Newark"/>
    <x v="13"/>
    <n v="19711"/>
    <s v="East"/>
    <s v="OFF-AR-10001473"/>
    <x v="1"/>
    <x v="6"/>
    <s v="Newell 313"/>
    <n v="9.84"/>
    <n v="3"/>
    <n v="0"/>
    <n v="2.6568000000000005"/>
  </r>
  <r>
    <n v="2489"/>
    <x v="1218"/>
    <x v="1"/>
    <x v="98"/>
    <d v="2012-01-04T00:00:00"/>
    <s v="Second Class"/>
    <s v="CB-12535"/>
    <s v="Claudia Bergmann"/>
    <s v="Corporate"/>
    <s v="United States"/>
    <s v="Newark"/>
    <x v="13"/>
    <n v="19711"/>
    <s v="East"/>
    <s v="OFF-PA-10004285"/>
    <x v="1"/>
    <x v="10"/>
    <s v="Xerox 1959"/>
    <n v="20.04"/>
    <n v="3"/>
    <n v="0"/>
    <n v="9.6191999999999993"/>
  </r>
  <r>
    <n v="2490"/>
    <x v="1219"/>
    <x v="1"/>
    <x v="330"/>
    <d v="2012-10-13T00:00:00"/>
    <s v="Second Class"/>
    <s v="TB-21250"/>
    <s v="Tim Brockman"/>
    <s v="Consumer"/>
    <s v="United States"/>
    <s v="New York City"/>
    <x v="15"/>
    <n v="10024"/>
    <s v="East"/>
    <s v="TEC-PH-10001835"/>
    <x v="2"/>
    <x v="7"/>
    <s v="Jawbone JAMBOX Wireless Bluetooth Speaker"/>
    <n v="631.96"/>
    <n v="4"/>
    <n v="0"/>
    <n v="303.3408"/>
  </r>
  <r>
    <n v="2491"/>
    <x v="1219"/>
    <x v="1"/>
    <x v="330"/>
    <d v="2012-10-13T00:00:00"/>
    <s v="Second Class"/>
    <s v="TB-21250"/>
    <s v="Tim Brockman"/>
    <s v="Consumer"/>
    <s v="United States"/>
    <s v="New York City"/>
    <x v="15"/>
    <n v="10024"/>
    <s v="East"/>
    <s v="OFF-PA-10002245"/>
    <x v="1"/>
    <x v="10"/>
    <s v="Xerox 1895"/>
    <n v="23.92"/>
    <n v="4"/>
    <n v="0"/>
    <n v="10.763999999999999"/>
  </r>
  <r>
    <n v="2492"/>
    <x v="1220"/>
    <x v="2"/>
    <x v="736"/>
    <d v="2011-12-15T00:00:00"/>
    <s v="Second Class"/>
    <s v="KD-16345"/>
    <s v="Katherine Ducich"/>
    <s v="Consumer"/>
    <s v="United States"/>
    <s v="Los Angeles"/>
    <x v="1"/>
    <n v="90049"/>
    <s v="West"/>
    <s v="OFF-PA-10001457"/>
    <x v="1"/>
    <x v="10"/>
    <s v="White GlueTop Scratch Pads"/>
    <n v="90.24"/>
    <n v="6"/>
    <n v="0"/>
    <n v="41.51039999999999"/>
  </r>
  <r>
    <n v="2493"/>
    <x v="1221"/>
    <x v="2"/>
    <x v="84"/>
    <d v="2011-11-23T00:00:00"/>
    <s v="Standard Class"/>
    <s v="JM-15865"/>
    <s v="John Murray"/>
    <s v="Consumer"/>
    <s v="United States"/>
    <s v="Jamestown"/>
    <x v="15"/>
    <n v="14701"/>
    <s v="East"/>
    <s v="TEC-PH-10002885"/>
    <x v="2"/>
    <x v="7"/>
    <s v="Apple iPhone 5"/>
    <n v="4548.8100000000004"/>
    <n v="7"/>
    <n v="0"/>
    <n v="1228.1787000000004"/>
  </r>
  <r>
    <n v="2494"/>
    <x v="1222"/>
    <x v="0"/>
    <x v="545"/>
    <d v="2013-09-15T00:00:00"/>
    <s v="Second Class"/>
    <s v="KT-16480"/>
    <s v="Kean Thornton"/>
    <s v="Consumer"/>
    <s v="United States"/>
    <s v="Houston"/>
    <x v="5"/>
    <n v="77095"/>
    <s v="Central"/>
    <s v="FUR-TA-10004086"/>
    <x v="0"/>
    <x v="3"/>
    <s v="KI Adjustable-Height Table"/>
    <n v="300.93"/>
    <n v="5"/>
    <n v="0.3"/>
    <n v="-34.39200000000001"/>
  </r>
  <r>
    <n v="2495"/>
    <x v="1222"/>
    <x v="0"/>
    <x v="545"/>
    <d v="2013-09-15T00:00:00"/>
    <s v="Second Class"/>
    <s v="KT-16480"/>
    <s v="Kean Thornton"/>
    <s v="Consumer"/>
    <s v="United States"/>
    <s v="Houston"/>
    <x v="5"/>
    <n v="77095"/>
    <s v="Central"/>
    <s v="TEC-PH-10000895"/>
    <x v="2"/>
    <x v="7"/>
    <s v="Polycom VVX 310 VoIP phone"/>
    <n v="719.96"/>
    <n v="5"/>
    <n v="0.2"/>
    <n v="53.997000000000043"/>
  </r>
  <r>
    <n v="2496"/>
    <x v="1223"/>
    <x v="2"/>
    <x v="737"/>
    <d v="2011-06-22T00:00:00"/>
    <s v="Standard Class"/>
    <s v="SC-20575"/>
    <s v="Sonia Cooley"/>
    <s v="Consumer"/>
    <s v="United States"/>
    <s v="Mishawaka"/>
    <x v="14"/>
    <n v="46544"/>
    <s v="Central"/>
    <s v="FUR-CH-10000225"/>
    <x v="0"/>
    <x v="1"/>
    <s v="Global Geo Office Task Chair, Gray"/>
    <n v="647.84"/>
    <n v="8"/>
    <n v="0"/>
    <n v="32.391999999999939"/>
  </r>
  <r>
    <n v="2497"/>
    <x v="1224"/>
    <x v="1"/>
    <x v="120"/>
    <d v="2012-10-01T00:00:00"/>
    <s v="Standard Class"/>
    <s v="BS-11800"/>
    <s v="Bryan Spruell"/>
    <s v="Home Office"/>
    <s v="United States"/>
    <s v="San Diego"/>
    <x v="1"/>
    <n v="92037"/>
    <s v="West"/>
    <s v="OFF-ST-10002370"/>
    <x v="1"/>
    <x v="4"/>
    <s v="Sortfiler Multipurpose Personal File Organizer, Black"/>
    <n v="64.17"/>
    <n v="3"/>
    <n v="0"/>
    <n v="18.609299999999998"/>
  </r>
  <r>
    <n v="2498"/>
    <x v="1224"/>
    <x v="1"/>
    <x v="120"/>
    <d v="2012-10-01T00:00:00"/>
    <s v="Standard Class"/>
    <s v="BS-11800"/>
    <s v="Bryan Spruell"/>
    <s v="Home Office"/>
    <s v="United States"/>
    <s v="San Diego"/>
    <x v="1"/>
    <n v="92037"/>
    <s v="West"/>
    <s v="OFF-EN-10000056"/>
    <x v="1"/>
    <x v="12"/>
    <s v="Cameo Buff Policy Envelopes"/>
    <n v="124.46"/>
    <n v="2"/>
    <n v="0"/>
    <n v="58.496199999999988"/>
  </r>
  <r>
    <n v="2499"/>
    <x v="1225"/>
    <x v="0"/>
    <x v="288"/>
    <d v="2013-05-25T00:00:00"/>
    <s v="Standard Class"/>
    <s v="BT-11395"/>
    <s v="Bill Tyler"/>
    <s v="Corporate"/>
    <s v="United States"/>
    <s v="San Francisco"/>
    <x v="1"/>
    <n v="94109"/>
    <s v="West"/>
    <s v="OFF-BI-10004817"/>
    <x v="1"/>
    <x v="8"/>
    <s v="GBC Personal VeloBind Strips"/>
    <n v="9.5840000000000014"/>
    <n v="1"/>
    <n v="0.2"/>
    <n v="3.3543999999999996"/>
  </r>
  <r>
    <n v="2500"/>
    <x v="1226"/>
    <x v="3"/>
    <x v="738"/>
    <d v="2014-06-24T00:00:00"/>
    <s v="First Class"/>
    <s v="DC-12850"/>
    <s v="Dan Campbell"/>
    <s v="Consumer"/>
    <s v="United States"/>
    <s v="Miami"/>
    <x v="2"/>
    <n v="33178"/>
    <s v="South"/>
    <s v="OFF-EN-10004483"/>
    <x v="1"/>
    <x v="12"/>
    <s v="#10 White Business Envelopes,4 1/8 x 9 1/2"/>
    <n v="37.608000000000004"/>
    <n v="3"/>
    <n v="0.2"/>
    <n v="12.692699999999995"/>
  </r>
  <r>
    <n v="2501"/>
    <x v="1227"/>
    <x v="3"/>
    <x v="46"/>
    <d v="2014-06-21T00:00:00"/>
    <s v="First Class"/>
    <s v="LS-17200"/>
    <s v="Luke Schmidt"/>
    <s v="Corporate"/>
    <s v="United States"/>
    <s v="Skokie"/>
    <x v="10"/>
    <n v="60076"/>
    <s v="Central"/>
    <s v="OFF-PA-10001892"/>
    <x v="1"/>
    <x v="10"/>
    <s v="Rediform Wirebound &quot;Phone Memo&quot; Message Book, 11 x 5-3/4"/>
    <n v="12.224"/>
    <n v="2"/>
    <n v="0.2"/>
    <n v="4.4311999999999996"/>
  </r>
  <r>
    <n v="2502"/>
    <x v="1227"/>
    <x v="3"/>
    <x v="46"/>
    <d v="2014-06-21T00:00:00"/>
    <s v="First Class"/>
    <s v="LS-17200"/>
    <s v="Luke Schmidt"/>
    <s v="Corporate"/>
    <s v="United States"/>
    <s v="Skokie"/>
    <x v="10"/>
    <n v="60076"/>
    <s v="Central"/>
    <s v="OFF-BI-10000546"/>
    <x v="1"/>
    <x v="8"/>
    <s v="Avery Durable Binders"/>
    <n v="2.3039999999999994"/>
    <n v="4"/>
    <n v="0.8"/>
    <n v="-3.5711999999999993"/>
  </r>
  <r>
    <n v="2503"/>
    <x v="1227"/>
    <x v="3"/>
    <x v="46"/>
    <d v="2014-06-21T00:00:00"/>
    <s v="First Class"/>
    <s v="LS-17200"/>
    <s v="Luke Schmidt"/>
    <s v="Corporate"/>
    <s v="United States"/>
    <s v="Skokie"/>
    <x v="10"/>
    <n v="60076"/>
    <s v="Central"/>
    <s v="OFF-BI-10001294"/>
    <x v="1"/>
    <x v="8"/>
    <s v="Fellowes Binding Cases"/>
    <n v="9.3599999999999977"/>
    <n v="4"/>
    <n v="0.8"/>
    <n v="-16.380000000000003"/>
  </r>
  <r>
    <n v="2504"/>
    <x v="1228"/>
    <x v="0"/>
    <x v="696"/>
    <d v="2013-11-20T00:00:00"/>
    <s v="Standard Class"/>
    <s v="RR-19315"/>
    <s v="Ralph Ritter"/>
    <s v="Consumer"/>
    <s v="United States"/>
    <s v="San Francisco"/>
    <x v="1"/>
    <n v="94110"/>
    <s v="West"/>
    <s v="OFF-LA-10000248"/>
    <x v="1"/>
    <x v="2"/>
    <s v="Avery 52"/>
    <n v="7.38"/>
    <n v="2"/>
    <n v="0"/>
    <n v="3.4685999999999999"/>
  </r>
  <r>
    <n v="2505"/>
    <x v="1229"/>
    <x v="2"/>
    <x v="739"/>
    <d v="2011-07-27T00:00:00"/>
    <s v="Second Class"/>
    <s v="KL-16645"/>
    <s v="Ken Lonsdale"/>
    <s v="Consumer"/>
    <s v="United States"/>
    <s v="San Francisco"/>
    <x v="1"/>
    <n v="94122"/>
    <s v="West"/>
    <s v="OFF-ST-10001228"/>
    <x v="1"/>
    <x v="4"/>
    <s v="Fellowes Personal Hanging Folder Files, Navy"/>
    <n v="53.72"/>
    <n v="4"/>
    <n v="0"/>
    <n v="15.041600000000003"/>
  </r>
  <r>
    <n v="2506"/>
    <x v="1229"/>
    <x v="2"/>
    <x v="739"/>
    <d v="2011-07-27T00:00:00"/>
    <s v="Second Class"/>
    <s v="KL-16645"/>
    <s v="Ken Lonsdale"/>
    <s v="Consumer"/>
    <s v="United States"/>
    <s v="San Francisco"/>
    <x v="1"/>
    <n v="94122"/>
    <s v="West"/>
    <s v="OFF-SU-10000151"/>
    <x v="1"/>
    <x v="14"/>
    <s v="High Speed Automatic Electric Letter Opener"/>
    <n v="8187.65"/>
    <n v="5"/>
    <n v="0"/>
    <n v="327.50599999999963"/>
  </r>
  <r>
    <n v="2507"/>
    <x v="1229"/>
    <x v="2"/>
    <x v="739"/>
    <d v="2011-07-27T00:00:00"/>
    <s v="Second Class"/>
    <s v="KL-16645"/>
    <s v="Ken Lonsdale"/>
    <s v="Consumer"/>
    <s v="United States"/>
    <s v="San Francisco"/>
    <x v="1"/>
    <n v="94122"/>
    <s v="West"/>
    <s v="FUR-FU-10004351"/>
    <x v="0"/>
    <x v="5"/>
    <s v="Staples"/>
    <n v="77.92"/>
    <n v="8"/>
    <n v="0"/>
    <n v="34.284800000000004"/>
  </r>
  <r>
    <n v="2508"/>
    <x v="1230"/>
    <x v="1"/>
    <x v="740"/>
    <d v="2012-07-02T00:00:00"/>
    <s v="Same Day"/>
    <s v="RB-19435"/>
    <s v="Richard Bierner"/>
    <s v="Consumer"/>
    <s v="United States"/>
    <s v="Houston"/>
    <x v="5"/>
    <n v="77070"/>
    <s v="Central"/>
    <s v="OFF-AP-10001293"/>
    <x v="1"/>
    <x v="9"/>
    <s v="Belkin 8 Outlet Surge Protector"/>
    <n v="32.783999999999992"/>
    <n v="4"/>
    <n v="0.8"/>
    <n v="-85.238399999999999"/>
  </r>
  <r>
    <n v="2509"/>
    <x v="1231"/>
    <x v="3"/>
    <x v="580"/>
    <d v="2014-03-09T00:00:00"/>
    <s v="Standard Class"/>
    <s v="MY-17380"/>
    <s v="Maribeth Yedwab"/>
    <s v="Corporate"/>
    <s v="United States"/>
    <s v="Los Angeles"/>
    <x v="1"/>
    <n v="90045"/>
    <s v="West"/>
    <s v="TEC-PH-10000675"/>
    <x v="2"/>
    <x v="7"/>
    <s v="Panasonic KX TS3282B Corded phone"/>
    <n v="196.77600000000001"/>
    <n v="3"/>
    <n v="0.2"/>
    <n v="14.758199999999995"/>
  </r>
  <r>
    <n v="2510"/>
    <x v="1231"/>
    <x v="3"/>
    <x v="580"/>
    <d v="2014-03-09T00:00:00"/>
    <s v="Standard Class"/>
    <s v="MY-17380"/>
    <s v="Maribeth Yedwab"/>
    <s v="Corporate"/>
    <s v="United States"/>
    <s v="Los Angeles"/>
    <x v="1"/>
    <n v="90045"/>
    <s v="West"/>
    <s v="TEC-AC-10000580"/>
    <x v="2"/>
    <x v="11"/>
    <s v="Logitech G13 Programmable Gameboard with LCD Display"/>
    <n v="479.93999999999994"/>
    <n v="6"/>
    <n v="0"/>
    <n v="52.79340000000002"/>
  </r>
  <r>
    <n v="2511"/>
    <x v="1232"/>
    <x v="0"/>
    <x v="741"/>
    <d v="2013-11-24T00:00:00"/>
    <s v="Standard Class"/>
    <s v="AW-10930"/>
    <s v="Arthur Wiediger"/>
    <s v="Home Office"/>
    <s v="United States"/>
    <s v="Oklahoma City"/>
    <x v="26"/>
    <n v="73120"/>
    <s v="Central"/>
    <s v="OFF-ST-10003470"/>
    <x v="1"/>
    <x v="4"/>
    <s v="Tennsco Snap-Together Open Shelving Units, Starter Sets and Add-On Units"/>
    <n v="1117.92"/>
    <n v="4"/>
    <n v="0"/>
    <n v="55.895999999999958"/>
  </r>
  <r>
    <n v="2512"/>
    <x v="1233"/>
    <x v="1"/>
    <x v="24"/>
    <d v="2012-04-19T00:00:00"/>
    <s v="First Class"/>
    <s v="KW-16570"/>
    <s v="Kelly Williams"/>
    <s v="Consumer"/>
    <s v="United States"/>
    <s v="Monroe"/>
    <x v="28"/>
    <n v="71203"/>
    <s v="South"/>
    <s v="TEC-AC-10003116"/>
    <x v="2"/>
    <x v="11"/>
    <s v="Memorex Froggy Flash Drive 8 GB"/>
    <n v="106.5"/>
    <n v="6"/>
    <n v="0"/>
    <n v="41.534999999999997"/>
  </r>
  <r>
    <n v="2513"/>
    <x v="1234"/>
    <x v="3"/>
    <x v="574"/>
    <d v="2014-12-07T00:00:00"/>
    <s v="Standard Class"/>
    <s v="DB-12910"/>
    <s v="Daniel Byrd"/>
    <s v="Home Office"/>
    <s v="United States"/>
    <s v="Tampa"/>
    <x v="2"/>
    <n v="33614"/>
    <s v="South"/>
    <s v="OFF-BI-10002429"/>
    <x v="1"/>
    <x v="8"/>
    <s v="Premier Elliptical Ring Binder, Black"/>
    <n v="45.660000000000011"/>
    <n v="5"/>
    <n v="0.7"/>
    <n v="-33.483999999999995"/>
  </r>
  <r>
    <n v="2514"/>
    <x v="1235"/>
    <x v="0"/>
    <x v="583"/>
    <d v="2013-11-18T00:00:00"/>
    <s v="Standard Class"/>
    <s v="BB-11545"/>
    <s v="Brenda Bowman"/>
    <s v="Corporate"/>
    <s v="United States"/>
    <s v="Chicago"/>
    <x v="10"/>
    <n v="60623"/>
    <s v="Central"/>
    <s v="TEC-AC-10003280"/>
    <x v="2"/>
    <x v="11"/>
    <s v="Belkin F8E887 USB Wired Ergonomic Keyboard"/>
    <n v="95.968000000000004"/>
    <n v="4"/>
    <n v="0.2"/>
    <n v="1.1995999999999931"/>
  </r>
  <r>
    <n v="2515"/>
    <x v="1235"/>
    <x v="0"/>
    <x v="583"/>
    <d v="2013-11-18T00:00:00"/>
    <s v="Standard Class"/>
    <s v="BB-11545"/>
    <s v="Brenda Bowman"/>
    <s v="Corporate"/>
    <s v="United States"/>
    <s v="Chicago"/>
    <x v="10"/>
    <n v="60623"/>
    <s v="Central"/>
    <s v="FUR-CH-10004540"/>
    <x v="0"/>
    <x v="1"/>
    <s v="Global Chrome Stack Chair"/>
    <n v="47.991999999999997"/>
    <n v="2"/>
    <n v="0.3"/>
    <n v="-2.0567999999999991"/>
  </r>
  <r>
    <n v="2516"/>
    <x v="1236"/>
    <x v="2"/>
    <x v="742"/>
    <d v="2011-09-10T00:00:00"/>
    <s v="Standard Class"/>
    <s v="NP-18700"/>
    <s v="Nora Preis"/>
    <s v="Consumer"/>
    <s v="United States"/>
    <s v="Bowling Green"/>
    <x v="24"/>
    <n v="43402"/>
    <s v="East"/>
    <s v="OFF-ST-10000585"/>
    <x v="1"/>
    <x v="4"/>
    <s v="Economy Rollaway Files"/>
    <n v="264.32"/>
    <n v="2"/>
    <n v="0.2"/>
    <n v="19.823999999999998"/>
  </r>
  <r>
    <n v="2517"/>
    <x v="1237"/>
    <x v="2"/>
    <x v="647"/>
    <d v="2011-11-22T00:00:00"/>
    <s v="Standard Class"/>
    <s v="PB-19105"/>
    <s v="Peter Bühler"/>
    <s v="Consumer"/>
    <s v="United States"/>
    <s v="Houston"/>
    <x v="5"/>
    <n v="77095"/>
    <s v="Central"/>
    <s v="OFF-EN-10003001"/>
    <x v="1"/>
    <x v="12"/>
    <s v="Ames Color-File Green Diamond Border X-ray Mailers"/>
    <n v="604.65600000000006"/>
    <n v="9"/>
    <n v="0.2"/>
    <n v="204.07139999999995"/>
  </r>
  <r>
    <n v="2518"/>
    <x v="1238"/>
    <x v="3"/>
    <x v="743"/>
    <d v="2014-05-08T00:00:00"/>
    <s v="Standard Class"/>
    <s v="DW-13585"/>
    <s v="Dorothy Wardle"/>
    <s v="Corporate"/>
    <s v="United States"/>
    <s v="Westfield"/>
    <x v="30"/>
    <n v="7090"/>
    <s v="East"/>
    <s v="FUR-FU-10003975"/>
    <x v="0"/>
    <x v="5"/>
    <s v="Eldon Advantage Chair Mats for Low to Medium Pile Carpets"/>
    <n v="129.93"/>
    <n v="3"/>
    <n v="0"/>
    <n v="12.992999999999988"/>
  </r>
  <r>
    <n v="2519"/>
    <x v="1239"/>
    <x v="0"/>
    <x v="680"/>
    <d v="2013-10-22T00:00:00"/>
    <s v="Standard Class"/>
    <s v="CD-12790"/>
    <s v="Cynthia Delaney"/>
    <s v="Home Office"/>
    <s v="United States"/>
    <s v="Oklahoma City"/>
    <x v="26"/>
    <n v="73120"/>
    <s v="Central"/>
    <s v="OFF-LA-10004559"/>
    <x v="1"/>
    <x v="2"/>
    <s v="Avery 49"/>
    <n v="20.16"/>
    <n v="7"/>
    <n v="0"/>
    <n v="9.8783999999999992"/>
  </r>
  <r>
    <n v="2520"/>
    <x v="1239"/>
    <x v="0"/>
    <x v="680"/>
    <d v="2013-10-22T00:00:00"/>
    <s v="Standard Class"/>
    <s v="CD-12790"/>
    <s v="Cynthia Delaney"/>
    <s v="Home Office"/>
    <s v="United States"/>
    <s v="Oklahoma City"/>
    <x v="26"/>
    <n v="73120"/>
    <s v="Central"/>
    <s v="OFF-LA-10003223"/>
    <x v="1"/>
    <x v="2"/>
    <s v="Avery 508"/>
    <n v="29.46"/>
    <n v="6"/>
    <n v="0"/>
    <n v="14.4354"/>
  </r>
  <r>
    <n v="2521"/>
    <x v="1239"/>
    <x v="0"/>
    <x v="680"/>
    <d v="2013-10-22T00:00:00"/>
    <s v="Standard Class"/>
    <s v="CD-12790"/>
    <s v="Cynthia Delaney"/>
    <s v="Home Office"/>
    <s v="United States"/>
    <s v="Oklahoma City"/>
    <x v="26"/>
    <n v="73120"/>
    <s v="Central"/>
    <s v="OFF-AP-10002651"/>
    <x v="1"/>
    <x v="9"/>
    <s v="Hoover Upright Vacuum With Dirt Cup"/>
    <n v="868.58999999999992"/>
    <n v="3"/>
    <n v="0"/>
    <n v="251.89109999999988"/>
  </r>
  <r>
    <n v="2522"/>
    <x v="1239"/>
    <x v="0"/>
    <x v="680"/>
    <d v="2013-10-22T00:00:00"/>
    <s v="Standard Class"/>
    <s v="CD-12790"/>
    <s v="Cynthia Delaney"/>
    <s v="Home Office"/>
    <s v="United States"/>
    <s v="Oklahoma City"/>
    <x v="26"/>
    <n v="73120"/>
    <s v="Central"/>
    <s v="OFF-PA-10003177"/>
    <x v="1"/>
    <x v="10"/>
    <s v="Xerox 1999"/>
    <n v="12.96"/>
    <n v="2"/>
    <n v="0"/>
    <n v="6.2208000000000006"/>
  </r>
  <r>
    <n v="2523"/>
    <x v="1239"/>
    <x v="0"/>
    <x v="680"/>
    <d v="2013-10-22T00:00:00"/>
    <s v="Standard Class"/>
    <s v="CD-12790"/>
    <s v="Cynthia Delaney"/>
    <s v="Home Office"/>
    <s v="United States"/>
    <s v="Oklahoma City"/>
    <x v="26"/>
    <n v="73120"/>
    <s v="Central"/>
    <s v="TEC-PH-10003442"/>
    <x v="2"/>
    <x v="7"/>
    <s v="Samsung Replacement EH64AVFWE Premium Headset"/>
    <n v="5.5"/>
    <n v="1"/>
    <n v="0"/>
    <n v="1.375"/>
  </r>
  <r>
    <n v="2524"/>
    <x v="1239"/>
    <x v="0"/>
    <x v="680"/>
    <d v="2013-10-22T00:00:00"/>
    <s v="Standard Class"/>
    <s v="CD-12790"/>
    <s v="Cynthia Delaney"/>
    <s v="Home Office"/>
    <s v="United States"/>
    <s v="Oklahoma City"/>
    <x v="26"/>
    <n v="73120"/>
    <s v="Central"/>
    <s v="OFF-BI-10000977"/>
    <x v="1"/>
    <x v="8"/>
    <s v="Ibico Plastic Spiral Binding Combs"/>
    <n v="121.6"/>
    <n v="4"/>
    <n v="0"/>
    <n v="55.935999999999993"/>
  </r>
  <r>
    <n v="2525"/>
    <x v="1240"/>
    <x v="1"/>
    <x v="744"/>
    <d v="2012-04-10T00:00:00"/>
    <s v="Standard Class"/>
    <s v="TT-21220"/>
    <s v="Thomas Thornton"/>
    <s v="Consumer"/>
    <s v="United States"/>
    <s v="Houston"/>
    <x v="5"/>
    <n v="77041"/>
    <s v="Central"/>
    <s v="OFF-AR-10004078"/>
    <x v="1"/>
    <x v="6"/>
    <s v="Newell 312"/>
    <n v="42.047999999999995"/>
    <n v="9"/>
    <n v="0.2"/>
    <n v="5.2559999999999985"/>
  </r>
  <r>
    <n v="2526"/>
    <x v="1240"/>
    <x v="1"/>
    <x v="744"/>
    <d v="2012-04-10T00:00:00"/>
    <s v="Standard Class"/>
    <s v="TT-21220"/>
    <s v="Thomas Thornton"/>
    <s v="Consumer"/>
    <s v="United States"/>
    <s v="Houston"/>
    <x v="5"/>
    <n v="77041"/>
    <s v="Central"/>
    <s v="TEC-AC-10002550"/>
    <x v="2"/>
    <x v="11"/>
    <s v="Maxell 4.7GB DVD-RW 3/Pack"/>
    <n v="25.488"/>
    <n v="2"/>
    <n v="0.2"/>
    <n v="4.4603999999999999"/>
  </r>
  <r>
    <n v="2527"/>
    <x v="1240"/>
    <x v="1"/>
    <x v="744"/>
    <d v="2012-04-10T00:00:00"/>
    <s v="Standard Class"/>
    <s v="TT-21220"/>
    <s v="Thomas Thornton"/>
    <s v="Consumer"/>
    <s v="United States"/>
    <s v="Houston"/>
    <x v="5"/>
    <n v="77041"/>
    <s v="Central"/>
    <s v="OFF-BI-10004965"/>
    <x v="1"/>
    <x v="8"/>
    <s v="Ibico Covers for Plastic or Wire Binding Elements"/>
    <n v="6.8999999999999986"/>
    <n v="3"/>
    <n v="0.8"/>
    <n v="-12.075000000000003"/>
  </r>
  <r>
    <n v="2528"/>
    <x v="1240"/>
    <x v="1"/>
    <x v="744"/>
    <d v="2012-04-10T00:00:00"/>
    <s v="Standard Class"/>
    <s v="TT-21220"/>
    <s v="Thomas Thornton"/>
    <s v="Consumer"/>
    <s v="United States"/>
    <s v="Houston"/>
    <x v="5"/>
    <n v="77041"/>
    <s v="Central"/>
    <s v="OFF-BI-10004209"/>
    <x v="1"/>
    <x v="8"/>
    <s v="Fellowes Twister Kit, Gray/Clear, 3/pkg"/>
    <n v="9.6479999999999961"/>
    <n v="6"/>
    <n v="0.8"/>
    <n v="-16.884"/>
  </r>
  <r>
    <n v="2529"/>
    <x v="1240"/>
    <x v="1"/>
    <x v="744"/>
    <d v="2012-04-10T00:00:00"/>
    <s v="Standard Class"/>
    <s v="TT-21220"/>
    <s v="Thomas Thornton"/>
    <s v="Consumer"/>
    <s v="United States"/>
    <s v="Houston"/>
    <x v="5"/>
    <n v="77041"/>
    <s v="Central"/>
    <s v="OFF-PA-10001526"/>
    <x v="1"/>
    <x v="10"/>
    <s v="Xerox 1949"/>
    <n v="7.9680000000000009"/>
    <n v="2"/>
    <n v="0.2"/>
    <n v="2.8884000000000007"/>
  </r>
  <r>
    <n v="2530"/>
    <x v="1241"/>
    <x v="2"/>
    <x v="745"/>
    <d v="2011-10-29T00:00:00"/>
    <s v="Standard Class"/>
    <s v="DB-12910"/>
    <s v="Daniel Byrd"/>
    <s v="Home Office"/>
    <s v="United States"/>
    <s v="Fort Lauderdale"/>
    <x v="2"/>
    <n v="33311"/>
    <s v="South"/>
    <s v="OFF-PA-10000788"/>
    <x v="1"/>
    <x v="10"/>
    <s v="Xerox 210"/>
    <n v="10.368000000000002"/>
    <n v="2"/>
    <n v="0.2"/>
    <n v="3.6288"/>
  </r>
  <r>
    <n v="2531"/>
    <x v="1242"/>
    <x v="2"/>
    <x v="654"/>
    <d v="2011-08-21T00:00:00"/>
    <s v="Standard Class"/>
    <s v="DJ-13510"/>
    <s v="Don Jones"/>
    <s v="Corporate"/>
    <s v="United States"/>
    <s v="Little Rock"/>
    <x v="36"/>
    <n v="72209"/>
    <s v="South"/>
    <s v="OFF-PA-10000595"/>
    <x v="1"/>
    <x v="10"/>
    <s v="Xerox 1929"/>
    <n v="114.2"/>
    <n v="5"/>
    <n v="0"/>
    <n v="52.531999999999996"/>
  </r>
  <r>
    <n v="2532"/>
    <x v="1242"/>
    <x v="2"/>
    <x v="654"/>
    <d v="2011-08-21T00:00:00"/>
    <s v="Standard Class"/>
    <s v="DJ-13510"/>
    <s v="Don Jones"/>
    <s v="Corporate"/>
    <s v="United States"/>
    <s v="Little Rock"/>
    <x v="36"/>
    <n v="72209"/>
    <s v="South"/>
    <s v="OFF-BI-10000829"/>
    <x v="1"/>
    <x v="8"/>
    <s v="Avery Non-Stick Binders"/>
    <n v="17.96"/>
    <n v="4"/>
    <n v="0"/>
    <n v="8.2615999999999996"/>
  </r>
  <r>
    <n v="2533"/>
    <x v="1242"/>
    <x v="2"/>
    <x v="654"/>
    <d v="2011-08-21T00:00:00"/>
    <s v="Standard Class"/>
    <s v="DJ-13510"/>
    <s v="Don Jones"/>
    <s v="Corporate"/>
    <s v="United States"/>
    <s v="Little Rock"/>
    <x v="36"/>
    <n v="72209"/>
    <s v="South"/>
    <s v="OFF-FA-10002676"/>
    <x v="1"/>
    <x v="13"/>
    <s v="Colored Push Pins"/>
    <n v="12.67"/>
    <n v="7"/>
    <n v="0"/>
    <n v="4.5611999999999995"/>
  </r>
  <r>
    <n v="2534"/>
    <x v="1242"/>
    <x v="2"/>
    <x v="654"/>
    <d v="2011-08-21T00:00:00"/>
    <s v="Standard Class"/>
    <s v="DJ-13510"/>
    <s v="Don Jones"/>
    <s v="Corporate"/>
    <s v="United States"/>
    <s v="Little Rock"/>
    <x v="36"/>
    <n v="72209"/>
    <s v="South"/>
    <s v="TEC-AC-10000844"/>
    <x v="2"/>
    <x v="11"/>
    <s v="Logitech Gaming G510s - Keyboard"/>
    <n v="339.96"/>
    <n v="4"/>
    <n v="0"/>
    <n v="122.38559999999998"/>
  </r>
  <r>
    <n v="2535"/>
    <x v="1243"/>
    <x v="3"/>
    <x v="733"/>
    <d v="2014-08-19T00:00:00"/>
    <s v="Second Class"/>
    <s v="DL-13495"/>
    <s v="Dionis Lloyd"/>
    <s v="Corporate"/>
    <s v="United States"/>
    <s v="Philadelphia"/>
    <x v="9"/>
    <n v="19120"/>
    <s v="East"/>
    <s v="OFF-ST-10004459"/>
    <x v="1"/>
    <x v="4"/>
    <s v="Tennsco Single-Tier Lockers"/>
    <n v="1801.6320000000001"/>
    <n v="6"/>
    <n v="0.2"/>
    <n v="-337.80600000000004"/>
  </r>
  <r>
    <n v="2536"/>
    <x v="1244"/>
    <x v="1"/>
    <x v="684"/>
    <d v="2012-09-08T00:00:00"/>
    <s v="First Class"/>
    <s v="LO-17170"/>
    <s v="Lori Olson"/>
    <s v="Corporate"/>
    <s v="United States"/>
    <s v="La Quinta"/>
    <x v="1"/>
    <n v="92253"/>
    <s v="West"/>
    <s v="TEC-AC-10003499"/>
    <x v="2"/>
    <x v="11"/>
    <s v="Memorex Mini Travel Drive 8 GB USB 2.0 Flash Drive"/>
    <n v="46.32"/>
    <n v="4"/>
    <n v="0"/>
    <n v="18.064800000000002"/>
  </r>
  <r>
    <n v="2537"/>
    <x v="1245"/>
    <x v="1"/>
    <x v="746"/>
    <d v="2012-01-29T00:00:00"/>
    <s v="Second Class"/>
    <s v="SV-20365"/>
    <s v="Seth Vernon"/>
    <s v="Consumer"/>
    <s v="United States"/>
    <s v="Cleveland"/>
    <x v="24"/>
    <n v="44105"/>
    <s v="East"/>
    <s v="FUR-CH-10000513"/>
    <x v="0"/>
    <x v="1"/>
    <s v="High-Back Leather Manager's Chair"/>
    <n v="181.98599999999999"/>
    <n v="2"/>
    <n v="0.3"/>
    <n v="-54.595799999999997"/>
  </r>
  <r>
    <n v="2538"/>
    <x v="1245"/>
    <x v="1"/>
    <x v="746"/>
    <d v="2012-01-29T00:00:00"/>
    <s v="Second Class"/>
    <s v="SV-20365"/>
    <s v="Seth Vernon"/>
    <s v="Consumer"/>
    <s v="United States"/>
    <s v="Cleveland"/>
    <x v="24"/>
    <n v="44105"/>
    <s v="East"/>
    <s v="TEC-PH-10000895"/>
    <x v="2"/>
    <x v="7"/>
    <s v="Polycom VVX 310 VoIP phone"/>
    <n v="431.976"/>
    <n v="4"/>
    <n v="0.4"/>
    <n v="-100.7944"/>
  </r>
  <r>
    <n v="2539"/>
    <x v="1245"/>
    <x v="1"/>
    <x v="746"/>
    <d v="2012-01-29T00:00:00"/>
    <s v="Second Class"/>
    <s v="SV-20365"/>
    <s v="Seth Vernon"/>
    <s v="Consumer"/>
    <s v="United States"/>
    <s v="Cleveland"/>
    <x v="24"/>
    <n v="44105"/>
    <s v="East"/>
    <s v="TEC-PH-10002555"/>
    <x v="2"/>
    <x v="7"/>
    <s v="Nortel Meridian M5316 Digital phone"/>
    <n v="155.36999999999998"/>
    <n v="1"/>
    <n v="0.4"/>
    <n v="-36.253"/>
  </r>
  <r>
    <n v="2540"/>
    <x v="1246"/>
    <x v="1"/>
    <x v="747"/>
    <d v="2012-07-16T00:00:00"/>
    <s v="Same Day"/>
    <s v="EM-13810"/>
    <s v="Eleni McCrary"/>
    <s v="Corporate"/>
    <s v="United States"/>
    <s v="San Francisco"/>
    <x v="1"/>
    <n v="94122"/>
    <s v="West"/>
    <s v="FUR-CH-10003312"/>
    <x v="0"/>
    <x v="1"/>
    <s v="Hon 2090 “Pillow Soft” Series Mid Back Swivel/Tilt Chairs"/>
    <n v="1348.7040000000002"/>
    <n v="6"/>
    <n v="0.2"/>
    <n v="-219.16440000000023"/>
  </r>
  <r>
    <n v="2541"/>
    <x v="1246"/>
    <x v="1"/>
    <x v="747"/>
    <d v="2012-07-16T00:00:00"/>
    <s v="Same Day"/>
    <s v="EM-13810"/>
    <s v="Eleni McCrary"/>
    <s v="Corporate"/>
    <s v="United States"/>
    <s v="San Francisco"/>
    <x v="1"/>
    <n v="94122"/>
    <s v="West"/>
    <s v="FUR-CH-10004086"/>
    <x v="0"/>
    <x v="1"/>
    <s v="Hon 4070 Series Pagoda Armless Upholstered Stacking Chairs"/>
    <n v="700.15200000000004"/>
    <n v="3"/>
    <n v="0.2"/>
    <n v="78.767099999999971"/>
  </r>
  <r>
    <n v="2542"/>
    <x v="1247"/>
    <x v="0"/>
    <x v="567"/>
    <d v="2013-05-05T00:00:00"/>
    <s v="Standard Class"/>
    <s v="KD-16615"/>
    <s v="Ken Dana"/>
    <s v="Corporate"/>
    <s v="United States"/>
    <s v="Scottsdale"/>
    <x v="16"/>
    <n v="85254"/>
    <s v="West"/>
    <s v="FUR-FU-10002759"/>
    <x v="0"/>
    <x v="5"/>
    <s v="12-1/2 Diameter Round Wall Clock"/>
    <n v="111.88800000000001"/>
    <n v="7"/>
    <n v="0.2"/>
    <n v="22.377600000000001"/>
  </r>
  <r>
    <n v="2543"/>
    <x v="1248"/>
    <x v="2"/>
    <x v="467"/>
    <d v="2011-10-01T00:00:00"/>
    <s v="Second Class"/>
    <s v="NB-18580"/>
    <s v="Nicole Brennan"/>
    <s v="Corporate"/>
    <s v="United States"/>
    <s v="Philadelphia"/>
    <x v="9"/>
    <n v="19134"/>
    <s v="East"/>
    <s v="OFF-AP-10002191"/>
    <x v="1"/>
    <x v="9"/>
    <s v="Belkin 8 Outlet SurgeMaster II Gold Surge Protector"/>
    <n v="143.952"/>
    <n v="3"/>
    <n v="0.2"/>
    <n v="14.39520000000001"/>
  </r>
  <r>
    <n v="2544"/>
    <x v="1249"/>
    <x v="0"/>
    <x v="162"/>
    <d v="2013-09-15T00:00:00"/>
    <s v="Standard Class"/>
    <s v="AP-10720"/>
    <s v="Anne Pryor"/>
    <s v="Home Office"/>
    <s v="United States"/>
    <s v="Malden"/>
    <x v="31"/>
    <n v="2148"/>
    <s v="East"/>
    <s v="FUR-BO-10003450"/>
    <x v="0"/>
    <x v="0"/>
    <s v="Bush Westfield Collection Bookcases, Dark Cherry Finish"/>
    <n v="173.94"/>
    <n v="3"/>
    <n v="0"/>
    <n v="13.915199999999992"/>
  </r>
  <r>
    <n v="2545"/>
    <x v="1249"/>
    <x v="0"/>
    <x v="162"/>
    <d v="2013-09-15T00:00:00"/>
    <s v="Standard Class"/>
    <s v="AP-10720"/>
    <s v="Anne Pryor"/>
    <s v="Home Office"/>
    <s v="United States"/>
    <s v="Malden"/>
    <x v="31"/>
    <n v="2148"/>
    <s v="East"/>
    <s v="OFF-LA-10000248"/>
    <x v="1"/>
    <x v="2"/>
    <s v="Avery 52"/>
    <n v="14.76"/>
    <n v="4"/>
    <n v="0"/>
    <n v="6.9371999999999998"/>
  </r>
  <r>
    <n v="2546"/>
    <x v="1250"/>
    <x v="3"/>
    <x v="513"/>
    <d v="2014-04-21T00:00:00"/>
    <s v="Standard Class"/>
    <s v="JE-15745"/>
    <s v="Joel Eaton"/>
    <s v="Consumer"/>
    <s v="United States"/>
    <s v="San Jose"/>
    <x v="1"/>
    <n v="95123"/>
    <s v="West"/>
    <s v="OFF-ST-10004804"/>
    <x v="1"/>
    <x v="4"/>
    <s v="Belkin 19&quot; Vented Equipment Shelf, Black"/>
    <n v="205.92"/>
    <n v="4"/>
    <n v="0"/>
    <n v="2.0592000000000041"/>
  </r>
  <r>
    <n v="2547"/>
    <x v="1250"/>
    <x v="3"/>
    <x v="513"/>
    <d v="2014-04-21T00:00:00"/>
    <s v="Standard Class"/>
    <s v="JE-15745"/>
    <s v="Joel Eaton"/>
    <s v="Consumer"/>
    <s v="United States"/>
    <s v="San Jose"/>
    <x v="1"/>
    <n v="95123"/>
    <s v="West"/>
    <s v="FUR-BO-10001337"/>
    <x v="0"/>
    <x v="0"/>
    <s v="O'Sullivan Living Dimensions 2-Shelf Bookcases"/>
    <n v="102.833"/>
    <n v="1"/>
    <n v="0.15"/>
    <n v="-6.0489999999999995"/>
  </r>
  <r>
    <n v="2548"/>
    <x v="1251"/>
    <x v="1"/>
    <x v="748"/>
    <d v="2012-08-22T00:00:00"/>
    <s v="Standard Class"/>
    <s v="JM-15865"/>
    <s v="John Murray"/>
    <s v="Consumer"/>
    <s v="United States"/>
    <s v="Phoenix"/>
    <x v="16"/>
    <n v="85023"/>
    <s v="West"/>
    <s v="OFF-AR-10002255"/>
    <x v="1"/>
    <x v="6"/>
    <s v="Newell 346"/>
    <n v="2.3039999999999998"/>
    <n v="1"/>
    <n v="0.2"/>
    <n v="0.25919999999999999"/>
  </r>
  <r>
    <n v="2549"/>
    <x v="1251"/>
    <x v="1"/>
    <x v="748"/>
    <d v="2012-08-22T00:00:00"/>
    <s v="Standard Class"/>
    <s v="JM-15865"/>
    <s v="John Murray"/>
    <s v="Consumer"/>
    <s v="United States"/>
    <s v="Phoenix"/>
    <x v="16"/>
    <n v="85023"/>
    <s v="West"/>
    <s v="TEC-PH-10002624"/>
    <x v="2"/>
    <x v="7"/>
    <s v="Samsung Galaxy S4 Mini"/>
    <n v="1879.96"/>
    <n v="5"/>
    <n v="0.2"/>
    <n v="211.49549999999977"/>
  </r>
  <r>
    <n v="2550"/>
    <x v="1251"/>
    <x v="1"/>
    <x v="748"/>
    <d v="2012-08-22T00:00:00"/>
    <s v="Standard Class"/>
    <s v="JM-15865"/>
    <s v="John Murray"/>
    <s v="Consumer"/>
    <s v="United States"/>
    <s v="Phoenix"/>
    <x v="16"/>
    <n v="85023"/>
    <s v="West"/>
    <s v="OFF-PA-10001878"/>
    <x v="1"/>
    <x v="10"/>
    <s v="Xerox 1891"/>
    <n v="313.024"/>
    <n v="8"/>
    <n v="0.2"/>
    <n v="105.64559999999997"/>
  </r>
  <r>
    <n v="2551"/>
    <x v="1251"/>
    <x v="1"/>
    <x v="748"/>
    <d v="2012-08-22T00:00:00"/>
    <s v="Standard Class"/>
    <s v="JM-15865"/>
    <s v="John Murray"/>
    <s v="Consumer"/>
    <s v="United States"/>
    <s v="Phoenix"/>
    <x v="16"/>
    <n v="85023"/>
    <s v="West"/>
    <s v="OFF-LA-10000452"/>
    <x v="1"/>
    <x v="2"/>
    <s v="Avery 488"/>
    <n v="5.04"/>
    <n v="2"/>
    <n v="0.2"/>
    <n v="1.764"/>
  </r>
  <r>
    <n v="2552"/>
    <x v="1252"/>
    <x v="3"/>
    <x v="123"/>
    <d v="2014-11-24T00:00:00"/>
    <s v="Standard Class"/>
    <s v="AB-10105"/>
    <s v="Adrian Barton"/>
    <s v="Consumer"/>
    <s v="United States"/>
    <s v="Henderson"/>
    <x v="0"/>
    <n v="42420"/>
    <s v="South"/>
    <s v="FUR-FU-10004665"/>
    <x v="0"/>
    <x v="5"/>
    <s v="3M Polarizing Task Lamp with Clamp Arm, Light Gray"/>
    <n v="821.87999999999988"/>
    <n v="6"/>
    <n v="0"/>
    <n v="213.68880000000001"/>
  </r>
  <r>
    <n v="2553"/>
    <x v="1252"/>
    <x v="3"/>
    <x v="123"/>
    <d v="2014-11-24T00:00:00"/>
    <s v="Standard Class"/>
    <s v="AB-10105"/>
    <s v="Adrian Barton"/>
    <s v="Consumer"/>
    <s v="United States"/>
    <s v="Henderson"/>
    <x v="0"/>
    <n v="42420"/>
    <s v="South"/>
    <s v="OFF-BI-10000088"/>
    <x v="1"/>
    <x v="8"/>
    <s v="GBC Imprintable Covers"/>
    <n v="21.96"/>
    <n v="2"/>
    <n v="0"/>
    <n v="10.760400000000001"/>
  </r>
  <r>
    <n v="2554"/>
    <x v="1253"/>
    <x v="0"/>
    <x v="749"/>
    <d v="2013-09-19T00:00:00"/>
    <s v="Standard Class"/>
    <s v="PN-18775"/>
    <s v="Parhena Norris"/>
    <s v="Home Office"/>
    <s v="United States"/>
    <s v="Columbia"/>
    <x v="20"/>
    <n v="29203"/>
    <s v="South"/>
    <s v="OFF-PA-10000029"/>
    <x v="1"/>
    <x v="10"/>
    <s v="Xerox 224"/>
    <n v="25.92"/>
    <n v="4"/>
    <n v="0"/>
    <n v="12.441600000000001"/>
  </r>
  <r>
    <n v="2555"/>
    <x v="1254"/>
    <x v="0"/>
    <x v="243"/>
    <d v="2013-08-21T00:00:00"/>
    <s v="Standard Class"/>
    <s v="JC-15775"/>
    <s v="John Castell"/>
    <s v="Consumer"/>
    <s v="United States"/>
    <s v="Tallahassee"/>
    <x v="2"/>
    <n v="32303"/>
    <s v="South"/>
    <s v="TEC-PH-10000369"/>
    <x v="2"/>
    <x v="7"/>
    <s v="HTC One Mini"/>
    <n v="705.54399999999998"/>
    <n v="7"/>
    <n v="0.2"/>
    <n v="70.554400000000072"/>
  </r>
  <r>
    <n v="2556"/>
    <x v="1255"/>
    <x v="1"/>
    <x v="120"/>
    <d v="2012-09-30T00:00:00"/>
    <s v="Standard Class"/>
    <s v="PF-19165"/>
    <s v="Philip Fox"/>
    <s v="Consumer"/>
    <s v="United States"/>
    <s v="New York City"/>
    <x v="15"/>
    <n v="10035"/>
    <s v="East"/>
    <s v="TEC-AC-10001590"/>
    <x v="2"/>
    <x v="11"/>
    <s v="Dell Slim USB Multimedia Keyboard"/>
    <n v="50"/>
    <n v="2"/>
    <n v="0"/>
    <n v="12"/>
  </r>
  <r>
    <n v="2557"/>
    <x v="1256"/>
    <x v="0"/>
    <x v="750"/>
    <d v="2013-10-15T00:00:00"/>
    <s v="Standard Class"/>
    <s v="BW-11110"/>
    <s v="Bart Watters"/>
    <s v="Corporate"/>
    <s v="United States"/>
    <s v="Houston"/>
    <x v="5"/>
    <n v="77070"/>
    <s v="Central"/>
    <s v="FUR-FU-10004909"/>
    <x v="0"/>
    <x v="5"/>
    <s v="Contemporary Wood/Metal Frame"/>
    <n v="51.712000000000003"/>
    <n v="8"/>
    <n v="0.6"/>
    <n v="-32.320000000000007"/>
  </r>
  <r>
    <n v="2558"/>
    <x v="1257"/>
    <x v="1"/>
    <x v="539"/>
    <d v="2012-03-30T00:00:00"/>
    <s v="Standard Class"/>
    <s v="BP-11185"/>
    <s v="Ben Peterman"/>
    <s v="Corporate"/>
    <s v="United States"/>
    <s v="Coral Springs"/>
    <x v="2"/>
    <n v="33065"/>
    <s v="South"/>
    <s v="OFF-AP-10002287"/>
    <x v="1"/>
    <x v="9"/>
    <s v="Eureka Sanitaire  Multi-Pro Heavy-Duty Upright, Disposable Bags"/>
    <n v="6.9920000000000009"/>
    <n v="2"/>
    <n v="0.2"/>
    <n v="0.52439999999999998"/>
  </r>
  <r>
    <n v="2559"/>
    <x v="1258"/>
    <x v="1"/>
    <x v="70"/>
    <d v="2012-06-04T00:00:00"/>
    <s v="Standard Class"/>
    <s v="TM-21010"/>
    <s v="Tamara Manning"/>
    <s v="Consumer"/>
    <s v="United States"/>
    <s v="Orem"/>
    <x v="7"/>
    <n v="84057"/>
    <s v="West"/>
    <s v="FUR-BO-10004357"/>
    <x v="0"/>
    <x v="0"/>
    <s v="O'Sullivan Living Dimensions 3-Shelf Bookcases"/>
    <n v="1406.86"/>
    <n v="7"/>
    <n v="0"/>
    <n v="140.68599999999989"/>
  </r>
  <r>
    <n v="2560"/>
    <x v="1258"/>
    <x v="1"/>
    <x v="70"/>
    <d v="2012-06-04T00:00:00"/>
    <s v="Standard Class"/>
    <s v="TM-21010"/>
    <s v="Tamara Manning"/>
    <s v="Consumer"/>
    <s v="United States"/>
    <s v="Orem"/>
    <x v="7"/>
    <n v="84057"/>
    <s v="West"/>
    <s v="OFF-LA-10003766"/>
    <x v="1"/>
    <x v="2"/>
    <s v="Self-Adhesive Removable Labels"/>
    <n v="15.75"/>
    <n v="5"/>
    <n v="0"/>
    <n v="7.5600000000000005"/>
  </r>
  <r>
    <n v="2561"/>
    <x v="1258"/>
    <x v="1"/>
    <x v="70"/>
    <d v="2012-06-04T00:00:00"/>
    <s v="Standard Class"/>
    <s v="TM-21010"/>
    <s v="Tamara Manning"/>
    <s v="Consumer"/>
    <s v="United States"/>
    <s v="Orem"/>
    <x v="7"/>
    <n v="84057"/>
    <s v="West"/>
    <s v="OFF-ST-10000046"/>
    <x v="1"/>
    <x v="4"/>
    <s v="Fellowes Super Stor/Drawer Files"/>
    <n v="323.10000000000002"/>
    <n v="2"/>
    <n v="0"/>
    <n v="61.38900000000001"/>
  </r>
  <r>
    <n v="2562"/>
    <x v="1259"/>
    <x v="1"/>
    <x v="707"/>
    <d v="2012-12-31T00:00:00"/>
    <s v="Standard Class"/>
    <s v="MB-17305"/>
    <s v="Maria Bertelson"/>
    <s v="Consumer"/>
    <s v="United States"/>
    <s v="Nashville"/>
    <x v="18"/>
    <n v="37211"/>
    <s v="South"/>
    <s v="OFF-LA-10003190"/>
    <x v="1"/>
    <x v="2"/>
    <s v="Avery 474"/>
    <n v="9.2159999999999993"/>
    <n v="4"/>
    <n v="0.2"/>
    <n v="3.3408000000000002"/>
  </r>
  <r>
    <n v="2563"/>
    <x v="1259"/>
    <x v="1"/>
    <x v="707"/>
    <d v="2012-12-31T00:00:00"/>
    <s v="Standard Class"/>
    <s v="MB-17305"/>
    <s v="Maria Bertelson"/>
    <s v="Consumer"/>
    <s v="United States"/>
    <s v="Nashville"/>
    <x v="18"/>
    <n v="37211"/>
    <s v="South"/>
    <s v="OFF-PA-10002787"/>
    <x v="1"/>
    <x v="10"/>
    <s v="Xerox 227"/>
    <n v="10.368000000000002"/>
    <n v="2"/>
    <n v="0.2"/>
    <n v="3.6288"/>
  </r>
  <r>
    <n v="2564"/>
    <x v="1260"/>
    <x v="1"/>
    <x v="751"/>
    <d v="2012-03-22T00:00:00"/>
    <s v="Second Class"/>
    <s v="HR-14830"/>
    <s v="Harold Ryan"/>
    <s v="Corporate"/>
    <s v="United States"/>
    <s v="New York City"/>
    <x v="15"/>
    <n v="10009"/>
    <s v="East"/>
    <s v="TEC-AC-10000387"/>
    <x v="2"/>
    <x v="11"/>
    <s v="KeyTronic KT800P2 - Keyboard - Black"/>
    <n v="15.02"/>
    <n v="1"/>
    <n v="0"/>
    <n v="2.7035999999999998"/>
  </r>
  <r>
    <n v="2565"/>
    <x v="1260"/>
    <x v="1"/>
    <x v="751"/>
    <d v="2012-03-22T00:00:00"/>
    <s v="Second Class"/>
    <s v="HR-14830"/>
    <s v="Harold Ryan"/>
    <s v="Corporate"/>
    <s v="United States"/>
    <s v="New York City"/>
    <x v="15"/>
    <n v="10009"/>
    <s v="East"/>
    <s v="OFF-ST-10001291"/>
    <x v="1"/>
    <x v="4"/>
    <s v="Tenex Personal Self-Stacking Standard File Box, Black/Gray"/>
    <n v="33.82"/>
    <n v="2"/>
    <n v="0"/>
    <n v="9.1313999999999993"/>
  </r>
  <r>
    <n v="2566"/>
    <x v="1261"/>
    <x v="3"/>
    <x v="202"/>
    <d v="2014-12-25T00:00:00"/>
    <s v="First Class"/>
    <s v="BD-11635"/>
    <s v="Brian Derr"/>
    <s v="Consumer"/>
    <s v="United States"/>
    <s v="Bowling Green"/>
    <x v="0"/>
    <n v="42104"/>
    <s v="South"/>
    <s v="TEC-AC-10003116"/>
    <x v="2"/>
    <x v="11"/>
    <s v="Memorex Froggy Flash Drive 8 GB"/>
    <n v="71"/>
    <n v="4"/>
    <n v="0"/>
    <n v="27.689999999999998"/>
  </r>
  <r>
    <n v="2567"/>
    <x v="1262"/>
    <x v="3"/>
    <x v="752"/>
    <d v="2014-11-04T00:00:00"/>
    <s v="Second Class"/>
    <s v="SF-20200"/>
    <s v="Sarah Foster"/>
    <s v="Consumer"/>
    <s v="United States"/>
    <s v="Bellingham"/>
    <x v="4"/>
    <n v="98226"/>
    <s v="West"/>
    <s v="OFF-BI-10001308"/>
    <x v="1"/>
    <x v="8"/>
    <s v="GBC Standard Plastic Binding Systems' Combs"/>
    <n v="25.120000000000005"/>
    <n v="5"/>
    <n v="0.2"/>
    <n v="7.8499999999999979"/>
  </r>
  <r>
    <n v="2568"/>
    <x v="1262"/>
    <x v="3"/>
    <x v="752"/>
    <d v="2014-11-04T00:00:00"/>
    <s v="Second Class"/>
    <s v="SF-20200"/>
    <s v="Sarah Foster"/>
    <s v="Consumer"/>
    <s v="United States"/>
    <s v="Bellingham"/>
    <x v="4"/>
    <n v="98226"/>
    <s v="West"/>
    <s v="FUR-TA-10003954"/>
    <x v="0"/>
    <x v="3"/>
    <s v="Hon 94000 Series Round Tables"/>
    <n v="2665.62"/>
    <n v="9"/>
    <n v="0"/>
    <n v="239.90580000000011"/>
  </r>
  <r>
    <n v="2569"/>
    <x v="1263"/>
    <x v="3"/>
    <x v="210"/>
    <d v="2014-09-12T00:00:00"/>
    <s v="Standard Class"/>
    <s v="SP-20620"/>
    <s v="Stefania Perrino"/>
    <s v="Corporate"/>
    <s v="United States"/>
    <s v="New York City"/>
    <x v="15"/>
    <n v="10011"/>
    <s v="East"/>
    <s v="OFF-ST-10003282"/>
    <x v="1"/>
    <x v="4"/>
    <s v="Advantus 10-Drawer Portable Organizer, Chrome Metal Frame, Smoke Drawers"/>
    <n v="478.08"/>
    <n v="8"/>
    <n v="0"/>
    <n v="133.86240000000004"/>
  </r>
  <r>
    <n v="2570"/>
    <x v="1264"/>
    <x v="3"/>
    <x v="753"/>
    <d v="2014-12-28T00:00:00"/>
    <s v="Same Day"/>
    <s v="DR-12880"/>
    <s v="Dan Reichenbach"/>
    <s v="Corporate"/>
    <s v="United States"/>
    <s v="Newark"/>
    <x v="24"/>
    <n v="43055"/>
    <s v="East"/>
    <s v="TEC-PH-10000576"/>
    <x v="2"/>
    <x v="7"/>
    <s v="AT&amp;T 1080 Corded phone"/>
    <n v="164.38800000000001"/>
    <n v="2"/>
    <n v="0.4"/>
    <n v="-35.617400000000004"/>
  </r>
  <r>
    <n v="2571"/>
    <x v="1264"/>
    <x v="3"/>
    <x v="753"/>
    <d v="2014-12-28T00:00:00"/>
    <s v="Same Day"/>
    <s v="DR-12880"/>
    <s v="Dan Reichenbach"/>
    <s v="Corporate"/>
    <s v="United States"/>
    <s v="Newark"/>
    <x v="24"/>
    <n v="43055"/>
    <s v="East"/>
    <s v="OFF-AR-10004441"/>
    <x v="1"/>
    <x v="6"/>
    <s v="BIC Brite Liner Highlighters"/>
    <n v="13.247999999999999"/>
    <n v="4"/>
    <n v="0.2"/>
    <n v="3.6431999999999998"/>
  </r>
  <r>
    <n v="2572"/>
    <x v="1265"/>
    <x v="3"/>
    <x v="11"/>
    <d v="2014-07-22T00:00:00"/>
    <s v="Standard Class"/>
    <s v="VM-21685"/>
    <s v="Valerie Mitchum"/>
    <s v="Home Office"/>
    <s v="United States"/>
    <s v="Woodstock"/>
    <x v="10"/>
    <n v="60098"/>
    <s v="Central"/>
    <s v="OFF-AR-10003759"/>
    <x v="1"/>
    <x v="6"/>
    <s v="Crayola Anti Dust Chalk, 12/Pack"/>
    <n v="2.9120000000000004"/>
    <n v="2"/>
    <n v="0.2"/>
    <n v="0.90999999999999981"/>
  </r>
  <r>
    <n v="2573"/>
    <x v="1266"/>
    <x v="0"/>
    <x v="399"/>
    <d v="2013-08-16T00:00:00"/>
    <s v="Second Class"/>
    <s v="CM-12235"/>
    <s v="Chris McAfee"/>
    <s v="Consumer"/>
    <s v="United States"/>
    <s v="Carrollton"/>
    <x v="5"/>
    <n v="75007"/>
    <s v="Central"/>
    <s v="TEC-AC-10004145"/>
    <x v="2"/>
    <x v="11"/>
    <s v="Logitech diNovo Edge Keyboard"/>
    <n v="1399.9440000000002"/>
    <n v="7"/>
    <n v="0.2"/>
    <n v="52.497900000000016"/>
  </r>
  <r>
    <n v="2574"/>
    <x v="1267"/>
    <x v="3"/>
    <x v="362"/>
    <d v="2014-07-15T00:00:00"/>
    <s v="Standard Class"/>
    <s v="SM-20320"/>
    <s v="Sean Miller"/>
    <s v="Home Office"/>
    <s v="United States"/>
    <s v="Lafayette"/>
    <x v="14"/>
    <n v="47905"/>
    <s v="Central"/>
    <s v="FUR-FU-10000293"/>
    <x v="0"/>
    <x v="5"/>
    <s v="Eldon Antistatic Chair Mats for Low to Medium Pile Carpets"/>
    <n v="526.45000000000005"/>
    <n v="5"/>
    <n v="0"/>
    <n v="31.586999999999961"/>
  </r>
  <r>
    <n v="2575"/>
    <x v="1268"/>
    <x v="2"/>
    <x v="754"/>
    <d v="2011-11-27T00:00:00"/>
    <s v="Standard Class"/>
    <s v="RA-19885"/>
    <s v="Ruben Ausman"/>
    <s v="Corporate"/>
    <s v="United States"/>
    <s v="Columbus"/>
    <x v="32"/>
    <n v="31907"/>
    <s v="South"/>
    <s v="OFF-EN-10004955"/>
    <x v="1"/>
    <x v="12"/>
    <s v="Fashion Color Clasp Envelopes"/>
    <n v="16.23"/>
    <n v="3"/>
    <n v="0"/>
    <n v="7.9527000000000001"/>
  </r>
  <r>
    <n v="2576"/>
    <x v="1268"/>
    <x v="2"/>
    <x v="754"/>
    <d v="2011-11-27T00:00:00"/>
    <s v="Standard Class"/>
    <s v="RA-19885"/>
    <s v="Ruben Ausman"/>
    <s v="Corporate"/>
    <s v="United States"/>
    <s v="Columbus"/>
    <x v="32"/>
    <n v="31907"/>
    <s v="South"/>
    <s v="OFF-BI-10001071"/>
    <x v="1"/>
    <x v="8"/>
    <s v="GBC ProClick Punch Binding System"/>
    <n v="319.89999999999998"/>
    <n v="5"/>
    <n v="0"/>
    <n v="156.751"/>
  </r>
  <r>
    <n v="2577"/>
    <x v="1268"/>
    <x v="2"/>
    <x v="754"/>
    <d v="2011-11-27T00:00:00"/>
    <s v="Standard Class"/>
    <s v="RA-19885"/>
    <s v="Ruben Ausman"/>
    <s v="Corporate"/>
    <s v="United States"/>
    <s v="Columbus"/>
    <x v="32"/>
    <n v="31907"/>
    <s v="South"/>
    <s v="OFF-EN-10001990"/>
    <x v="1"/>
    <x v="12"/>
    <s v="Staples"/>
    <n v="11.36"/>
    <n v="2"/>
    <n v="0"/>
    <n v="5.3391999999999991"/>
  </r>
  <r>
    <n v="2578"/>
    <x v="1268"/>
    <x v="2"/>
    <x v="754"/>
    <d v="2011-11-27T00:00:00"/>
    <s v="Standard Class"/>
    <s v="RA-19885"/>
    <s v="Ruben Ausman"/>
    <s v="Corporate"/>
    <s v="United States"/>
    <s v="Columbus"/>
    <x v="32"/>
    <n v="31907"/>
    <s v="South"/>
    <s v="OFF-AP-10002734"/>
    <x v="1"/>
    <x v="9"/>
    <s v="Holmes Harmony HEPA Air Purifier for 17 x 20 Room"/>
    <n v="675.12"/>
    <n v="3"/>
    <n v="0"/>
    <n v="290.30160000000001"/>
  </r>
  <r>
    <n v="2579"/>
    <x v="1269"/>
    <x v="2"/>
    <x v="755"/>
    <d v="2011-02-01T00:00:00"/>
    <s v="Standard Class"/>
    <s v="SD-20485"/>
    <s v="Shirley Daniels"/>
    <s v="Home Office"/>
    <s v="United States"/>
    <s v="Alexandria"/>
    <x v="17"/>
    <n v="22304"/>
    <s v="South"/>
    <s v="FUR-FU-10004587"/>
    <x v="0"/>
    <x v="5"/>
    <s v="GE General Use Halogen Bulbs, 100 Watts, 1 Bulb per Pack"/>
    <n v="62.820000000000007"/>
    <n v="3"/>
    <n v="0"/>
    <n v="30.7818"/>
  </r>
  <r>
    <n v="2580"/>
    <x v="1269"/>
    <x v="2"/>
    <x v="755"/>
    <d v="2011-02-01T00:00:00"/>
    <s v="Standard Class"/>
    <s v="SD-20485"/>
    <s v="Shirley Daniels"/>
    <s v="Home Office"/>
    <s v="United States"/>
    <s v="Alexandria"/>
    <x v="17"/>
    <n v="22304"/>
    <s v="South"/>
    <s v="OFF-ST-10004337"/>
    <x v="1"/>
    <x v="4"/>
    <s v="SAFCO Commercial Wire Shelving, 72h"/>
    <n v="489.92"/>
    <n v="8"/>
    <n v="0"/>
    <n v="0"/>
  </r>
  <r>
    <n v="2581"/>
    <x v="1269"/>
    <x v="2"/>
    <x v="755"/>
    <d v="2011-02-01T00:00:00"/>
    <s v="Standard Class"/>
    <s v="SD-20485"/>
    <s v="Shirley Daniels"/>
    <s v="Home Office"/>
    <s v="United States"/>
    <s v="Alexandria"/>
    <x v="17"/>
    <n v="22304"/>
    <s v="South"/>
    <s v="OFF-PA-10003072"/>
    <x v="1"/>
    <x v="10"/>
    <s v="Eureka Recycled Copy Paper 8 1/2&quot; x 11&quot;, Ream"/>
    <n v="19.440000000000001"/>
    <n v="3"/>
    <n v="0"/>
    <n v="9.3312000000000008"/>
  </r>
  <r>
    <n v="2582"/>
    <x v="1269"/>
    <x v="2"/>
    <x v="755"/>
    <d v="2011-02-01T00:00:00"/>
    <s v="Standard Class"/>
    <s v="SD-20485"/>
    <s v="Shirley Daniels"/>
    <s v="Home Office"/>
    <s v="United States"/>
    <s v="Alexandria"/>
    <x v="17"/>
    <n v="22304"/>
    <s v="South"/>
    <s v="OFF-PA-10000380"/>
    <x v="1"/>
    <x v="10"/>
    <s v="REDIFORM Incoming/Outgoing Call Register, 11&quot; X 8 1/2&quot;, 100 Messages"/>
    <n v="16.68"/>
    <n v="2"/>
    <n v="0"/>
    <n v="8.34"/>
  </r>
  <r>
    <n v="2583"/>
    <x v="1269"/>
    <x v="2"/>
    <x v="755"/>
    <d v="2011-02-01T00:00:00"/>
    <s v="Standard Class"/>
    <s v="SD-20485"/>
    <s v="Shirley Daniels"/>
    <s v="Home Office"/>
    <s v="United States"/>
    <s v="Alexandria"/>
    <x v="17"/>
    <n v="22304"/>
    <s v="South"/>
    <s v="TEC-PH-10004833"/>
    <x v="2"/>
    <x v="7"/>
    <s v="Macally Suction Cup Mount"/>
    <n v="155.35"/>
    <n v="13"/>
    <n v="0"/>
    <n v="0"/>
  </r>
  <r>
    <n v="2584"/>
    <x v="1269"/>
    <x v="2"/>
    <x v="755"/>
    <d v="2011-02-01T00:00:00"/>
    <s v="Standard Class"/>
    <s v="SD-20485"/>
    <s v="Shirley Daniels"/>
    <s v="Home Office"/>
    <s v="United States"/>
    <s v="Alexandria"/>
    <x v="17"/>
    <n v="22304"/>
    <s v="South"/>
    <s v="FUR-FU-10001847"/>
    <x v="0"/>
    <x v="5"/>
    <s v="Eldon Image Series Black Desk Accessories"/>
    <n v="12.419999999999998"/>
    <n v="3"/>
    <n v="0"/>
    <n v="4.4711999999999996"/>
  </r>
  <r>
    <n v="2585"/>
    <x v="1269"/>
    <x v="2"/>
    <x v="755"/>
    <d v="2011-02-01T00:00:00"/>
    <s v="Standard Class"/>
    <s v="SD-20485"/>
    <s v="Shirley Daniels"/>
    <s v="Home Office"/>
    <s v="United States"/>
    <s v="Alexandria"/>
    <x v="17"/>
    <n v="22304"/>
    <s v="South"/>
    <s v="TEC-PH-10002103"/>
    <x v="2"/>
    <x v="7"/>
    <s v="Jabra SPEAK 410"/>
    <n v="187.98"/>
    <n v="2"/>
    <n v="0"/>
    <n v="52.634399999999999"/>
  </r>
  <r>
    <n v="2586"/>
    <x v="1270"/>
    <x v="1"/>
    <x v="502"/>
    <d v="2012-11-10T00:00:00"/>
    <s v="Standard Class"/>
    <s v="CS-12250"/>
    <s v="Chris Selesnick"/>
    <s v="Corporate"/>
    <s v="United States"/>
    <s v="Haltom City"/>
    <x v="5"/>
    <n v="76117"/>
    <s v="Central"/>
    <s v="OFF-EN-10001137"/>
    <x v="1"/>
    <x v="12"/>
    <s v="#10 Gummed Flap White Envelopes, 100/Box"/>
    <n v="6.6080000000000005"/>
    <n v="2"/>
    <n v="0.2"/>
    <n v="2.1475999999999997"/>
  </r>
  <r>
    <n v="2587"/>
    <x v="1271"/>
    <x v="3"/>
    <x v="160"/>
    <d v="2014-07-07T00:00:00"/>
    <s v="Standard Class"/>
    <s v="RA-19285"/>
    <s v="Ralph Arnett"/>
    <s v="Consumer"/>
    <s v="United States"/>
    <s v="New York City"/>
    <x v="15"/>
    <n v="10024"/>
    <s v="East"/>
    <s v="OFF-ST-10001476"/>
    <x v="1"/>
    <x v="4"/>
    <s v="Steel Personal Filing/Posting Tote"/>
    <n v="248.57"/>
    <n v="7"/>
    <n v="0"/>
    <n v="67.113900000000015"/>
  </r>
  <r>
    <n v="2588"/>
    <x v="1271"/>
    <x v="3"/>
    <x v="160"/>
    <d v="2014-07-07T00:00:00"/>
    <s v="Standard Class"/>
    <s v="RA-19285"/>
    <s v="Ralph Arnett"/>
    <s v="Consumer"/>
    <s v="United States"/>
    <s v="New York City"/>
    <x v="15"/>
    <n v="10024"/>
    <s v="East"/>
    <s v="FUR-FU-10002045"/>
    <x v="0"/>
    <x v="5"/>
    <s v="Executive Impressions 14&quot;"/>
    <n v="22.23"/>
    <n v="1"/>
    <n v="0"/>
    <n v="9.7812000000000019"/>
  </r>
  <r>
    <n v="2589"/>
    <x v="1272"/>
    <x v="0"/>
    <x v="465"/>
    <d v="2013-05-10T00:00:00"/>
    <s v="Standard Class"/>
    <s v="BF-11005"/>
    <s v="Barry Franz"/>
    <s v="Home Office"/>
    <s v="United States"/>
    <s v="Los Angeles"/>
    <x v="1"/>
    <n v="90004"/>
    <s v="West"/>
    <s v="OFF-ST-10001505"/>
    <x v="1"/>
    <x v="4"/>
    <s v="Perma STOR-ALL Hanging File Box, 13 1/8&quot;W x 12 1/4&quot;D x 10 1/2&quot;H"/>
    <n v="5.98"/>
    <n v="1"/>
    <n v="0"/>
    <n v="1.0165999999999995"/>
  </r>
  <r>
    <n v="2590"/>
    <x v="1272"/>
    <x v="0"/>
    <x v="465"/>
    <d v="2013-05-10T00:00:00"/>
    <s v="Standard Class"/>
    <s v="BF-11005"/>
    <s v="Barry Franz"/>
    <s v="Home Office"/>
    <s v="United States"/>
    <s v="Los Angeles"/>
    <x v="1"/>
    <n v="90004"/>
    <s v="West"/>
    <s v="TEC-PH-10001433"/>
    <x v="2"/>
    <x v="7"/>
    <s v="Cisco Small Business SPA 502G VoIP phone"/>
    <n v="246.16800000000001"/>
    <n v="3"/>
    <n v="0.2"/>
    <n v="21.539699999999996"/>
  </r>
  <r>
    <n v="2591"/>
    <x v="1273"/>
    <x v="0"/>
    <x v="162"/>
    <d v="2013-09-15T00:00:00"/>
    <s v="Standard Class"/>
    <s v="SE-20110"/>
    <s v="Sanjit Engle"/>
    <s v="Consumer"/>
    <s v="United States"/>
    <s v="Wheeling"/>
    <x v="10"/>
    <n v="60090"/>
    <s v="Central"/>
    <s v="FUR-FU-10004671"/>
    <x v="0"/>
    <x v="5"/>
    <s v="Executive Impressions 12&quot; Wall Clock"/>
    <n v="14.136000000000003"/>
    <n v="2"/>
    <n v="0.6"/>
    <n v="-7.774799999999999"/>
  </r>
  <r>
    <n v="2592"/>
    <x v="1273"/>
    <x v="0"/>
    <x v="162"/>
    <d v="2013-09-15T00:00:00"/>
    <s v="Standard Class"/>
    <s v="SE-20110"/>
    <s v="Sanjit Engle"/>
    <s v="Consumer"/>
    <s v="United States"/>
    <s v="Wheeling"/>
    <x v="10"/>
    <n v="60090"/>
    <s v="Central"/>
    <s v="FUR-TA-10003569"/>
    <x v="0"/>
    <x v="3"/>
    <s v="Bretford CR8500 Series Meeting Room Furniture"/>
    <n v="601.47"/>
    <n v="3"/>
    <n v="0.5"/>
    <n v="-300.73500000000001"/>
  </r>
  <r>
    <n v="2593"/>
    <x v="1274"/>
    <x v="3"/>
    <x v="221"/>
    <d v="2014-11-27T00:00:00"/>
    <s v="Second Class"/>
    <s v="RS-19765"/>
    <s v="Roland Schwarz"/>
    <s v="Corporate"/>
    <s v="United States"/>
    <s v="Summerville"/>
    <x v="20"/>
    <n v="29483"/>
    <s v="South"/>
    <s v="TEC-PH-10002807"/>
    <x v="2"/>
    <x v="7"/>
    <s v="Motorla HX550 Universal Bluetooth Headset"/>
    <n v="79.099999999999994"/>
    <n v="2"/>
    <n v="0"/>
    <n v="39.549999999999997"/>
  </r>
  <r>
    <n v="2594"/>
    <x v="1274"/>
    <x v="3"/>
    <x v="221"/>
    <d v="2014-11-27T00:00:00"/>
    <s v="Second Class"/>
    <s v="RS-19765"/>
    <s v="Roland Schwarz"/>
    <s v="Corporate"/>
    <s v="United States"/>
    <s v="Summerville"/>
    <x v="20"/>
    <n v="29483"/>
    <s v="South"/>
    <s v="OFF-BI-10001597"/>
    <x v="1"/>
    <x v="8"/>
    <s v="Wilson Jones Ledger-Size, Piano-Hinge Binder, 2&quot;, Blue"/>
    <n v="327.84"/>
    <n v="8"/>
    <n v="0"/>
    <n v="157.36319999999998"/>
  </r>
  <r>
    <n v="2595"/>
    <x v="1275"/>
    <x v="3"/>
    <x v="726"/>
    <d v="2014-05-18T00:00:00"/>
    <s v="Standard Class"/>
    <s v="BM-11650"/>
    <s v="Brian Moss"/>
    <s v="Corporate"/>
    <s v="United States"/>
    <s v="Columbus"/>
    <x v="14"/>
    <n v="47201"/>
    <s v="Central"/>
    <s v="OFF-EN-10003296"/>
    <x v="1"/>
    <x v="12"/>
    <s v="Tyvek Side-Opening Peel &amp; Seel Expanding Envelopes"/>
    <n v="180.96"/>
    <n v="2"/>
    <n v="0"/>
    <n v="81.432000000000002"/>
  </r>
  <r>
    <n v="2596"/>
    <x v="1275"/>
    <x v="3"/>
    <x v="726"/>
    <d v="2014-05-18T00:00:00"/>
    <s v="Standard Class"/>
    <s v="BM-11650"/>
    <s v="Brian Moss"/>
    <s v="Corporate"/>
    <s v="United States"/>
    <s v="Columbus"/>
    <x v="14"/>
    <n v="47201"/>
    <s v="Central"/>
    <s v="OFF-BI-10004632"/>
    <x v="1"/>
    <x v="8"/>
    <s v="Ibico Hi-Tech Manual Binding System"/>
    <n v="914.97"/>
    <n v="3"/>
    <n v="0"/>
    <n v="411.73649999999998"/>
  </r>
  <r>
    <n v="2597"/>
    <x v="1275"/>
    <x v="3"/>
    <x v="726"/>
    <d v="2014-05-18T00:00:00"/>
    <s v="Standard Class"/>
    <s v="BM-11650"/>
    <s v="Brian Moss"/>
    <s v="Corporate"/>
    <s v="United States"/>
    <s v="Columbus"/>
    <x v="14"/>
    <n v="47201"/>
    <s v="Central"/>
    <s v="TEC-PH-10002310"/>
    <x v="2"/>
    <x v="7"/>
    <s v="Plantronics Calisto P620-M USB Wireless Speakerphone System"/>
    <n v="587.97"/>
    <n v="3"/>
    <n v="0"/>
    <n v="158.75190000000003"/>
  </r>
  <r>
    <n v="2598"/>
    <x v="1275"/>
    <x v="3"/>
    <x v="726"/>
    <d v="2014-05-18T00:00:00"/>
    <s v="Standard Class"/>
    <s v="BM-11650"/>
    <s v="Brian Moss"/>
    <s v="Corporate"/>
    <s v="United States"/>
    <s v="Columbus"/>
    <x v="14"/>
    <n v="47201"/>
    <s v="Central"/>
    <s v="OFF-ST-10000078"/>
    <x v="1"/>
    <x v="4"/>
    <s v="Tennsco 6- and 18-Compartment Lockers"/>
    <n v="530.34"/>
    <n v="2"/>
    <n v="0"/>
    <n v="95.461199999999963"/>
  </r>
  <r>
    <n v="2599"/>
    <x v="1275"/>
    <x v="3"/>
    <x v="726"/>
    <d v="2014-05-18T00:00:00"/>
    <s v="Standard Class"/>
    <s v="BM-11650"/>
    <s v="Brian Moss"/>
    <s v="Corporate"/>
    <s v="United States"/>
    <s v="Columbus"/>
    <x v="14"/>
    <n v="47201"/>
    <s v="Central"/>
    <s v="OFF-PA-10001752"/>
    <x v="1"/>
    <x v="10"/>
    <s v="Hammermill CopyPlus Copy Paper (20Lb. and 84 Bright)"/>
    <n v="14.940000000000001"/>
    <n v="3"/>
    <n v="0"/>
    <n v="7.3206000000000007"/>
  </r>
  <r>
    <n v="2600"/>
    <x v="1276"/>
    <x v="3"/>
    <x v="756"/>
    <d v="2014-04-30T00:00:00"/>
    <s v="Standard Class"/>
    <s v="SK-19990"/>
    <s v="Sally Knutson"/>
    <s v="Consumer"/>
    <s v="United States"/>
    <s v="New York City"/>
    <x v="15"/>
    <n v="10024"/>
    <s v="East"/>
    <s v="OFF-AP-10000026"/>
    <x v="1"/>
    <x v="9"/>
    <s v="Tripp Lite Isotel 6 Outlet Surge Protector with Fax/Modem Protection"/>
    <n v="121.94"/>
    <n v="2"/>
    <n v="0"/>
    <n v="35.362599999999986"/>
  </r>
  <r>
    <n v="2601"/>
    <x v="1276"/>
    <x v="3"/>
    <x v="756"/>
    <d v="2014-04-30T00:00:00"/>
    <s v="Standard Class"/>
    <s v="SK-19990"/>
    <s v="Sally Knutson"/>
    <s v="Consumer"/>
    <s v="United States"/>
    <s v="New York City"/>
    <x v="15"/>
    <n v="10024"/>
    <s v="East"/>
    <s v="OFF-SU-10002573"/>
    <x v="1"/>
    <x v="14"/>
    <s v="Acme 10&quot; Easy Grip Assistive Scissors"/>
    <n v="122.71000000000001"/>
    <n v="7"/>
    <n v="0"/>
    <n v="36.812999999999988"/>
  </r>
  <r>
    <n v="2602"/>
    <x v="1277"/>
    <x v="0"/>
    <x v="30"/>
    <d v="2013-06-05T00:00:00"/>
    <s v="Same Day"/>
    <s v="EN-13780"/>
    <s v="Edward Nazzal"/>
    <s v="Consumer"/>
    <s v="United States"/>
    <s v="New York City"/>
    <x v="15"/>
    <n v="10035"/>
    <s v="East"/>
    <s v="OFF-PA-10000349"/>
    <x v="1"/>
    <x v="10"/>
    <s v="Staples"/>
    <n v="14.940000000000001"/>
    <n v="3"/>
    <n v="0"/>
    <n v="7.0218000000000007"/>
  </r>
  <r>
    <n v="2603"/>
    <x v="1277"/>
    <x v="0"/>
    <x v="30"/>
    <d v="2013-06-05T00:00:00"/>
    <s v="Same Day"/>
    <s v="EN-13780"/>
    <s v="Edward Nazzal"/>
    <s v="Consumer"/>
    <s v="United States"/>
    <s v="New York City"/>
    <x v="15"/>
    <n v="10035"/>
    <s v="East"/>
    <s v="TEC-MA-10003356"/>
    <x v="2"/>
    <x v="15"/>
    <s v="Panasonic KX MC6040 Color Laser Multifunction Printer"/>
    <n v="1349.85"/>
    <n v="3"/>
    <n v="0"/>
    <n v="364.45949999999993"/>
  </r>
  <r>
    <n v="2604"/>
    <x v="1277"/>
    <x v="0"/>
    <x v="30"/>
    <d v="2013-06-05T00:00:00"/>
    <s v="Same Day"/>
    <s v="EN-13780"/>
    <s v="Edward Nazzal"/>
    <s v="Consumer"/>
    <s v="United States"/>
    <s v="New York City"/>
    <x v="15"/>
    <n v="10035"/>
    <s v="East"/>
    <s v="FUR-BO-10000362"/>
    <x v="0"/>
    <x v="0"/>
    <s v="Sauder Inglewood Library Bookcases"/>
    <n v="136.78399999999999"/>
    <n v="1"/>
    <n v="0.2"/>
    <n v="5.129400000000004"/>
  </r>
  <r>
    <n v="2605"/>
    <x v="1277"/>
    <x v="0"/>
    <x v="30"/>
    <d v="2013-06-05T00:00:00"/>
    <s v="Same Day"/>
    <s v="EN-13780"/>
    <s v="Edward Nazzal"/>
    <s v="Consumer"/>
    <s v="United States"/>
    <s v="New York City"/>
    <x v="15"/>
    <n v="10035"/>
    <s v="East"/>
    <s v="FUR-FU-10003878"/>
    <x v="0"/>
    <x v="5"/>
    <s v="Linden 10&quot; Round Wall Clock, Black"/>
    <n v="61.12"/>
    <n v="4"/>
    <n v="0"/>
    <n v="20.780799999999999"/>
  </r>
  <r>
    <n v="2606"/>
    <x v="1278"/>
    <x v="2"/>
    <x v="757"/>
    <d v="2011-12-21T00:00:00"/>
    <s v="Standard Class"/>
    <s v="KN-16450"/>
    <s v="Kean Nguyen"/>
    <s v="Corporate"/>
    <s v="United States"/>
    <s v="Jacksonville"/>
    <x v="2"/>
    <n v="32216"/>
    <s v="South"/>
    <s v="OFF-BI-10000591"/>
    <x v="1"/>
    <x v="8"/>
    <s v="Avery Binder Labels"/>
    <n v="1.1670000000000003"/>
    <n v="1"/>
    <n v="0.7"/>
    <n v="-0.85579999999999989"/>
  </r>
  <r>
    <n v="2607"/>
    <x v="1279"/>
    <x v="0"/>
    <x v="758"/>
    <d v="2013-03-11T00:00:00"/>
    <s v="Standard Class"/>
    <s v="MG-17890"/>
    <s v="Michael Granlund"/>
    <s v="Home Office"/>
    <s v="United States"/>
    <s v="San Diego"/>
    <x v="1"/>
    <n v="92024"/>
    <s v="West"/>
    <s v="OFF-AR-10003727"/>
    <x v="1"/>
    <x v="6"/>
    <s v="Berol Giant Pencil Sharpener"/>
    <n v="16.989999999999998"/>
    <n v="1"/>
    <n v="0"/>
    <n v="4.9270999999999976"/>
  </r>
  <r>
    <n v="2608"/>
    <x v="1280"/>
    <x v="2"/>
    <x v="641"/>
    <d v="2011-11-30T00:00:00"/>
    <s v="Standard Class"/>
    <s v="MC-17590"/>
    <s v="Matt Collister"/>
    <s v="Corporate"/>
    <s v="United States"/>
    <s v="Arlington"/>
    <x v="5"/>
    <n v="76017"/>
    <s v="Central"/>
    <s v="TEC-AC-10001635"/>
    <x v="2"/>
    <x v="11"/>
    <s v="KeyTronic KT400U2 - Keyboard - Black"/>
    <n v="24.672000000000001"/>
    <n v="3"/>
    <n v="0.2"/>
    <n v="0"/>
  </r>
  <r>
    <n v="2609"/>
    <x v="1280"/>
    <x v="2"/>
    <x v="641"/>
    <d v="2011-11-30T00:00:00"/>
    <s v="Standard Class"/>
    <s v="MC-17590"/>
    <s v="Matt Collister"/>
    <s v="Corporate"/>
    <s v="United States"/>
    <s v="Arlington"/>
    <x v="5"/>
    <n v="76017"/>
    <s v="Central"/>
    <s v="OFF-LA-10001317"/>
    <x v="1"/>
    <x v="2"/>
    <s v="Avery 520"/>
    <n v="2.52"/>
    <n v="1"/>
    <n v="0.2"/>
    <n v="0.88200000000000001"/>
  </r>
  <r>
    <n v="2610"/>
    <x v="1280"/>
    <x v="2"/>
    <x v="641"/>
    <d v="2011-11-30T00:00:00"/>
    <s v="Standard Class"/>
    <s v="MC-17590"/>
    <s v="Matt Collister"/>
    <s v="Corporate"/>
    <s v="United States"/>
    <s v="Arlington"/>
    <x v="5"/>
    <n v="76017"/>
    <s v="Central"/>
    <s v="FUR-TA-10000577"/>
    <x v="0"/>
    <x v="3"/>
    <s v="Bretford CR4500 Series Slim Rectangular Table"/>
    <n v="1218.7349999999997"/>
    <n v="5"/>
    <n v="0.3"/>
    <n v="-121.87349999999992"/>
  </r>
  <r>
    <n v="2611"/>
    <x v="1280"/>
    <x v="2"/>
    <x v="641"/>
    <d v="2011-11-30T00:00:00"/>
    <s v="Standard Class"/>
    <s v="MC-17590"/>
    <s v="Matt Collister"/>
    <s v="Corporate"/>
    <s v="United States"/>
    <s v="Arlington"/>
    <x v="5"/>
    <n v="76017"/>
    <s v="Central"/>
    <s v="OFF-LA-10000248"/>
    <x v="1"/>
    <x v="2"/>
    <s v="Avery 52"/>
    <n v="5.9039999999999999"/>
    <n v="2"/>
    <n v="0.2"/>
    <n v="1.9925999999999999"/>
  </r>
  <r>
    <n v="2612"/>
    <x v="1280"/>
    <x v="2"/>
    <x v="641"/>
    <d v="2011-11-30T00:00:00"/>
    <s v="Standard Class"/>
    <s v="MC-17590"/>
    <s v="Matt Collister"/>
    <s v="Corporate"/>
    <s v="United States"/>
    <s v="Arlington"/>
    <x v="5"/>
    <n v="76017"/>
    <s v="Central"/>
    <s v="OFF-PA-10000955"/>
    <x v="1"/>
    <x v="10"/>
    <s v="Southworth 25% Cotton Granite Paper &amp; Envelopes"/>
    <n v="15.696000000000002"/>
    <n v="3"/>
    <n v="0.2"/>
    <n v="5.1011999999999995"/>
  </r>
  <r>
    <n v="2613"/>
    <x v="1280"/>
    <x v="2"/>
    <x v="641"/>
    <d v="2011-11-30T00:00:00"/>
    <s v="Standard Class"/>
    <s v="MC-17590"/>
    <s v="Matt Collister"/>
    <s v="Corporate"/>
    <s v="United States"/>
    <s v="Arlington"/>
    <x v="5"/>
    <n v="76017"/>
    <s v="Central"/>
    <s v="FUR-FU-10000221"/>
    <x v="0"/>
    <x v="5"/>
    <s v="Master Caster Door Stop, Brown"/>
    <n v="6.0960000000000001"/>
    <n v="3"/>
    <n v="0.6"/>
    <n v="-3.9624000000000006"/>
  </r>
  <r>
    <n v="2614"/>
    <x v="1281"/>
    <x v="0"/>
    <x v="236"/>
    <d v="2013-05-06T00:00:00"/>
    <s v="Standard Class"/>
    <s v="BO-11350"/>
    <s v="Bill Overfelt"/>
    <s v="Corporate"/>
    <s v="United States"/>
    <s v="Los Angeles"/>
    <x v="1"/>
    <n v="90045"/>
    <s v="West"/>
    <s v="FUR-CH-10002304"/>
    <x v="0"/>
    <x v="1"/>
    <s v="Global Stack Chair without Arms, Black"/>
    <n v="41.568000000000005"/>
    <n v="2"/>
    <n v="0.2"/>
    <n v="2.5980000000000008"/>
  </r>
  <r>
    <n v="2615"/>
    <x v="1282"/>
    <x v="2"/>
    <x v="759"/>
    <d v="2011-05-03T00:00:00"/>
    <s v="Standard Class"/>
    <s v="AG-10300"/>
    <s v="Aleksandra Gannaway"/>
    <s v="Corporate"/>
    <s v="United States"/>
    <s v="Los Angeles"/>
    <x v="1"/>
    <n v="90049"/>
    <s v="West"/>
    <s v="FUR-CH-10004886"/>
    <x v="0"/>
    <x v="1"/>
    <s v="Bevis Steel Folding Chairs"/>
    <n v="230.28000000000003"/>
    <n v="3"/>
    <n v="0.2"/>
    <n v="23.027999999999992"/>
  </r>
  <r>
    <n v="2616"/>
    <x v="1282"/>
    <x v="2"/>
    <x v="759"/>
    <d v="2011-05-03T00:00:00"/>
    <s v="Standard Class"/>
    <s v="AG-10300"/>
    <s v="Aleksandra Gannaway"/>
    <s v="Corporate"/>
    <s v="United States"/>
    <s v="Los Angeles"/>
    <x v="1"/>
    <n v="90049"/>
    <s v="West"/>
    <s v="OFF-BI-10001525"/>
    <x v="1"/>
    <x v="8"/>
    <s v="Acco Pressboard Covers with Storage Hooks, 14 7/8&quot; x 11&quot;, Executive Red"/>
    <n v="18.288"/>
    <n v="6"/>
    <n v="0.2"/>
    <n v="5.714999999999999"/>
  </r>
  <r>
    <n v="2617"/>
    <x v="1283"/>
    <x v="3"/>
    <x v="719"/>
    <d v="2014-04-06T00:00:00"/>
    <s v="Standard Class"/>
    <s v="MS-17365"/>
    <s v="Maribeth Schnelling"/>
    <s v="Consumer"/>
    <s v="United States"/>
    <s v="San Francisco"/>
    <x v="1"/>
    <n v="94110"/>
    <s v="West"/>
    <s v="OFF-LA-10003663"/>
    <x v="1"/>
    <x v="2"/>
    <s v="Avery 498"/>
    <n v="5.78"/>
    <n v="2"/>
    <n v="0"/>
    <n v="2.7166000000000001"/>
  </r>
  <r>
    <n v="2618"/>
    <x v="1283"/>
    <x v="3"/>
    <x v="719"/>
    <d v="2014-04-06T00:00:00"/>
    <s v="Standard Class"/>
    <s v="MS-17365"/>
    <s v="Maribeth Schnelling"/>
    <s v="Consumer"/>
    <s v="United States"/>
    <s v="San Francisco"/>
    <x v="1"/>
    <n v="94110"/>
    <s v="West"/>
    <s v="OFF-BI-10001294"/>
    <x v="1"/>
    <x v="8"/>
    <s v="Fellowes Binding Cases"/>
    <n v="121.67999999999999"/>
    <n v="13"/>
    <n v="0.2"/>
    <n v="38.024999999999977"/>
  </r>
  <r>
    <n v="2619"/>
    <x v="1284"/>
    <x v="3"/>
    <x v="66"/>
    <d v="2014-12-27T00:00:00"/>
    <s v="Standard Class"/>
    <s v="JM-15655"/>
    <s v="Jim Mitchum"/>
    <s v="Corporate"/>
    <s v="United States"/>
    <s v="Carlsbad"/>
    <x v="27"/>
    <n v="88220"/>
    <s v="West"/>
    <s v="OFF-AR-10000369"/>
    <x v="1"/>
    <x v="6"/>
    <s v="Design Ebony Sketching Pencil"/>
    <n v="4.17"/>
    <n v="3"/>
    <n v="0"/>
    <n v="1.0841999999999998"/>
  </r>
  <r>
    <n v="2620"/>
    <x v="1284"/>
    <x v="3"/>
    <x v="66"/>
    <d v="2014-12-27T00:00:00"/>
    <s v="Standard Class"/>
    <s v="JM-15655"/>
    <s v="Jim Mitchum"/>
    <s v="Corporate"/>
    <s v="United States"/>
    <s v="Carlsbad"/>
    <x v="27"/>
    <n v="88220"/>
    <s v="West"/>
    <s v="TEC-PH-10001300"/>
    <x v="2"/>
    <x v="7"/>
    <s v="iKross Bluetooth Portable Keyboard + Cell Phone Stand Holder + Brush for Apple iPhone 5S 5C 5, 4S 4"/>
    <n v="67.040000000000006"/>
    <n v="4"/>
    <n v="0.2"/>
    <n v="6.7039999999999971"/>
  </r>
  <r>
    <n v="2621"/>
    <x v="1284"/>
    <x v="3"/>
    <x v="66"/>
    <d v="2014-12-27T00:00:00"/>
    <s v="Standard Class"/>
    <s v="JM-15655"/>
    <s v="Jim Mitchum"/>
    <s v="Corporate"/>
    <s v="United States"/>
    <s v="Carlsbad"/>
    <x v="27"/>
    <n v="88220"/>
    <s v="West"/>
    <s v="OFF-ST-10000876"/>
    <x v="1"/>
    <x v="4"/>
    <s v="Eldon Simplefile Box Office"/>
    <n v="37.32"/>
    <n v="3"/>
    <n v="0"/>
    <n v="10.4496"/>
  </r>
  <r>
    <n v="2622"/>
    <x v="1284"/>
    <x v="3"/>
    <x v="66"/>
    <d v="2014-12-27T00:00:00"/>
    <s v="Standard Class"/>
    <s v="JM-15655"/>
    <s v="Jim Mitchum"/>
    <s v="Corporate"/>
    <s v="United States"/>
    <s v="Carlsbad"/>
    <x v="27"/>
    <n v="88220"/>
    <s v="West"/>
    <s v="OFF-LA-10001404"/>
    <x v="1"/>
    <x v="2"/>
    <s v="Avery 517"/>
    <n v="18.45"/>
    <n v="5"/>
    <n v="0"/>
    <n v="8.6715"/>
  </r>
  <r>
    <n v="2623"/>
    <x v="1285"/>
    <x v="2"/>
    <x v="640"/>
    <d v="2011-12-06T00:00:00"/>
    <s v="Second Class"/>
    <s v="MC-17635"/>
    <s v="Matthew Clasen"/>
    <s v="Corporate"/>
    <s v="United States"/>
    <s v="Saint Louis"/>
    <x v="25"/>
    <n v="63116"/>
    <s v="Central"/>
    <s v="OFF-PA-10001972"/>
    <x v="1"/>
    <x v="10"/>
    <s v="Xerox 214"/>
    <n v="25.92"/>
    <n v="4"/>
    <n v="0"/>
    <n v="12.441600000000001"/>
  </r>
  <r>
    <n v="2624"/>
    <x v="1286"/>
    <x v="3"/>
    <x v="760"/>
    <d v="2014-10-25T00:00:00"/>
    <s v="First Class"/>
    <s v="TA-21385"/>
    <s v="Tom Ashbrook"/>
    <s v="Home Office"/>
    <s v="United States"/>
    <s v="New York City"/>
    <x v="15"/>
    <n v="10024"/>
    <s v="East"/>
    <s v="TEC-CO-10004722"/>
    <x v="2"/>
    <x v="16"/>
    <s v="Canon imageCLASS 2200 Advanced Copier"/>
    <n v="11199.968000000001"/>
    <n v="4"/>
    <n v="0.2"/>
    <n v="3919.9887999999992"/>
  </r>
  <r>
    <n v="2625"/>
    <x v="1286"/>
    <x v="3"/>
    <x v="760"/>
    <d v="2014-10-25T00:00:00"/>
    <s v="First Class"/>
    <s v="TA-21385"/>
    <s v="Tom Ashbrook"/>
    <s v="Home Office"/>
    <s v="United States"/>
    <s v="New York City"/>
    <x v="15"/>
    <n v="10024"/>
    <s v="East"/>
    <s v="TEC-PH-10001494"/>
    <x v="2"/>
    <x v="7"/>
    <s v="Polycom CX600 IP Phone VoIP phone"/>
    <n v="2399.6"/>
    <n v="8"/>
    <n v="0"/>
    <n v="647.89200000000005"/>
  </r>
  <r>
    <n v="2626"/>
    <x v="1286"/>
    <x v="3"/>
    <x v="760"/>
    <d v="2014-10-25T00:00:00"/>
    <s v="First Class"/>
    <s v="TA-21385"/>
    <s v="Tom Ashbrook"/>
    <s v="Home Office"/>
    <s v="United States"/>
    <s v="New York City"/>
    <x v="15"/>
    <n v="10024"/>
    <s v="East"/>
    <s v="OFF-EN-10002500"/>
    <x v="1"/>
    <x v="12"/>
    <s v="Globe Weis Peel &amp; Seel First Class Envelopes"/>
    <n v="63.9"/>
    <n v="5"/>
    <n v="0"/>
    <n v="28.754999999999995"/>
  </r>
  <r>
    <n v="2627"/>
    <x v="1286"/>
    <x v="3"/>
    <x v="760"/>
    <d v="2014-10-25T00:00:00"/>
    <s v="First Class"/>
    <s v="TA-21385"/>
    <s v="Tom Ashbrook"/>
    <s v="Home Office"/>
    <s v="United States"/>
    <s v="New York City"/>
    <x v="15"/>
    <n v="10024"/>
    <s v="East"/>
    <s v="TEC-PH-10003800"/>
    <x v="2"/>
    <x v="7"/>
    <s v="i.Sound Portable Power - 8000 mAh"/>
    <n v="52.99"/>
    <n v="1"/>
    <n v="0"/>
    <n v="0.52989999999999782"/>
  </r>
  <r>
    <n v="2628"/>
    <x v="1287"/>
    <x v="3"/>
    <x v="38"/>
    <d v="2014-11-16T00:00:00"/>
    <s v="First Class"/>
    <s v="SB-20290"/>
    <s v="Sean Braxton"/>
    <s v="Corporate"/>
    <s v="United States"/>
    <s v="Springfield"/>
    <x v="24"/>
    <n v="45503"/>
    <s v="East"/>
    <s v="TEC-AC-10002399"/>
    <x v="2"/>
    <x v="11"/>
    <s v="SanDisk Cruzer 32 GB USB Flash Drive"/>
    <n v="60.864000000000004"/>
    <n v="4"/>
    <n v="0.2"/>
    <n v="9.1295999999999964"/>
  </r>
  <r>
    <n v="2629"/>
    <x v="1287"/>
    <x v="3"/>
    <x v="38"/>
    <d v="2014-11-16T00:00:00"/>
    <s v="First Class"/>
    <s v="SB-20290"/>
    <s v="Sean Braxton"/>
    <s v="Corporate"/>
    <s v="United States"/>
    <s v="Springfield"/>
    <x v="24"/>
    <n v="45503"/>
    <s v="East"/>
    <s v="TEC-MA-10002210"/>
    <x v="2"/>
    <x v="15"/>
    <s v="Epson TM-T88V Direct Thermal Printer - Monochrome - Desktop"/>
    <n v="652.99500000000012"/>
    <n v="7"/>
    <n v="0.7"/>
    <n v="-935.95949999999993"/>
  </r>
  <r>
    <n v="2630"/>
    <x v="1287"/>
    <x v="3"/>
    <x v="38"/>
    <d v="2014-11-16T00:00:00"/>
    <s v="First Class"/>
    <s v="SB-20290"/>
    <s v="Sean Braxton"/>
    <s v="Corporate"/>
    <s v="United States"/>
    <s v="Springfield"/>
    <x v="24"/>
    <n v="45503"/>
    <s v="East"/>
    <s v="OFF-BI-10003196"/>
    <x v="1"/>
    <x v="8"/>
    <s v="Accohide Poly Flexible Ring Binders"/>
    <n v="11.220000000000002"/>
    <n v="10"/>
    <n v="0.7"/>
    <n v="-7.4799999999999969"/>
  </r>
  <r>
    <n v="2631"/>
    <x v="1288"/>
    <x v="1"/>
    <x v="229"/>
    <d v="2012-09-15T00:00:00"/>
    <s v="Standard Class"/>
    <s v="AB-10150"/>
    <s v="Aimee Bixby"/>
    <s v="Consumer"/>
    <s v="United States"/>
    <s v="Tulsa"/>
    <x v="26"/>
    <n v="74133"/>
    <s v="Central"/>
    <s v="OFF-PA-10000477"/>
    <x v="1"/>
    <x v="10"/>
    <s v="Xerox 1952"/>
    <n v="14.940000000000001"/>
    <n v="3"/>
    <n v="0"/>
    <n v="7.0218000000000007"/>
  </r>
  <r>
    <n v="2632"/>
    <x v="1289"/>
    <x v="3"/>
    <x v="356"/>
    <d v="2014-05-21T00:00:00"/>
    <s v="Standard Class"/>
    <s v="JF-15295"/>
    <s v="Jason Fortune-"/>
    <s v="Consumer"/>
    <s v="United States"/>
    <s v="Seattle"/>
    <x v="4"/>
    <n v="98103"/>
    <s v="West"/>
    <s v="FUR-FU-10000076"/>
    <x v="0"/>
    <x v="5"/>
    <s v="24-Hour Round Wall Clock"/>
    <n v="39.96"/>
    <n v="2"/>
    <n v="0"/>
    <n v="17.182800000000004"/>
  </r>
  <r>
    <n v="2633"/>
    <x v="1289"/>
    <x v="3"/>
    <x v="356"/>
    <d v="2014-05-21T00:00:00"/>
    <s v="Standard Class"/>
    <s v="JF-15295"/>
    <s v="Jason Fortune-"/>
    <s v="Consumer"/>
    <s v="United States"/>
    <s v="Seattle"/>
    <x v="4"/>
    <n v="98103"/>
    <s v="West"/>
    <s v="FUR-CH-10002017"/>
    <x v="0"/>
    <x v="1"/>
    <s v="SAFCO Optional Arm Kit for Workspace Cribbage Stacking Chair"/>
    <n v="42.624000000000002"/>
    <n v="2"/>
    <n v="0.2"/>
    <n v="4.2623999999999977"/>
  </r>
  <r>
    <n v="2634"/>
    <x v="1289"/>
    <x v="3"/>
    <x v="356"/>
    <d v="2014-05-21T00:00:00"/>
    <s v="Standard Class"/>
    <s v="JF-15295"/>
    <s v="Jason Fortune-"/>
    <s v="Consumer"/>
    <s v="United States"/>
    <s v="Seattle"/>
    <x v="4"/>
    <n v="98103"/>
    <s v="West"/>
    <s v="FUR-CH-10004287"/>
    <x v="0"/>
    <x v="1"/>
    <s v="SAFCO Arco Folding Chair"/>
    <n v="220.96"/>
    <n v="1"/>
    <n v="0.2"/>
    <n v="24.857999999999983"/>
  </r>
  <r>
    <n v="2635"/>
    <x v="1290"/>
    <x v="1"/>
    <x v="761"/>
    <d v="2012-07-10T00:00:00"/>
    <s v="Second Class"/>
    <s v="BF-10975"/>
    <s v="Barbara Fisher"/>
    <s v="Corporate"/>
    <s v="United States"/>
    <s v="Fayetteville"/>
    <x v="3"/>
    <n v="28314"/>
    <s v="South"/>
    <s v="FUR-FU-10003829"/>
    <x v="0"/>
    <x v="5"/>
    <s v="Stackable Trays"/>
    <n v="4.9280000000000008"/>
    <n v="2"/>
    <n v="0.2"/>
    <n v="0.73919999999999941"/>
  </r>
  <r>
    <n v="2636"/>
    <x v="1290"/>
    <x v="1"/>
    <x v="761"/>
    <d v="2012-07-10T00:00:00"/>
    <s v="Second Class"/>
    <s v="BF-10975"/>
    <s v="Barbara Fisher"/>
    <s v="Corporate"/>
    <s v="United States"/>
    <s v="Fayetteville"/>
    <x v="3"/>
    <n v="28314"/>
    <s v="South"/>
    <s v="OFF-BI-10004728"/>
    <x v="1"/>
    <x v="8"/>
    <s v="Wilson Jones Turn Tabs Binder Tool for Ring Binders"/>
    <n v="7.2300000000000022"/>
    <n v="5"/>
    <n v="0.7"/>
    <n v="-5.7840000000000007"/>
  </r>
  <r>
    <n v="2637"/>
    <x v="1291"/>
    <x v="1"/>
    <x v="762"/>
    <d v="2012-08-19T00:00:00"/>
    <s v="Standard Class"/>
    <s v="TT-21265"/>
    <s v="Tim Taslimi"/>
    <s v="Corporate"/>
    <s v="United States"/>
    <s v="Los Angeles"/>
    <x v="1"/>
    <n v="90045"/>
    <s v="West"/>
    <s v="OFF-ST-10000046"/>
    <x v="1"/>
    <x v="4"/>
    <s v="Fellowes Super Stor/Drawer Files"/>
    <n v="323.10000000000002"/>
    <n v="2"/>
    <n v="0"/>
    <n v="61.38900000000001"/>
  </r>
  <r>
    <n v="2638"/>
    <x v="1292"/>
    <x v="3"/>
    <x v="492"/>
    <d v="2014-06-19T00:00:00"/>
    <s v="Standard Class"/>
    <s v="SB-20170"/>
    <s v="Sarah Bern"/>
    <s v="Consumer"/>
    <s v="United States"/>
    <s v="New York City"/>
    <x v="15"/>
    <n v="10035"/>
    <s v="East"/>
    <s v="OFF-PA-10000697"/>
    <x v="1"/>
    <x v="10"/>
    <s v="TOPS Voice Message Log Book, Flash Format"/>
    <n v="19.04"/>
    <n v="4"/>
    <n v="0"/>
    <n v="9.3295999999999992"/>
  </r>
  <r>
    <n v="2639"/>
    <x v="1292"/>
    <x v="3"/>
    <x v="492"/>
    <d v="2014-06-19T00:00:00"/>
    <s v="Standard Class"/>
    <s v="SB-20170"/>
    <s v="Sarah Bern"/>
    <s v="Consumer"/>
    <s v="United States"/>
    <s v="New York City"/>
    <x v="15"/>
    <n v="10035"/>
    <s v="East"/>
    <s v="OFF-BI-10000848"/>
    <x v="1"/>
    <x v="8"/>
    <s v="Angle-D Ring Binders"/>
    <n v="13.128"/>
    <n v="3"/>
    <n v="0.2"/>
    <n v="4.2665999999999986"/>
  </r>
  <r>
    <n v="2640"/>
    <x v="1292"/>
    <x v="3"/>
    <x v="492"/>
    <d v="2014-06-19T00:00:00"/>
    <s v="Standard Class"/>
    <s v="SB-20170"/>
    <s v="Sarah Bern"/>
    <s v="Consumer"/>
    <s v="United States"/>
    <s v="New York City"/>
    <x v="15"/>
    <n v="10035"/>
    <s v="East"/>
    <s v="OFF-AR-10004691"/>
    <x v="1"/>
    <x v="6"/>
    <s v="Boston 1730 StandUp Electric Pencil Sharpener"/>
    <n v="64.14"/>
    <n v="3"/>
    <n v="0"/>
    <n v="16.676400000000001"/>
  </r>
  <r>
    <n v="2641"/>
    <x v="1292"/>
    <x v="3"/>
    <x v="492"/>
    <d v="2014-06-19T00:00:00"/>
    <s v="Standard Class"/>
    <s v="SB-20170"/>
    <s v="Sarah Bern"/>
    <s v="Consumer"/>
    <s v="United States"/>
    <s v="New York City"/>
    <x v="15"/>
    <n v="10035"/>
    <s v="East"/>
    <s v="FUR-CH-10000595"/>
    <x v="0"/>
    <x v="1"/>
    <s v="Safco Contoured Stacking Chairs"/>
    <n v="858.24"/>
    <n v="4"/>
    <n v="0.1"/>
    <n v="143.03999999999996"/>
  </r>
  <r>
    <n v="2642"/>
    <x v="1293"/>
    <x v="1"/>
    <x v="763"/>
    <d v="2012-02-25T00:00:00"/>
    <s v="Standard Class"/>
    <s v="LM-17065"/>
    <s v="Liz MacKendrick"/>
    <s v="Consumer"/>
    <s v="United States"/>
    <s v="Hot Springs"/>
    <x v="36"/>
    <n v="71901"/>
    <s v="South"/>
    <s v="TEC-AC-10000927"/>
    <x v="2"/>
    <x v="11"/>
    <s v="Anker Ultrathin Bluetooth Wireless Keyboard Aluminum Cover with Stand "/>
    <n v="29.99"/>
    <n v="1"/>
    <n v="0"/>
    <n v="2.9989999999999988"/>
  </r>
  <r>
    <n v="2643"/>
    <x v="1294"/>
    <x v="0"/>
    <x v="723"/>
    <d v="2013-12-31T00:00:00"/>
    <s v="First Class"/>
    <s v="KA-16525"/>
    <s v="Kelly Andreada"/>
    <s v="Consumer"/>
    <s v="United States"/>
    <s v="Aurora"/>
    <x v="10"/>
    <n v="60505"/>
    <s v="Central"/>
    <s v="OFF-PA-10001289"/>
    <x v="1"/>
    <x v="10"/>
    <s v="White Computer Printout Paper by Universal"/>
    <n v="186.048"/>
    <n v="6"/>
    <n v="0.2"/>
    <n v="67.442399999999992"/>
  </r>
  <r>
    <n v="2644"/>
    <x v="1295"/>
    <x v="0"/>
    <x v="764"/>
    <d v="2013-04-22T00:00:00"/>
    <s v="Second Class"/>
    <s v="BF-11170"/>
    <s v="Ben Ferrer"/>
    <s v="Home Office"/>
    <s v="United States"/>
    <s v="Raleigh"/>
    <x v="3"/>
    <n v="27604"/>
    <s v="South"/>
    <s v="TEC-PH-10003092"/>
    <x v="2"/>
    <x v="7"/>
    <s v="Motorola L804"/>
    <n v="36.792000000000002"/>
    <n v="1"/>
    <n v="0.2"/>
    <n v="4.1390999999999991"/>
  </r>
  <r>
    <n v="2645"/>
    <x v="1295"/>
    <x v="0"/>
    <x v="764"/>
    <d v="2013-04-22T00:00:00"/>
    <s v="Second Class"/>
    <s v="BF-11170"/>
    <s v="Ben Ferrer"/>
    <s v="Home Office"/>
    <s v="United States"/>
    <s v="Raleigh"/>
    <x v="3"/>
    <n v="27604"/>
    <s v="South"/>
    <s v="FUR-FU-10000206"/>
    <x v="0"/>
    <x v="5"/>
    <s v="GE General Purpose, Extra Long Life, Showcase &amp; Floodlight Incandescent Bulbs"/>
    <n v="18.624000000000002"/>
    <n v="8"/>
    <n v="0.2"/>
    <n v="6.2855999999999987"/>
  </r>
  <r>
    <n v="2646"/>
    <x v="1296"/>
    <x v="2"/>
    <x v="557"/>
    <d v="2011-09-12T00:00:00"/>
    <s v="Second Class"/>
    <s v="TB-21400"/>
    <s v="Tom Boeckenhauer"/>
    <s v="Consumer"/>
    <s v="United States"/>
    <s v="Tulsa"/>
    <x v="26"/>
    <n v="74133"/>
    <s v="Central"/>
    <s v="FUR-FU-10004270"/>
    <x v="0"/>
    <x v="5"/>
    <s v="Executive Impressions 13&quot; Clairmont Wall Clock"/>
    <n v="57.69"/>
    <n v="3"/>
    <n v="0"/>
    <n v="23.652900000000002"/>
  </r>
  <r>
    <n v="2647"/>
    <x v="1296"/>
    <x v="2"/>
    <x v="557"/>
    <d v="2011-09-12T00:00:00"/>
    <s v="Second Class"/>
    <s v="TB-21400"/>
    <s v="Tom Boeckenhauer"/>
    <s v="Consumer"/>
    <s v="United States"/>
    <s v="Tulsa"/>
    <x v="26"/>
    <n v="74133"/>
    <s v="Central"/>
    <s v="OFF-BI-10000948"/>
    <x v="1"/>
    <x v="8"/>
    <s v="GBC Laser Imprintable Binding System Covers, Desert Sand"/>
    <n v="42.81"/>
    <n v="3"/>
    <n v="0"/>
    <n v="20.120699999999999"/>
  </r>
  <r>
    <n v="2648"/>
    <x v="1296"/>
    <x v="2"/>
    <x v="557"/>
    <d v="2011-09-12T00:00:00"/>
    <s v="Second Class"/>
    <s v="TB-21400"/>
    <s v="Tom Boeckenhauer"/>
    <s v="Consumer"/>
    <s v="United States"/>
    <s v="Tulsa"/>
    <x v="26"/>
    <n v="74133"/>
    <s v="Central"/>
    <s v="OFF-PA-10000223"/>
    <x v="1"/>
    <x v="10"/>
    <s v="Xerox 2000"/>
    <n v="12.96"/>
    <n v="2"/>
    <n v="0"/>
    <n v="6.2208000000000006"/>
  </r>
  <r>
    <n v="2649"/>
    <x v="1296"/>
    <x v="2"/>
    <x v="557"/>
    <d v="2011-09-12T00:00:00"/>
    <s v="Second Class"/>
    <s v="TB-21400"/>
    <s v="Tom Boeckenhauer"/>
    <s v="Consumer"/>
    <s v="United States"/>
    <s v="Tulsa"/>
    <x v="26"/>
    <n v="74133"/>
    <s v="Central"/>
    <s v="FUR-FU-10004665"/>
    <x v="0"/>
    <x v="5"/>
    <s v="3M Polarizing Task Lamp with Clamp Arm, Light Gray"/>
    <n v="821.87999999999988"/>
    <n v="6"/>
    <n v="0"/>
    <n v="213.68880000000001"/>
  </r>
  <r>
    <n v="2650"/>
    <x v="1296"/>
    <x v="2"/>
    <x v="557"/>
    <d v="2011-09-12T00:00:00"/>
    <s v="Second Class"/>
    <s v="TB-21400"/>
    <s v="Tom Boeckenhauer"/>
    <s v="Consumer"/>
    <s v="United States"/>
    <s v="Tulsa"/>
    <x v="26"/>
    <n v="74133"/>
    <s v="Central"/>
    <s v="TEC-PH-10000215"/>
    <x v="2"/>
    <x v="7"/>
    <s v="Plantronics Cordless Phone Headset with In-line Volume - M214C"/>
    <n v="104.85000000000001"/>
    <n v="3"/>
    <n v="0"/>
    <n v="28.309500000000007"/>
  </r>
  <r>
    <n v="2651"/>
    <x v="1297"/>
    <x v="0"/>
    <x v="182"/>
    <d v="2013-10-02T00:00:00"/>
    <s v="Standard Class"/>
    <s v="SH-19975"/>
    <s v="Sally Hughsby"/>
    <s v="Corporate"/>
    <s v="United States"/>
    <s v="Hesperia"/>
    <x v="1"/>
    <n v="92345"/>
    <s v="West"/>
    <s v="FUR-BO-10004467"/>
    <x v="0"/>
    <x v="0"/>
    <s v="Bestar Classic Bookcase"/>
    <n v="424.95749999999992"/>
    <n v="5"/>
    <n v="0.15"/>
    <n v="19.997999999999976"/>
  </r>
  <r>
    <n v="2652"/>
    <x v="1298"/>
    <x v="3"/>
    <x v="697"/>
    <d v="2014-09-22T00:00:00"/>
    <s v="Second Class"/>
    <s v="AS-10225"/>
    <s v="Alan Schoenberger"/>
    <s v="Corporate"/>
    <s v="United States"/>
    <s v="Provo"/>
    <x v="7"/>
    <n v="84604"/>
    <s v="West"/>
    <s v="OFF-BI-10000829"/>
    <x v="1"/>
    <x v="8"/>
    <s v="Avery Non-Stick Binders"/>
    <n v="10.776000000000002"/>
    <n v="3"/>
    <n v="0.2"/>
    <n v="3.5021999999999989"/>
  </r>
  <r>
    <n v="2653"/>
    <x v="1298"/>
    <x v="3"/>
    <x v="697"/>
    <d v="2014-09-22T00:00:00"/>
    <s v="Second Class"/>
    <s v="AS-10225"/>
    <s v="Alan Schoenberger"/>
    <s v="Corporate"/>
    <s v="United States"/>
    <s v="Provo"/>
    <x v="7"/>
    <n v="84604"/>
    <s v="West"/>
    <s v="OFF-BI-10003712"/>
    <x v="1"/>
    <x v="8"/>
    <s v="Acco Pressboard Covers with Storage Hooks, 14 7/8&quot; x 11&quot;, Light Blue"/>
    <n v="11.784000000000001"/>
    <n v="3"/>
    <n v="0.2"/>
    <n v="4.2716999999999992"/>
  </r>
  <r>
    <n v="2654"/>
    <x v="1298"/>
    <x v="3"/>
    <x v="697"/>
    <d v="2014-09-22T00:00:00"/>
    <s v="Second Class"/>
    <s v="AS-10225"/>
    <s v="Alan Schoenberger"/>
    <s v="Corporate"/>
    <s v="United States"/>
    <s v="Provo"/>
    <x v="7"/>
    <n v="84604"/>
    <s v="West"/>
    <s v="OFF-PA-10000062"/>
    <x v="1"/>
    <x v="10"/>
    <s v="Green Bar Computer Printout Paper"/>
    <n v="164.88"/>
    <n v="3"/>
    <n v="0"/>
    <n v="80.791200000000003"/>
  </r>
  <r>
    <n v="2655"/>
    <x v="1298"/>
    <x v="3"/>
    <x v="697"/>
    <d v="2014-09-22T00:00:00"/>
    <s v="Second Class"/>
    <s v="AS-10225"/>
    <s v="Alan Schoenberger"/>
    <s v="Corporate"/>
    <s v="United States"/>
    <s v="Provo"/>
    <x v="7"/>
    <n v="84604"/>
    <s v="West"/>
    <s v="FUR-BO-10003404"/>
    <x v="0"/>
    <x v="0"/>
    <s v="Global Adaptabilites Bookcase, Cherry/Storm Gray Finish"/>
    <n v="1292.94"/>
    <n v="3"/>
    <n v="0"/>
    <n v="77.576399999999921"/>
  </r>
  <r>
    <n v="2656"/>
    <x v="1298"/>
    <x v="3"/>
    <x v="697"/>
    <d v="2014-09-22T00:00:00"/>
    <s v="Second Class"/>
    <s v="AS-10225"/>
    <s v="Alan Schoenberger"/>
    <s v="Corporate"/>
    <s v="United States"/>
    <s v="Provo"/>
    <x v="7"/>
    <n v="84604"/>
    <s v="West"/>
    <s v="OFF-BI-10004233"/>
    <x v="1"/>
    <x v="8"/>
    <s v="GBC Pre-Punched Binding Paper, Plastic, White, 8-1/2&quot; x 11&quot;"/>
    <n v="25.584000000000003"/>
    <n v="2"/>
    <n v="0.2"/>
    <n v="8.9543999999999997"/>
  </r>
  <r>
    <n v="2657"/>
    <x v="1298"/>
    <x v="3"/>
    <x v="697"/>
    <d v="2014-09-22T00:00:00"/>
    <s v="Second Class"/>
    <s v="AS-10225"/>
    <s v="Alan Schoenberger"/>
    <s v="Corporate"/>
    <s v="United States"/>
    <s v="Provo"/>
    <x v="7"/>
    <n v="84604"/>
    <s v="West"/>
    <s v="OFF-ST-10001272"/>
    <x v="1"/>
    <x v="4"/>
    <s v="Mini 13-1/2 Capacity Data Binder Rack, Pearl"/>
    <n v="261.74"/>
    <n v="2"/>
    <n v="0"/>
    <n v="65.435000000000002"/>
  </r>
  <r>
    <n v="2658"/>
    <x v="1298"/>
    <x v="3"/>
    <x v="697"/>
    <d v="2014-09-22T00:00:00"/>
    <s v="Second Class"/>
    <s v="AS-10225"/>
    <s v="Alan Schoenberger"/>
    <s v="Corporate"/>
    <s v="United States"/>
    <s v="Provo"/>
    <x v="7"/>
    <n v="84604"/>
    <s v="West"/>
    <s v="OFF-LA-10001175"/>
    <x v="1"/>
    <x v="2"/>
    <s v="Avery 514"/>
    <n v="14.399999999999999"/>
    <n v="5"/>
    <n v="0"/>
    <n v="7.056"/>
  </r>
  <r>
    <n v="2659"/>
    <x v="1299"/>
    <x v="0"/>
    <x v="765"/>
    <d v="2013-08-21T00:00:00"/>
    <s v="Standard Class"/>
    <s v="PK-19075"/>
    <s v="Pete Kriz"/>
    <s v="Consumer"/>
    <s v="United States"/>
    <s v="San Francisco"/>
    <x v="1"/>
    <n v="94110"/>
    <s v="West"/>
    <s v="OFF-EN-10004030"/>
    <x v="1"/>
    <x v="12"/>
    <s v="Convenience Packs of Business Envelopes"/>
    <n v="10.86"/>
    <n v="3"/>
    <n v="0"/>
    <n v="5.1042000000000005"/>
  </r>
  <r>
    <n v="2660"/>
    <x v="1300"/>
    <x v="1"/>
    <x v="100"/>
    <d v="2012-12-28T00:00:00"/>
    <s v="Standard Class"/>
    <s v="HR-14830"/>
    <s v="Harold Ryan"/>
    <s v="Corporate"/>
    <s v="United States"/>
    <s v="Gilbert"/>
    <x v="16"/>
    <n v="85234"/>
    <s v="West"/>
    <s v="FUR-CH-10004287"/>
    <x v="0"/>
    <x v="1"/>
    <s v="SAFCO Arco Folding Chair"/>
    <n v="883.84"/>
    <n v="4"/>
    <n v="0.2"/>
    <n v="99.431999999999931"/>
  </r>
  <r>
    <n v="2661"/>
    <x v="1301"/>
    <x v="3"/>
    <x v="354"/>
    <d v="2014-12-03T00:00:00"/>
    <s v="Standard Class"/>
    <s v="DG-13300"/>
    <s v="Deirdre Greer"/>
    <s v="Corporate"/>
    <s v="United States"/>
    <s v="New York City"/>
    <x v="15"/>
    <n v="10035"/>
    <s v="East"/>
    <s v="TEC-PH-10002834"/>
    <x v="2"/>
    <x v="7"/>
    <s v="Google Nexus 5"/>
    <n v="1979.89"/>
    <n v="11"/>
    <n v="0"/>
    <n v="494.97250000000003"/>
  </r>
  <r>
    <n v="2662"/>
    <x v="1301"/>
    <x v="3"/>
    <x v="354"/>
    <d v="2014-12-03T00:00:00"/>
    <s v="Standard Class"/>
    <s v="DG-13300"/>
    <s v="Deirdre Greer"/>
    <s v="Corporate"/>
    <s v="United States"/>
    <s v="New York City"/>
    <x v="15"/>
    <n v="10035"/>
    <s v="East"/>
    <s v="OFF-EN-10003055"/>
    <x v="1"/>
    <x v="12"/>
    <s v="Blue String-Tie &amp; Button Interoffice Envelopes, 10 x 13"/>
    <n v="79.959999999999994"/>
    <n v="2"/>
    <n v="0"/>
    <n v="35.981999999999992"/>
  </r>
  <r>
    <n v="2663"/>
    <x v="1302"/>
    <x v="3"/>
    <x v="349"/>
    <d v="2014-04-16T00:00:00"/>
    <s v="First Class"/>
    <s v="CL-12700"/>
    <s v="Craig Leslie"/>
    <s v="Home Office"/>
    <s v="United States"/>
    <s v="Springfield"/>
    <x v="25"/>
    <n v="65807"/>
    <s v="Central"/>
    <s v="OFF-BI-10003460"/>
    <x v="1"/>
    <x v="8"/>
    <s v="Acco 3-Hole Punch"/>
    <n v="8.76"/>
    <n v="2"/>
    <n v="0"/>
    <n v="4.2047999999999996"/>
  </r>
  <r>
    <n v="2664"/>
    <x v="1303"/>
    <x v="0"/>
    <x v="766"/>
    <d v="2013-05-05T00:00:00"/>
    <s v="First Class"/>
    <s v="HF-14995"/>
    <s v="Herbert Flentye"/>
    <s v="Consumer"/>
    <s v="United States"/>
    <s v="Memphis"/>
    <x v="18"/>
    <n v="38109"/>
    <s v="South"/>
    <s v="OFF-LA-10001569"/>
    <x v="1"/>
    <x v="2"/>
    <s v="Avery 499"/>
    <n v="3.9840000000000004"/>
    <n v="1"/>
    <n v="0.2"/>
    <n v="1.2948"/>
  </r>
  <r>
    <n v="2665"/>
    <x v="1303"/>
    <x v="0"/>
    <x v="766"/>
    <d v="2013-05-05T00:00:00"/>
    <s v="First Class"/>
    <s v="HF-14995"/>
    <s v="Herbert Flentye"/>
    <s v="Consumer"/>
    <s v="United States"/>
    <s v="Memphis"/>
    <x v="18"/>
    <n v="38109"/>
    <s v="South"/>
    <s v="FUR-TA-10004534"/>
    <x v="0"/>
    <x v="3"/>
    <s v="Bevis 44 x 96 Conference Tables"/>
    <n v="370.62"/>
    <n v="3"/>
    <n v="0.4"/>
    <n v="-142.07100000000008"/>
  </r>
  <r>
    <n v="2666"/>
    <x v="1303"/>
    <x v="0"/>
    <x v="766"/>
    <d v="2013-05-05T00:00:00"/>
    <s v="First Class"/>
    <s v="HF-14995"/>
    <s v="Herbert Flentye"/>
    <s v="Consumer"/>
    <s v="United States"/>
    <s v="Memphis"/>
    <x v="18"/>
    <n v="38109"/>
    <s v="South"/>
    <s v="OFF-BI-10002954"/>
    <x v="1"/>
    <x v="8"/>
    <s v="Newell 3-Hole Punched Plastic Slotted Magazine Holders for Binders"/>
    <n v="2.7420000000000004"/>
    <n v="2"/>
    <n v="0.7"/>
    <n v="-2.0107999999999997"/>
  </r>
  <r>
    <n v="2667"/>
    <x v="1304"/>
    <x v="0"/>
    <x v="393"/>
    <d v="2013-10-02T00:00:00"/>
    <s v="Same Day"/>
    <s v="HG-15025"/>
    <s v="Hunter Glantz"/>
    <s v="Consumer"/>
    <s v="United States"/>
    <s v="Amarillo"/>
    <x v="5"/>
    <n v="79109"/>
    <s v="Central"/>
    <s v="TEC-AC-10003832"/>
    <x v="2"/>
    <x v="11"/>
    <s v="Imation 16GB Mini TravelDrive USB 2.0 Flash Drive"/>
    <n v="79.512000000000015"/>
    <n v="3"/>
    <n v="0.2"/>
    <n v="20.8719"/>
  </r>
  <r>
    <n v="2668"/>
    <x v="1304"/>
    <x v="0"/>
    <x v="393"/>
    <d v="2013-10-02T00:00:00"/>
    <s v="Same Day"/>
    <s v="HG-15025"/>
    <s v="Hunter Glantz"/>
    <s v="Consumer"/>
    <s v="United States"/>
    <s v="Amarillo"/>
    <x v="5"/>
    <n v="79109"/>
    <s v="Central"/>
    <s v="OFF-PA-10000474"/>
    <x v="1"/>
    <x v="10"/>
    <s v="Staples"/>
    <n v="28.352"/>
    <n v="1"/>
    <n v="0.2"/>
    <n v="9.568799999999996"/>
  </r>
  <r>
    <n v="2669"/>
    <x v="1305"/>
    <x v="1"/>
    <x v="767"/>
    <d v="2012-08-30T00:00:00"/>
    <s v="Standard Class"/>
    <s v="NL-18310"/>
    <s v="Nancy Lomonaco"/>
    <s v="Home Office"/>
    <s v="United States"/>
    <s v="Los Angeles"/>
    <x v="1"/>
    <n v="90045"/>
    <s v="West"/>
    <s v="FUR-CH-10002774"/>
    <x v="0"/>
    <x v="1"/>
    <s v="Global Deluxe Stacking Chair, Gray"/>
    <n v="40.783999999999999"/>
    <n v="1"/>
    <n v="0.2"/>
    <n v="4.5881999999999987"/>
  </r>
  <r>
    <n v="2670"/>
    <x v="1305"/>
    <x v="1"/>
    <x v="767"/>
    <d v="2012-08-30T00:00:00"/>
    <s v="Standard Class"/>
    <s v="NL-18310"/>
    <s v="Nancy Lomonaco"/>
    <s v="Home Office"/>
    <s v="United States"/>
    <s v="Los Angeles"/>
    <x v="1"/>
    <n v="90045"/>
    <s v="West"/>
    <s v="OFF-AP-10002765"/>
    <x v="1"/>
    <x v="9"/>
    <s v="Fellowes Advanced Computer Series Surge Protectors"/>
    <n v="105.96"/>
    <n v="4"/>
    <n v="0"/>
    <n v="29.668800000000005"/>
  </r>
  <r>
    <n v="2671"/>
    <x v="1306"/>
    <x v="2"/>
    <x v="340"/>
    <d v="2011-09-12T00:00:00"/>
    <s v="Second Class"/>
    <s v="RR-19525"/>
    <s v="Rick Reed"/>
    <s v="Corporate"/>
    <s v="United States"/>
    <s v="Lowell"/>
    <x v="31"/>
    <n v="1852"/>
    <s v="East"/>
    <s v="OFF-PA-10001144"/>
    <x v="1"/>
    <x v="10"/>
    <s v="Xerox 1913"/>
    <n v="166.44"/>
    <n v="3"/>
    <n v="0"/>
    <n v="79.891199999999998"/>
  </r>
  <r>
    <n v="2672"/>
    <x v="1306"/>
    <x v="2"/>
    <x v="340"/>
    <d v="2011-09-12T00:00:00"/>
    <s v="Second Class"/>
    <s v="RR-19525"/>
    <s v="Rick Reed"/>
    <s v="Corporate"/>
    <s v="United States"/>
    <s v="Lowell"/>
    <x v="31"/>
    <n v="1852"/>
    <s v="East"/>
    <s v="FUR-CH-10003761"/>
    <x v="0"/>
    <x v="1"/>
    <s v="Global Italian Leather Office Chair"/>
    <n v="785.87999999999988"/>
    <n v="6"/>
    <n v="0"/>
    <n v="212.18759999999997"/>
  </r>
  <r>
    <n v="2673"/>
    <x v="1306"/>
    <x v="2"/>
    <x v="340"/>
    <d v="2011-09-12T00:00:00"/>
    <s v="Second Class"/>
    <s v="RR-19525"/>
    <s v="Rick Reed"/>
    <s v="Corporate"/>
    <s v="United States"/>
    <s v="Lowell"/>
    <x v="31"/>
    <n v="1852"/>
    <s v="East"/>
    <s v="OFF-PA-10004665"/>
    <x v="1"/>
    <x v="10"/>
    <s v="Advantus Motivational Note Cards"/>
    <n v="26.2"/>
    <n v="2"/>
    <n v="0"/>
    <n v="12.837999999999999"/>
  </r>
  <r>
    <n v="2674"/>
    <x v="1306"/>
    <x v="2"/>
    <x v="340"/>
    <d v="2011-09-12T00:00:00"/>
    <s v="Second Class"/>
    <s v="RR-19525"/>
    <s v="Rick Reed"/>
    <s v="Corporate"/>
    <s v="United States"/>
    <s v="Lowell"/>
    <x v="31"/>
    <n v="1852"/>
    <s v="East"/>
    <s v="OFF-ST-10000078"/>
    <x v="1"/>
    <x v="4"/>
    <s v="Tennsco 6- and 18-Compartment Lockers"/>
    <n v="1325.8500000000001"/>
    <n v="5"/>
    <n v="0"/>
    <n v="238.65299999999991"/>
  </r>
  <r>
    <n v="2675"/>
    <x v="1307"/>
    <x v="3"/>
    <x v="734"/>
    <d v="2014-12-04T00:00:00"/>
    <s v="Same Day"/>
    <s v="TC-21295"/>
    <s v="Toby Carlisle"/>
    <s v="Consumer"/>
    <s v="United States"/>
    <s v="San Diego"/>
    <x v="1"/>
    <n v="92024"/>
    <s v="West"/>
    <s v="OFF-PA-10000357"/>
    <x v="1"/>
    <x v="10"/>
    <s v="Xerox 1888"/>
    <n v="166.44"/>
    <n v="3"/>
    <n v="0"/>
    <n v="79.891199999999998"/>
  </r>
  <r>
    <n v="2676"/>
    <x v="1308"/>
    <x v="3"/>
    <x v="344"/>
    <d v="2014-12-03T00:00:00"/>
    <s v="Standard Class"/>
    <s v="DB-13615"/>
    <s v="Doug Bickford"/>
    <s v="Consumer"/>
    <s v="United States"/>
    <s v="Asheville"/>
    <x v="3"/>
    <n v="28806"/>
    <s v="South"/>
    <s v="OFF-AR-10000422"/>
    <x v="1"/>
    <x v="6"/>
    <s v="Pencil and Crayon Sharpener"/>
    <n v="8.76"/>
    <n v="5"/>
    <n v="0.2"/>
    <n v="0.76649999999999974"/>
  </r>
  <r>
    <n v="2677"/>
    <x v="1308"/>
    <x v="3"/>
    <x v="344"/>
    <d v="2014-12-03T00:00:00"/>
    <s v="Standard Class"/>
    <s v="DB-13615"/>
    <s v="Doug Bickford"/>
    <s v="Consumer"/>
    <s v="United States"/>
    <s v="Asheville"/>
    <x v="3"/>
    <n v="28806"/>
    <s v="South"/>
    <s v="OFF-AP-10001205"/>
    <x v="1"/>
    <x v="9"/>
    <s v="Belkin 5 Outlet SurgeMaster Power Centers"/>
    <n v="43.584000000000003"/>
    <n v="1"/>
    <n v="0.2"/>
    <n v="4.3584000000000032"/>
  </r>
  <r>
    <n v="2678"/>
    <x v="1309"/>
    <x v="2"/>
    <x v="261"/>
    <d v="2011-06-21T00:00:00"/>
    <s v="Same Day"/>
    <s v="SV-20785"/>
    <s v="Stewart Visinsky"/>
    <s v="Consumer"/>
    <s v="United States"/>
    <s v="Pueblo"/>
    <x v="22"/>
    <n v="81001"/>
    <s v="West"/>
    <s v="OFF-BI-10001116"/>
    <x v="1"/>
    <x v="8"/>
    <s v="Wilson Jones 1&quot; Hanging DublLock Ring Binders"/>
    <n v="11.088000000000003"/>
    <n v="7"/>
    <n v="0.7"/>
    <n v="-8.1311999999999998"/>
  </r>
  <r>
    <n v="2679"/>
    <x v="1309"/>
    <x v="2"/>
    <x v="261"/>
    <d v="2011-06-21T00:00:00"/>
    <s v="Same Day"/>
    <s v="SV-20785"/>
    <s v="Stewart Visinsky"/>
    <s v="Consumer"/>
    <s v="United States"/>
    <s v="Pueblo"/>
    <x v="22"/>
    <n v="81001"/>
    <s v="West"/>
    <s v="OFF-BI-10002931"/>
    <x v="1"/>
    <x v="8"/>
    <s v="Avery Trapezoid Extra Heavy Duty 4&quot; Binders"/>
    <n v="25.164000000000001"/>
    <n v="2"/>
    <n v="0.7"/>
    <n v="-16.775999999999996"/>
  </r>
  <r>
    <n v="2680"/>
    <x v="1310"/>
    <x v="3"/>
    <x v="276"/>
    <d v="2014-01-28T00:00:00"/>
    <s v="Standard Class"/>
    <s v="MH-18115"/>
    <s v="Mick Hernandez"/>
    <s v="Home Office"/>
    <s v="United States"/>
    <s v="Jackson"/>
    <x v="12"/>
    <n v="49201"/>
    <s v="Central"/>
    <s v="OFF-BI-10000546"/>
    <x v="1"/>
    <x v="8"/>
    <s v="Avery Durable Binders"/>
    <n v="14.399999999999999"/>
    <n v="5"/>
    <n v="0"/>
    <n v="7.056"/>
  </r>
  <r>
    <n v="2681"/>
    <x v="1310"/>
    <x v="3"/>
    <x v="276"/>
    <d v="2014-01-28T00:00:00"/>
    <s v="Standard Class"/>
    <s v="MH-18115"/>
    <s v="Mick Hernandez"/>
    <s v="Home Office"/>
    <s v="United States"/>
    <s v="Jackson"/>
    <x v="12"/>
    <n v="49201"/>
    <s v="Central"/>
    <s v="TEC-AC-10002049"/>
    <x v="2"/>
    <x v="11"/>
    <s v="Logitech G19 Programmable Gaming Keyboard"/>
    <n v="619.94999999999993"/>
    <n v="5"/>
    <n v="0"/>
    <n v="111.59099999999995"/>
  </r>
  <r>
    <n v="2682"/>
    <x v="1310"/>
    <x v="3"/>
    <x v="276"/>
    <d v="2014-01-28T00:00:00"/>
    <s v="Standard Class"/>
    <s v="MH-18115"/>
    <s v="Mick Hernandez"/>
    <s v="Home Office"/>
    <s v="United States"/>
    <s v="Jackson"/>
    <x v="12"/>
    <n v="49201"/>
    <s v="Central"/>
    <s v="OFF-BI-10001196"/>
    <x v="1"/>
    <x v="8"/>
    <s v="Avery Flip-Chart Easel Binder, Black"/>
    <n v="89.52"/>
    <n v="4"/>
    <n v="0"/>
    <n v="42.074399999999997"/>
  </r>
  <r>
    <n v="2683"/>
    <x v="1310"/>
    <x v="3"/>
    <x v="276"/>
    <d v="2014-01-28T00:00:00"/>
    <s v="Standard Class"/>
    <s v="MH-18115"/>
    <s v="Mick Hernandez"/>
    <s v="Home Office"/>
    <s v="United States"/>
    <s v="Jackson"/>
    <x v="12"/>
    <n v="49201"/>
    <s v="Central"/>
    <s v="TEC-MA-10002981"/>
    <x v="2"/>
    <x v="15"/>
    <s v="I.R.I.S IRISCard Anywhere 5 Card Scanner"/>
    <n v="350.97300000000007"/>
    <n v="3"/>
    <n v="0.1"/>
    <n v="152.08829999999998"/>
  </r>
  <r>
    <n v="2684"/>
    <x v="1310"/>
    <x v="3"/>
    <x v="276"/>
    <d v="2014-01-28T00:00:00"/>
    <s v="Standard Class"/>
    <s v="MH-18115"/>
    <s v="Mick Hernandez"/>
    <s v="Home Office"/>
    <s v="United States"/>
    <s v="Jackson"/>
    <x v="12"/>
    <n v="49201"/>
    <s v="Central"/>
    <s v="TEC-PH-10003601"/>
    <x v="2"/>
    <x v="7"/>
    <s v="Ativa D5772 2-Line 5.8GHz Digital Expandable Corded/Cordless Phone System with Answering &amp; Caller ID/Call Waiting, Black/Silver"/>
    <n v="164.99"/>
    <n v="1"/>
    <n v="0"/>
    <n v="49.496999999999986"/>
  </r>
  <r>
    <n v="2685"/>
    <x v="1311"/>
    <x v="3"/>
    <x v="222"/>
    <d v="2014-07-07T00:00:00"/>
    <s v="Standard Class"/>
    <s v="CT-11995"/>
    <s v="Carol Triggs"/>
    <s v="Consumer"/>
    <s v="United States"/>
    <s v="Los Angeles"/>
    <x v="1"/>
    <n v="90004"/>
    <s v="West"/>
    <s v="OFF-BI-10000632"/>
    <x v="1"/>
    <x v="8"/>
    <s v="Satellite Sectional Post Binders"/>
    <n v="312.55200000000002"/>
    <n v="9"/>
    <n v="0.2"/>
    <n v="101.57939999999999"/>
  </r>
  <r>
    <n v="2686"/>
    <x v="1312"/>
    <x v="0"/>
    <x v="47"/>
    <d v="2013-09-12T00:00:00"/>
    <s v="Standard Class"/>
    <s v="KB-16315"/>
    <s v="Karl Braun"/>
    <s v="Consumer"/>
    <s v="United States"/>
    <s v="Thomasville"/>
    <x v="3"/>
    <n v="27360"/>
    <s v="South"/>
    <s v="OFF-EN-10003055"/>
    <x v="1"/>
    <x v="12"/>
    <s v="Blue String-Tie &amp; Button Interoffice Envelopes, 10 x 13"/>
    <n v="95.951999999999998"/>
    <n v="3"/>
    <n v="0.2"/>
    <n v="29.984999999999985"/>
  </r>
  <r>
    <n v="2687"/>
    <x v="1312"/>
    <x v="0"/>
    <x v="47"/>
    <d v="2013-09-12T00:00:00"/>
    <s v="Standard Class"/>
    <s v="KB-16315"/>
    <s v="Karl Braun"/>
    <s v="Consumer"/>
    <s v="United States"/>
    <s v="Thomasville"/>
    <x v="3"/>
    <n v="27360"/>
    <s v="South"/>
    <s v="OFF-BI-10001031"/>
    <x v="1"/>
    <x v="8"/>
    <s v="Pressboard Data Binders by Wilson Jones"/>
    <n v="3.2040000000000002"/>
    <n v="2"/>
    <n v="0.7"/>
    <n v="-2.4563999999999995"/>
  </r>
  <r>
    <n v="2688"/>
    <x v="1313"/>
    <x v="0"/>
    <x v="578"/>
    <d v="2013-08-06T00:00:00"/>
    <s v="First Class"/>
    <s v="RA-19285"/>
    <s v="Ralph Arnett"/>
    <s v="Consumer"/>
    <s v="United States"/>
    <s v="Peoria"/>
    <x v="10"/>
    <n v="61604"/>
    <s v="Central"/>
    <s v="OFF-BI-10002003"/>
    <x v="1"/>
    <x v="8"/>
    <s v="Ibico Presentation Index for Binding Systems"/>
    <n v="3.9799999999999991"/>
    <n v="5"/>
    <n v="0.8"/>
    <n v="-6.5670000000000019"/>
  </r>
  <r>
    <n v="2689"/>
    <x v="1314"/>
    <x v="1"/>
    <x v="768"/>
    <d v="2012-11-14T00:00:00"/>
    <s v="First Class"/>
    <s v="YC-21895"/>
    <s v="Yoseph Carroll"/>
    <s v="Corporate"/>
    <s v="United States"/>
    <s v="Los Angeles"/>
    <x v="1"/>
    <n v="90032"/>
    <s v="West"/>
    <s v="OFF-PA-10003016"/>
    <x v="1"/>
    <x v="10"/>
    <s v="Adams &quot;While You Were Out&quot; Message Pads"/>
    <n v="15.700000000000001"/>
    <n v="5"/>
    <n v="0"/>
    <n v="7.0649999999999995"/>
  </r>
  <r>
    <n v="2690"/>
    <x v="1315"/>
    <x v="2"/>
    <x v="479"/>
    <d v="2011-07-02T00:00:00"/>
    <s v="First Class"/>
    <s v="RA-19915"/>
    <s v="Russell Applegate"/>
    <s v="Consumer"/>
    <s v="United States"/>
    <s v="Chicago"/>
    <x v="10"/>
    <n v="60653"/>
    <s v="Central"/>
    <s v="OFF-AR-10004582"/>
    <x v="1"/>
    <x v="6"/>
    <s v="BIC Brite Liner Grip Highlighters"/>
    <n v="5.2480000000000002"/>
    <n v="4"/>
    <n v="0.2"/>
    <n v="1.6399999999999995"/>
  </r>
  <r>
    <n v="2691"/>
    <x v="1316"/>
    <x v="3"/>
    <x v="769"/>
    <d v="2014-12-09T00:00:00"/>
    <s v="Standard Class"/>
    <s v="CM-12160"/>
    <s v="Charles McCrossin"/>
    <s v="Consumer"/>
    <s v="United States"/>
    <s v="Philadelphia"/>
    <x v="9"/>
    <n v="19134"/>
    <s v="East"/>
    <s v="OFF-BI-10004364"/>
    <x v="1"/>
    <x v="8"/>
    <s v="Storex Dura Pro Binders"/>
    <n v="5.3460000000000019"/>
    <n v="3"/>
    <n v="0.7"/>
    <n v="-4.4550000000000001"/>
  </r>
  <r>
    <n v="2692"/>
    <x v="1317"/>
    <x v="0"/>
    <x v="770"/>
    <d v="2013-09-03T00:00:00"/>
    <s v="Standard Class"/>
    <s v="CS-12130"/>
    <s v="Chad Sievert"/>
    <s v="Consumer"/>
    <s v="United States"/>
    <s v="Englewood"/>
    <x v="22"/>
    <n v="80112"/>
    <s v="West"/>
    <s v="OFF-PA-10002246"/>
    <x v="1"/>
    <x v="10"/>
    <s v="Wirebound Four 2-3/4 x 5 Forms per Page, 400 Sets per Book"/>
    <n v="15.48"/>
    <n v="3"/>
    <n v="0.2"/>
    <n v="5.6115000000000004"/>
  </r>
  <r>
    <n v="2693"/>
    <x v="1317"/>
    <x v="0"/>
    <x v="770"/>
    <d v="2013-09-03T00:00:00"/>
    <s v="Standard Class"/>
    <s v="CS-12130"/>
    <s v="Chad Sievert"/>
    <s v="Consumer"/>
    <s v="United States"/>
    <s v="Englewood"/>
    <x v="22"/>
    <n v="80112"/>
    <s v="West"/>
    <s v="TEC-PH-10002890"/>
    <x v="2"/>
    <x v="7"/>
    <s v="AT&amp;T 17929 Lendline Telephone"/>
    <n v="108.57599999999999"/>
    <n v="3"/>
    <n v="0.2"/>
    <n v="8.1432000000000002"/>
  </r>
  <r>
    <n v="2694"/>
    <x v="1318"/>
    <x v="0"/>
    <x v="115"/>
    <d v="2013-01-28T00:00:00"/>
    <s v="Standard Class"/>
    <s v="AJ-10795"/>
    <s v="Anthony Johnson"/>
    <s v="Corporate"/>
    <s v="United States"/>
    <s v="Seattle"/>
    <x v="4"/>
    <n v="98115"/>
    <s v="West"/>
    <s v="FUR-FU-10001475"/>
    <x v="0"/>
    <x v="5"/>
    <s v="Contract Clock, 14&quot;, Brown"/>
    <n v="109.9"/>
    <n v="5"/>
    <n v="0"/>
    <n v="37.366"/>
  </r>
  <r>
    <n v="2695"/>
    <x v="1319"/>
    <x v="2"/>
    <x v="771"/>
    <d v="2011-10-20T00:00:00"/>
    <s v="Standard Class"/>
    <s v="DL-12865"/>
    <s v="Dan Lawera"/>
    <s v="Consumer"/>
    <s v="United States"/>
    <s v="Hialeah"/>
    <x v="2"/>
    <n v="33012"/>
    <s v="South"/>
    <s v="FUR-FU-10004270"/>
    <x v="0"/>
    <x v="5"/>
    <s v="Executive Impressions 13&quot; Clairmont Wall Clock"/>
    <n v="15.384"/>
    <n v="1"/>
    <n v="0.2"/>
    <n v="4.0383000000000013"/>
  </r>
  <r>
    <n v="2696"/>
    <x v="1320"/>
    <x v="0"/>
    <x v="569"/>
    <d v="2013-02-09T00:00:00"/>
    <s v="First Class"/>
    <s v="BE-11410"/>
    <s v="Bobby Elias"/>
    <s v="Consumer"/>
    <s v="United States"/>
    <s v="Lancaster"/>
    <x v="24"/>
    <n v="43130"/>
    <s v="East"/>
    <s v="OFF-PA-10003465"/>
    <x v="1"/>
    <x v="10"/>
    <s v="Xerox 1912"/>
    <n v="30.352"/>
    <n v="2"/>
    <n v="0.2"/>
    <n v="10.623199999999997"/>
  </r>
  <r>
    <n v="2697"/>
    <x v="1321"/>
    <x v="2"/>
    <x v="772"/>
    <d v="2011-03-23T00:00:00"/>
    <s v="Standard Class"/>
    <s v="SM-20320"/>
    <s v="Sean Miller"/>
    <s v="Home Office"/>
    <s v="United States"/>
    <s v="Jacksonville"/>
    <x v="2"/>
    <n v="32216"/>
    <s v="South"/>
    <s v="TEC-MA-10003626"/>
    <x v="2"/>
    <x v="15"/>
    <s v="Hewlett-Packard Deskjet 6540 Color Inkjet Printer"/>
    <n v="821.3"/>
    <n v="4"/>
    <n v="0.5"/>
    <n v="-16.426000000000045"/>
  </r>
  <r>
    <n v="2698"/>
    <x v="1321"/>
    <x v="2"/>
    <x v="772"/>
    <d v="2011-03-23T00:00:00"/>
    <s v="Standard Class"/>
    <s v="SM-20320"/>
    <s v="Sean Miller"/>
    <s v="Home Office"/>
    <s v="United States"/>
    <s v="Jacksonville"/>
    <x v="2"/>
    <n v="32216"/>
    <s v="South"/>
    <s v="TEC-MA-10002412"/>
    <x v="2"/>
    <x v="15"/>
    <s v="Cisco TelePresence System EX90 Videoconferencing Unit"/>
    <n v="22638.48"/>
    <n v="6"/>
    <n v="0.5"/>
    <n v="-1811.0784000000021"/>
  </r>
  <r>
    <n v="2699"/>
    <x v="1321"/>
    <x v="2"/>
    <x v="772"/>
    <d v="2011-03-23T00:00:00"/>
    <s v="Standard Class"/>
    <s v="SM-20320"/>
    <s v="Sean Miller"/>
    <s v="Home Office"/>
    <s v="United States"/>
    <s v="Jacksonville"/>
    <x v="2"/>
    <n v="32216"/>
    <s v="South"/>
    <s v="OFF-PA-10001804"/>
    <x v="1"/>
    <x v="10"/>
    <s v="Xerox 195"/>
    <n v="21.376000000000001"/>
    <n v="4"/>
    <n v="0.2"/>
    <n v="7.4815999999999994"/>
  </r>
  <r>
    <n v="2700"/>
    <x v="1321"/>
    <x v="2"/>
    <x v="772"/>
    <d v="2011-03-23T00:00:00"/>
    <s v="Standard Class"/>
    <s v="SM-20320"/>
    <s v="Sean Miller"/>
    <s v="Home Office"/>
    <s v="United States"/>
    <s v="Jacksonville"/>
    <x v="2"/>
    <n v="32216"/>
    <s v="South"/>
    <s v="OFF-AR-10003183"/>
    <x v="1"/>
    <x v="6"/>
    <s v="Avery Fluorescent Highlighter Four-Color Set"/>
    <n v="8.016"/>
    <n v="3"/>
    <n v="0.2"/>
    <n v="1.0019999999999993"/>
  </r>
  <r>
    <n v="2701"/>
    <x v="1321"/>
    <x v="2"/>
    <x v="772"/>
    <d v="2011-03-23T00:00:00"/>
    <s v="Standard Class"/>
    <s v="SM-20320"/>
    <s v="Sean Miller"/>
    <s v="Home Office"/>
    <s v="United States"/>
    <s v="Jacksonville"/>
    <x v="2"/>
    <n v="32216"/>
    <s v="South"/>
    <s v="FUR-FU-10004270"/>
    <x v="0"/>
    <x v="5"/>
    <s v="Executive Impressions 13&quot; Clairmont Wall Clock"/>
    <n v="30.768000000000001"/>
    <n v="2"/>
    <n v="0.2"/>
    <n v="8.0766000000000027"/>
  </r>
  <r>
    <n v="2702"/>
    <x v="1321"/>
    <x v="2"/>
    <x v="772"/>
    <d v="2011-03-23T00:00:00"/>
    <s v="Standard Class"/>
    <s v="SM-20320"/>
    <s v="Sean Miller"/>
    <s v="Home Office"/>
    <s v="United States"/>
    <s v="Jacksonville"/>
    <x v="2"/>
    <n v="32216"/>
    <s v="South"/>
    <s v="OFF-FA-10003112"/>
    <x v="1"/>
    <x v="13"/>
    <s v="Staples"/>
    <n v="18.936"/>
    <n v="3"/>
    <n v="0.2"/>
    <n v="5.9174999999999986"/>
  </r>
  <r>
    <n v="2703"/>
    <x v="1321"/>
    <x v="2"/>
    <x v="772"/>
    <d v="2011-03-23T00:00:00"/>
    <s v="Standard Class"/>
    <s v="SM-20320"/>
    <s v="Sean Miller"/>
    <s v="Home Office"/>
    <s v="United States"/>
    <s v="Jacksonville"/>
    <x v="2"/>
    <n v="32216"/>
    <s v="South"/>
    <s v="FUR-FU-10001986"/>
    <x v="0"/>
    <x v="5"/>
    <s v="Dana Fluorescent Magnifying Lamp, White, 36&quot;"/>
    <n v="122.352"/>
    <n v="3"/>
    <n v="0.2"/>
    <n v="15.29399999999999"/>
  </r>
  <r>
    <n v="2704"/>
    <x v="1322"/>
    <x v="2"/>
    <x v="773"/>
    <d v="2011-05-30T00:00:00"/>
    <s v="Standard Class"/>
    <s v="RP-19390"/>
    <s v="Resi Pölking"/>
    <s v="Consumer"/>
    <s v="United States"/>
    <s v="Baltimore"/>
    <x v="39"/>
    <n v="21215"/>
    <s v="East"/>
    <s v="OFF-PA-10002319"/>
    <x v="1"/>
    <x v="10"/>
    <s v="Xerox 1944"/>
    <n v="116.28"/>
    <n v="3"/>
    <n v="0"/>
    <n v="56.977199999999996"/>
  </r>
  <r>
    <n v="2705"/>
    <x v="1323"/>
    <x v="3"/>
    <x v="497"/>
    <d v="2014-07-14T00:00:00"/>
    <s v="Second Class"/>
    <s v="JD-16015"/>
    <s v="Joy Daniels"/>
    <s v="Consumer"/>
    <s v="United States"/>
    <s v="New York City"/>
    <x v="15"/>
    <n v="10009"/>
    <s v="East"/>
    <s v="TEC-AC-10002323"/>
    <x v="2"/>
    <x v="11"/>
    <s v="SanDisk Ultra 32 GB MicroSDHC Class 10 Memory Card"/>
    <n v="132.60000000000002"/>
    <n v="6"/>
    <n v="0"/>
    <n v="17.238000000000007"/>
  </r>
  <r>
    <n v="2706"/>
    <x v="1324"/>
    <x v="3"/>
    <x v="114"/>
    <d v="2014-06-22T00:00:00"/>
    <s v="Standard Class"/>
    <s v="AB-10255"/>
    <s v="Alejandro Ballentine"/>
    <s v="Home Office"/>
    <s v="United States"/>
    <s v="Carlsbad"/>
    <x v="27"/>
    <n v="88220"/>
    <s v="West"/>
    <s v="OFF-SU-10001165"/>
    <x v="1"/>
    <x v="14"/>
    <s v="Acme Elite Stainless Steel Scissors"/>
    <n v="16.68"/>
    <n v="2"/>
    <n v="0"/>
    <n v="4.3368000000000002"/>
  </r>
  <r>
    <n v="2707"/>
    <x v="1324"/>
    <x v="3"/>
    <x v="114"/>
    <d v="2014-06-22T00:00:00"/>
    <s v="Standard Class"/>
    <s v="AB-10255"/>
    <s v="Alejandro Ballentine"/>
    <s v="Home Office"/>
    <s v="United States"/>
    <s v="Carlsbad"/>
    <x v="27"/>
    <n v="88220"/>
    <s v="West"/>
    <s v="OFF-PA-10001246"/>
    <x v="1"/>
    <x v="10"/>
    <s v="Xerox 215"/>
    <n v="19.440000000000001"/>
    <n v="3"/>
    <n v="0"/>
    <n v="9.3312000000000008"/>
  </r>
  <r>
    <n v="2708"/>
    <x v="1324"/>
    <x v="3"/>
    <x v="114"/>
    <d v="2014-06-22T00:00:00"/>
    <s v="Standard Class"/>
    <s v="AB-10255"/>
    <s v="Alejandro Ballentine"/>
    <s v="Home Office"/>
    <s v="United States"/>
    <s v="Carlsbad"/>
    <x v="27"/>
    <n v="88220"/>
    <s v="West"/>
    <s v="OFF-PA-10001815"/>
    <x v="1"/>
    <x v="10"/>
    <s v="Xerox 1885"/>
    <n v="192.16"/>
    <n v="4"/>
    <n v="0"/>
    <n v="92.236799999999988"/>
  </r>
  <r>
    <n v="2709"/>
    <x v="1325"/>
    <x v="1"/>
    <x v="564"/>
    <d v="2012-02-06T00:00:00"/>
    <s v="Standard Class"/>
    <s v="CC-12145"/>
    <s v="Charles Crestani"/>
    <s v="Consumer"/>
    <s v="United States"/>
    <s v="Los Angeles"/>
    <x v="1"/>
    <n v="90049"/>
    <s v="West"/>
    <s v="FUR-FU-10001876"/>
    <x v="0"/>
    <x v="5"/>
    <s v="Computer Room Manger, 14&quot;"/>
    <n v="227.35999999999999"/>
    <n v="7"/>
    <n v="0"/>
    <n v="81.849599999999981"/>
  </r>
  <r>
    <n v="2710"/>
    <x v="1325"/>
    <x v="1"/>
    <x v="564"/>
    <d v="2012-02-06T00:00:00"/>
    <s v="Standard Class"/>
    <s v="CC-12145"/>
    <s v="Charles Crestani"/>
    <s v="Consumer"/>
    <s v="United States"/>
    <s v="Los Angeles"/>
    <x v="1"/>
    <n v="90049"/>
    <s v="West"/>
    <s v="TEC-MA-10000488"/>
    <x v="2"/>
    <x v="15"/>
    <s v="Bady BDG101FRU Card Printer"/>
    <n v="1919.9760000000001"/>
    <n v="3"/>
    <n v="0.2"/>
    <n v="215.99729999999977"/>
  </r>
  <r>
    <n v="2711"/>
    <x v="1326"/>
    <x v="1"/>
    <x v="555"/>
    <d v="2012-12-15T00:00:00"/>
    <s v="Standard Class"/>
    <s v="GH-14425"/>
    <s v="Gary Hwang"/>
    <s v="Consumer"/>
    <s v="United States"/>
    <s v="Jacksonville"/>
    <x v="2"/>
    <n v="32216"/>
    <s v="South"/>
    <s v="OFF-BI-10001098"/>
    <x v="1"/>
    <x v="8"/>
    <s v="Acco D-Ring Binder w/DublLock"/>
    <n v="12.828000000000001"/>
    <n v="2"/>
    <n v="0.7"/>
    <n v="-8.9795999999999978"/>
  </r>
  <r>
    <n v="2712"/>
    <x v="1327"/>
    <x v="3"/>
    <x v="449"/>
    <d v="2014-10-12T00:00:00"/>
    <s v="First Class"/>
    <s v="CP-12085"/>
    <s v="Cathy Prescott"/>
    <s v="Corporate"/>
    <s v="United States"/>
    <s v="Lakewood"/>
    <x v="24"/>
    <n v="44107"/>
    <s v="East"/>
    <s v="FUR-FU-10003577"/>
    <x v="0"/>
    <x v="5"/>
    <s v="Nu-Dell Leatherette Frames"/>
    <n v="45.888000000000005"/>
    <n v="4"/>
    <n v="0.2"/>
    <n v="9.1775999999999982"/>
  </r>
  <r>
    <n v="2713"/>
    <x v="1328"/>
    <x v="3"/>
    <x v="570"/>
    <d v="2014-08-02T00:00:00"/>
    <s v="Second Class"/>
    <s v="GM-14440"/>
    <s v="Gary McGarr"/>
    <s v="Consumer"/>
    <s v="United States"/>
    <s v="Troy"/>
    <x v="15"/>
    <n v="12180"/>
    <s v="East"/>
    <s v="OFF-AR-10002656"/>
    <x v="1"/>
    <x v="6"/>
    <s v="Sanford Liquid Accent Highlighters"/>
    <n v="60.12"/>
    <n v="9"/>
    <n v="0"/>
    <n v="22.244399999999995"/>
  </r>
  <r>
    <n v="2714"/>
    <x v="1329"/>
    <x v="2"/>
    <x v="573"/>
    <d v="2011-04-29T00:00:00"/>
    <s v="Standard Class"/>
    <s v="LC-16885"/>
    <s v="Lena Creighton"/>
    <s v="Consumer"/>
    <s v="United States"/>
    <s v="Wilmington"/>
    <x v="3"/>
    <n v="28403"/>
    <s v="South"/>
    <s v="TEC-PH-10004531"/>
    <x v="2"/>
    <x v="7"/>
    <s v="AT&amp;T CL2909"/>
    <n v="302.37599999999998"/>
    <n v="3"/>
    <n v="0.2"/>
    <n v="37.796999999999997"/>
  </r>
  <r>
    <n v="2715"/>
    <x v="1330"/>
    <x v="1"/>
    <x v="494"/>
    <d v="2012-12-06T00:00:00"/>
    <s v="Standard Class"/>
    <s v="BT-11305"/>
    <s v="Beth Thompson"/>
    <s v="Home Office"/>
    <s v="United States"/>
    <s v="Seattle"/>
    <x v="4"/>
    <n v="98105"/>
    <s v="West"/>
    <s v="OFF-AR-10003251"/>
    <x v="1"/>
    <x v="6"/>
    <s v="Prang Drawing Pencil Set"/>
    <n v="13.899999999999999"/>
    <n v="5"/>
    <n v="0"/>
    <n v="5.56"/>
  </r>
  <r>
    <n v="2716"/>
    <x v="1331"/>
    <x v="2"/>
    <x v="774"/>
    <d v="2011-12-08T00:00:00"/>
    <s v="Standard Class"/>
    <s v="CP-12085"/>
    <s v="Cathy Prescott"/>
    <s v="Corporate"/>
    <s v="United States"/>
    <s v="New York City"/>
    <x v="15"/>
    <n v="10024"/>
    <s v="East"/>
    <s v="TEC-PH-10000673"/>
    <x v="2"/>
    <x v="7"/>
    <s v="Plantronics Voyager Pro HD - Bluetooth Headset"/>
    <n v="129.97999999999999"/>
    <n v="2"/>
    <n v="0"/>
    <n v="62.3904"/>
  </r>
  <r>
    <n v="2717"/>
    <x v="1332"/>
    <x v="3"/>
    <x v="775"/>
    <d v="2014-09-02T00:00:00"/>
    <s v="Standard Class"/>
    <s v="SC-20680"/>
    <s v="Steve Carroll"/>
    <s v="Home Office"/>
    <s v="United States"/>
    <s v="Columbus"/>
    <x v="32"/>
    <n v="31907"/>
    <s v="South"/>
    <s v="TEC-AC-10000158"/>
    <x v="2"/>
    <x v="11"/>
    <s v="Sony 64GB Class 10 Micro SDHC R40 Memory Card"/>
    <n v="71.98"/>
    <n v="2"/>
    <n v="0"/>
    <n v="15.1158"/>
  </r>
  <r>
    <n v="2718"/>
    <x v="1333"/>
    <x v="2"/>
    <x v="557"/>
    <d v="2011-09-13T00:00:00"/>
    <s v="Standard Class"/>
    <s v="DK-13375"/>
    <s v="Dennis Kane"/>
    <s v="Consumer"/>
    <s v="United States"/>
    <s v="New York City"/>
    <x v="15"/>
    <n v="10024"/>
    <s v="East"/>
    <s v="TEC-PH-10002075"/>
    <x v="2"/>
    <x v="7"/>
    <s v="AT&amp;T EL51110 DECT"/>
    <n v="377.96999999999997"/>
    <n v="3"/>
    <n v="0"/>
    <n v="109.61129999999999"/>
  </r>
  <r>
    <n v="2719"/>
    <x v="1334"/>
    <x v="3"/>
    <x v="202"/>
    <d v="2014-12-28T00:00:00"/>
    <s v="Standard Class"/>
    <s v="SE-20110"/>
    <s v="Sanjit Engle"/>
    <s v="Consumer"/>
    <s v="United States"/>
    <s v="Costa Mesa"/>
    <x v="1"/>
    <n v="92627"/>
    <s v="West"/>
    <s v="OFF-ST-10004340"/>
    <x v="1"/>
    <x v="4"/>
    <s v="Fellowes Mobile File Cart, Black"/>
    <n v="124.36"/>
    <n v="2"/>
    <n v="0"/>
    <n v="33.577200000000005"/>
  </r>
  <r>
    <n v="2720"/>
    <x v="1335"/>
    <x v="2"/>
    <x v="776"/>
    <d v="2011-12-08T00:00:00"/>
    <s v="Second Class"/>
    <s v="LF-17185"/>
    <s v="Luke Foster"/>
    <s v="Consumer"/>
    <s v="United States"/>
    <s v="Houston"/>
    <x v="5"/>
    <n v="77095"/>
    <s v="Central"/>
    <s v="FUR-FU-10002759"/>
    <x v="0"/>
    <x v="5"/>
    <s v="12-1/2 Diameter Round Wall Clock"/>
    <n v="23.976000000000003"/>
    <n v="3"/>
    <n v="0.6"/>
    <n v="-14.385599999999997"/>
  </r>
  <r>
    <n v="2721"/>
    <x v="1336"/>
    <x v="2"/>
    <x v="130"/>
    <d v="2011-11-08T00:00:00"/>
    <s v="Second Class"/>
    <s v="ON-18715"/>
    <s v="Odella Nelson"/>
    <s v="Corporate"/>
    <s v="United States"/>
    <s v="Cary"/>
    <x v="3"/>
    <n v="27511"/>
    <s v="South"/>
    <s v="OFF-FA-10000585"/>
    <x v="1"/>
    <x v="13"/>
    <s v="OIC Bulk Pack Metal Binder Clips"/>
    <n v="8.3760000000000012"/>
    <n v="3"/>
    <n v="0.2"/>
    <n v="2.7222"/>
  </r>
  <r>
    <n v="2722"/>
    <x v="1336"/>
    <x v="2"/>
    <x v="130"/>
    <d v="2011-11-08T00:00:00"/>
    <s v="Second Class"/>
    <s v="ON-18715"/>
    <s v="Odella Nelson"/>
    <s v="Corporate"/>
    <s v="United States"/>
    <s v="Cary"/>
    <x v="3"/>
    <n v="27511"/>
    <s v="South"/>
    <s v="OFF-AP-10004859"/>
    <x v="1"/>
    <x v="9"/>
    <s v="Acco 6 Outlet Guardian Premium Surge Suppressor"/>
    <n v="58.240000000000009"/>
    <n v="5"/>
    <n v="0.2"/>
    <n v="5.0960000000000001"/>
  </r>
  <r>
    <n v="2723"/>
    <x v="1337"/>
    <x v="0"/>
    <x v="167"/>
    <d v="2013-04-20T00:00:00"/>
    <s v="Second Class"/>
    <s v="TB-21400"/>
    <s v="Tom Boeckenhauer"/>
    <s v="Consumer"/>
    <s v="United States"/>
    <s v="Alexandria"/>
    <x v="17"/>
    <n v="22304"/>
    <s v="South"/>
    <s v="OFF-ST-10001558"/>
    <x v="1"/>
    <x v="4"/>
    <s v="Acco Perma 4000 Stacking Storage Drawers"/>
    <n v="81.199999999999989"/>
    <n v="5"/>
    <n v="0"/>
    <n v="12.18"/>
  </r>
  <r>
    <n v="2724"/>
    <x v="1338"/>
    <x v="2"/>
    <x v="777"/>
    <d v="2011-10-08T00:00:00"/>
    <s v="Standard Class"/>
    <s v="DF-13135"/>
    <s v="David Flashing"/>
    <s v="Consumer"/>
    <s v="United States"/>
    <s v="Vallejo"/>
    <x v="1"/>
    <n v="94591"/>
    <s v="West"/>
    <s v="OFF-LA-10004689"/>
    <x v="1"/>
    <x v="2"/>
    <s v="Avery 512"/>
    <n v="14.450000000000001"/>
    <n v="5"/>
    <n v="0"/>
    <n v="6.7915000000000001"/>
  </r>
  <r>
    <n v="2725"/>
    <x v="1338"/>
    <x v="2"/>
    <x v="777"/>
    <d v="2011-10-08T00:00:00"/>
    <s v="Standard Class"/>
    <s v="DF-13135"/>
    <s v="David Flashing"/>
    <s v="Consumer"/>
    <s v="United States"/>
    <s v="Vallejo"/>
    <x v="1"/>
    <n v="94591"/>
    <s v="West"/>
    <s v="OFF-BI-10002867"/>
    <x v="1"/>
    <x v="8"/>
    <s v="GBC Recycled Regency Composition Covers"/>
    <n v="95.64800000000001"/>
    <n v="2"/>
    <n v="0.2"/>
    <n v="31.085599999999989"/>
  </r>
  <r>
    <n v="2726"/>
    <x v="1339"/>
    <x v="3"/>
    <x v="659"/>
    <d v="2014-11-14T00:00:00"/>
    <s v="Standard Class"/>
    <s v="EP-13915"/>
    <s v="Emily Phan"/>
    <s v="Consumer"/>
    <s v="United States"/>
    <s v="Philadelphia"/>
    <x v="9"/>
    <n v="19120"/>
    <s v="East"/>
    <s v="TEC-PH-10003811"/>
    <x v="2"/>
    <x v="7"/>
    <s v="Jabra Supreme Plus Driver Edition Headset"/>
    <n v="359.97"/>
    <n v="5"/>
    <n v="0.4"/>
    <n v="-71.994000000000028"/>
  </r>
  <r>
    <n v="2727"/>
    <x v="1339"/>
    <x v="3"/>
    <x v="659"/>
    <d v="2014-11-14T00:00:00"/>
    <s v="Standard Class"/>
    <s v="EP-13915"/>
    <s v="Emily Phan"/>
    <s v="Consumer"/>
    <s v="United States"/>
    <s v="Philadelphia"/>
    <x v="9"/>
    <n v="19120"/>
    <s v="East"/>
    <s v="FUR-TA-10000849"/>
    <x v="0"/>
    <x v="3"/>
    <s v="Bevis Rectangular Conference Tables"/>
    <n v="350.35199999999998"/>
    <n v="4"/>
    <n v="0.4"/>
    <n v="-140.14079999999996"/>
  </r>
  <r>
    <n v="2728"/>
    <x v="1340"/>
    <x v="3"/>
    <x v="66"/>
    <d v="2014-12-25T00:00:00"/>
    <s v="First Class"/>
    <s v="SK-19990"/>
    <s v="Sally Knutson"/>
    <s v="Consumer"/>
    <s v="United States"/>
    <s v="Toledo"/>
    <x v="24"/>
    <n v="43615"/>
    <s v="East"/>
    <s v="OFF-BI-10000848"/>
    <x v="1"/>
    <x v="8"/>
    <s v="Angle-D Ring Binders"/>
    <n v="1.6410000000000002"/>
    <n v="1"/>
    <n v="0.7"/>
    <n v="-1.3128000000000002"/>
  </r>
  <r>
    <n v="2729"/>
    <x v="1340"/>
    <x v="3"/>
    <x v="66"/>
    <d v="2014-12-25T00:00:00"/>
    <s v="First Class"/>
    <s v="SK-19990"/>
    <s v="Sally Knutson"/>
    <s v="Consumer"/>
    <s v="United States"/>
    <s v="Toledo"/>
    <x v="24"/>
    <n v="43615"/>
    <s v="East"/>
    <s v="TEC-PH-10003072"/>
    <x v="2"/>
    <x v="7"/>
    <s v="Panasonic KX-TG9541B DECT 6.0 Digital 2-Line Expandable Cordless Phone With Digital Answering System"/>
    <n v="629.95799999999997"/>
    <n v="7"/>
    <n v="0.4"/>
    <n v="94.49369999999999"/>
  </r>
  <r>
    <n v="2730"/>
    <x v="1341"/>
    <x v="3"/>
    <x v="778"/>
    <d v="2014-02-20T00:00:00"/>
    <s v="Standard Class"/>
    <s v="FH-14350"/>
    <s v="Fred Harton"/>
    <s v="Consumer"/>
    <s v="United States"/>
    <s v="Seattle"/>
    <x v="4"/>
    <n v="98105"/>
    <s v="West"/>
    <s v="OFF-AR-10001547"/>
    <x v="1"/>
    <x v="6"/>
    <s v="Newell 311"/>
    <n v="6.63"/>
    <n v="3"/>
    <n v="0"/>
    <n v="1.7901"/>
  </r>
  <r>
    <n v="2731"/>
    <x v="1341"/>
    <x v="3"/>
    <x v="778"/>
    <d v="2014-02-20T00:00:00"/>
    <s v="Standard Class"/>
    <s v="FH-14350"/>
    <s v="Fred Harton"/>
    <s v="Consumer"/>
    <s v="United States"/>
    <s v="Seattle"/>
    <x v="4"/>
    <n v="98105"/>
    <s v="West"/>
    <s v="TEC-AC-10001838"/>
    <x v="2"/>
    <x v="11"/>
    <s v="Razer Tiamat Over Ear 7.1 Surround Sound PC Gaming Headset"/>
    <n v="799.96"/>
    <n v="4"/>
    <n v="0"/>
    <n v="343.98280000000005"/>
  </r>
  <r>
    <n v="2732"/>
    <x v="1341"/>
    <x v="3"/>
    <x v="778"/>
    <d v="2014-02-20T00:00:00"/>
    <s v="Standard Class"/>
    <s v="FH-14350"/>
    <s v="Fred Harton"/>
    <s v="Consumer"/>
    <s v="United States"/>
    <s v="Seattle"/>
    <x v="4"/>
    <n v="98105"/>
    <s v="West"/>
    <s v="FUR-FU-10004017"/>
    <x v="0"/>
    <x v="5"/>
    <s v="Tenex Contemporary Contur Chairmats for Low and Medium Pile Carpet, Computer, 39&quot; x 49&quot;"/>
    <n v="107.53"/>
    <n v="1"/>
    <n v="0"/>
    <n v="21.506"/>
  </r>
  <r>
    <n v="2733"/>
    <x v="1342"/>
    <x v="2"/>
    <x v="779"/>
    <d v="2011-07-06T00:00:00"/>
    <s v="Standard Class"/>
    <s v="EH-13945"/>
    <s v="Eric Hoffmann"/>
    <s v="Consumer"/>
    <s v="United States"/>
    <s v="Plainfield"/>
    <x v="30"/>
    <n v="7060"/>
    <s v="East"/>
    <s v="TEC-PH-10002923"/>
    <x v="2"/>
    <x v="7"/>
    <s v="Logitech B530 USB Headset - headset - Full size, Binaural"/>
    <n v="73.98"/>
    <n v="2"/>
    <n v="0"/>
    <n v="19.974600000000002"/>
  </r>
  <r>
    <n v="2734"/>
    <x v="1342"/>
    <x v="2"/>
    <x v="779"/>
    <d v="2011-07-06T00:00:00"/>
    <s v="Standard Class"/>
    <s v="EH-13945"/>
    <s v="Eric Hoffmann"/>
    <s v="Consumer"/>
    <s v="United States"/>
    <s v="Plainfield"/>
    <x v="30"/>
    <n v="7060"/>
    <s v="East"/>
    <s v="OFF-AR-10000716"/>
    <x v="1"/>
    <x v="6"/>
    <s v="DIXON Ticonderoga Erasable Checking Pencils"/>
    <n v="5.58"/>
    <n v="1"/>
    <n v="0"/>
    <n v="2.1762000000000001"/>
  </r>
  <r>
    <n v="2735"/>
    <x v="1343"/>
    <x v="1"/>
    <x v="780"/>
    <d v="2012-02-23T00:00:00"/>
    <s v="Second Class"/>
    <s v="JE-15715"/>
    <s v="Joe Elijah"/>
    <s v="Consumer"/>
    <s v="United States"/>
    <s v="Las Cruces"/>
    <x v="27"/>
    <n v="88001"/>
    <s v="West"/>
    <s v="OFF-PA-10000249"/>
    <x v="1"/>
    <x v="10"/>
    <s v="Staples"/>
    <n v="49.12"/>
    <n v="4"/>
    <n v="0"/>
    <n v="23.086399999999998"/>
  </r>
  <r>
    <n v="2736"/>
    <x v="1344"/>
    <x v="1"/>
    <x v="50"/>
    <d v="2012-11-19T00:00:00"/>
    <s v="Standard Class"/>
    <s v="KL-16645"/>
    <s v="Ken Lonsdale"/>
    <s v="Consumer"/>
    <s v="United States"/>
    <s v="Newark"/>
    <x v="13"/>
    <n v="19711"/>
    <s v="East"/>
    <s v="TEC-PH-10003691"/>
    <x v="2"/>
    <x v="7"/>
    <s v="BlackBerry Q10"/>
    <n v="377.96999999999997"/>
    <n v="3"/>
    <n v="0"/>
    <n v="94.492500000000007"/>
  </r>
  <r>
    <n v="2737"/>
    <x v="1344"/>
    <x v="1"/>
    <x v="50"/>
    <d v="2012-11-19T00:00:00"/>
    <s v="Standard Class"/>
    <s v="KL-16645"/>
    <s v="Ken Lonsdale"/>
    <s v="Consumer"/>
    <s v="United States"/>
    <s v="Newark"/>
    <x v="13"/>
    <n v="19711"/>
    <s v="East"/>
    <s v="OFF-PA-10001560"/>
    <x v="1"/>
    <x v="10"/>
    <s v="Adams Telephone Message Books, 5 1/4” x 11”"/>
    <n v="42.28"/>
    <n v="7"/>
    <n v="0"/>
    <n v="19.871600000000001"/>
  </r>
  <r>
    <n v="2738"/>
    <x v="1344"/>
    <x v="1"/>
    <x v="50"/>
    <d v="2012-11-19T00:00:00"/>
    <s v="Standard Class"/>
    <s v="KL-16645"/>
    <s v="Ken Lonsdale"/>
    <s v="Consumer"/>
    <s v="United States"/>
    <s v="Newark"/>
    <x v="13"/>
    <n v="19711"/>
    <s v="East"/>
    <s v="FUR-BO-10004467"/>
    <x v="0"/>
    <x v="0"/>
    <s v="Bestar Classic Bookcase"/>
    <n v="299.96999999999997"/>
    <n v="3"/>
    <n v="0"/>
    <n v="56.994299999999981"/>
  </r>
  <r>
    <n v="2739"/>
    <x v="1344"/>
    <x v="1"/>
    <x v="50"/>
    <d v="2012-11-19T00:00:00"/>
    <s v="Standard Class"/>
    <s v="KL-16645"/>
    <s v="Ken Lonsdale"/>
    <s v="Consumer"/>
    <s v="United States"/>
    <s v="Newark"/>
    <x v="13"/>
    <n v="19711"/>
    <s v="East"/>
    <s v="TEC-PH-10001819"/>
    <x v="2"/>
    <x v="7"/>
    <s v="Innergie mMini Combo Duo USB Travel Charging Kit"/>
    <n v="89.98"/>
    <n v="2"/>
    <n v="0"/>
    <n v="43.190399999999997"/>
  </r>
  <r>
    <n v="2740"/>
    <x v="1345"/>
    <x v="3"/>
    <x v="513"/>
    <d v="2014-04-19T00:00:00"/>
    <s v="First Class"/>
    <s v="EB-13750"/>
    <s v="Edward Becker"/>
    <s v="Corporate"/>
    <s v="United States"/>
    <s v="Hoover"/>
    <x v="19"/>
    <n v="35244"/>
    <s v="South"/>
    <s v="OFF-SU-10000157"/>
    <x v="1"/>
    <x v="14"/>
    <s v="Compact Automatic Electric Letter Opener"/>
    <n v="477.24"/>
    <n v="4"/>
    <n v="0"/>
    <n v="9.5448000000000093"/>
  </r>
  <r>
    <n v="2741"/>
    <x v="1345"/>
    <x v="3"/>
    <x v="513"/>
    <d v="2014-04-19T00:00:00"/>
    <s v="First Class"/>
    <s v="EB-13750"/>
    <s v="Edward Becker"/>
    <s v="Corporate"/>
    <s v="United States"/>
    <s v="Hoover"/>
    <x v="19"/>
    <n v="35244"/>
    <s v="South"/>
    <s v="TEC-AC-10004227"/>
    <x v="2"/>
    <x v="11"/>
    <s v="SanDisk Ultra 16 GB MicroSDHC Class 10 Memory Card"/>
    <n v="25.98"/>
    <n v="2"/>
    <n v="0"/>
    <n v="1.558799999999998"/>
  </r>
  <r>
    <n v="2742"/>
    <x v="1346"/>
    <x v="0"/>
    <x v="781"/>
    <d v="2013-02-27T00:00:00"/>
    <s v="Second Class"/>
    <s v="BD-11725"/>
    <s v="Bruce Degenhardt"/>
    <s v="Consumer"/>
    <s v="United States"/>
    <s v="Newark"/>
    <x v="24"/>
    <n v="43055"/>
    <s v="East"/>
    <s v="OFF-EN-10003134"/>
    <x v="1"/>
    <x v="12"/>
    <s v="Staples"/>
    <n v="46.72"/>
    <n v="5"/>
    <n v="0.2"/>
    <n v="17.52"/>
  </r>
  <r>
    <n v="2743"/>
    <x v="1347"/>
    <x v="2"/>
    <x v="130"/>
    <d v="2011-11-08T00:00:00"/>
    <s v="Standard Class"/>
    <s v="MS-17530"/>
    <s v="MaryBeth Skach"/>
    <s v="Consumer"/>
    <s v="United States"/>
    <s v="San Diego"/>
    <x v="1"/>
    <n v="92037"/>
    <s v="West"/>
    <s v="FUR-FU-10004671"/>
    <x v="0"/>
    <x v="5"/>
    <s v="Executive Impressions 12&quot; Wall Clock"/>
    <n v="35.340000000000003"/>
    <n v="2"/>
    <n v="0"/>
    <n v="13.429200000000002"/>
  </r>
  <r>
    <n v="2744"/>
    <x v="1348"/>
    <x v="1"/>
    <x v="782"/>
    <d v="2012-06-25T00:00:00"/>
    <s v="Second Class"/>
    <s v="SC-20770"/>
    <s v="Stewart Carmichael"/>
    <s v="Corporate"/>
    <s v="United States"/>
    <s v="San Francisco"/>
    <x v="1"/>
    <n v="94122"/>
    <s v="West"/>
    <s v="FUR-FU-10002253"/>
    <x v="0"/>
    <x v="5"/>
    <s v="Howard Miller 13&quot; Diameter Pewter Finish Round Wall Clock"/>
    <n v="257.64"/>
    <n v="6"/>
    <n v="0"/>
    <n v="100.4796"/>
  </r>
  <r>
    <n v="2745"/>
    <x v="1348"/>
    <x v="1"/>
    <x v="782"/>
    <d v="2012-06-25T00:00:00"/>
    <s v="Second Class"/>
    <s v="SC-20770"/>
    <s v="Stewart Carmichael"/>
    <s v="Corporate"/>
    <s v="United States"/>
    <s v="San Francisco"/>
    <x v="1"/>
    <n v="94122"/>
    <s v="West"/>
    <s v="TEC-PH-10002726"/>
    <x v="2"/>
    <x v="7"/>
    <s v="netTALK DUO VoIP Telephone Service"/>
    <n v="125.97600000000001"/>
    <n v="3"/>
    <n v="0.2"/>
    <n v="47.241"/>
  </r>
  <r>
    <n v="2746"/>
    <x v="1349"/>
    <x v="3"/>
    <x v="783"/>
    <d v="2014-08-12T00:00:00"/>
    <s v="Second Class"/>
    <s v="FM-14380"/>
    <s v="Fred McMath"/>
    <s v="Consumer"/>
    <s v="United States"/>
    <s v="Jacksonville"/>
    <x v="3"/>
    <n v="28540"/>
    <s v="South"/>
    <s v="TEC-AC-10004571"/>
    <x v="2"/>
    <x v="11"/>
    <s v="Logitech G700s Rechargeable Gaming Mouse"/>
    <n v="79.992000000000004"/>
    <n v="1"/>
    <n v="0.2"/>
    <n v="21.997800000000002"/>
  </r>
  <r>
    <n v="2747"/>
    <x v="1350"/>
    <x v="2"/>
    <x v="552"/>
    <d v="2011-05-17T00:00:00"/>
    <s v="Standard Class"/>
    <s v="KT-16480"/>
    <s v="Kean Thornton"/>
    <s v="Consumer"/>
    <s v="United States"/>
    <s v="Franklin"/>
    <x v="31"/>
    <n v="2038"/>
    <s v="East"/>
    <s v="FUR-TA-10002228"/>
    <x v="0"/>
    <x v="3"/>
    <s v="Bevis Traditional Conference Table Top, Plinth Base"/>
    <n v="700.05600000000004"/>
    <n v="3"/>
    <n v="0.3"/>
    <n v="-130.0104"/>
  </r>
  <r>
    <n v="2748"/>
    <x v="1351"/>
    <x v="1"/>
    <x v="6"/>
    <d v="2012-11-26T00:00:00"/>
    <s v="Standard Class"/>
    <s v="AP-10720"/>
    <s v="Anne Pryor"/>
    <s v="Home Office"/>
    <s v="United States"/>
    <s v="Frisco"/>
    <x v="5"/>
    <n v="75034"/>
    <s v="Central"/>
    <s v="TEC-AC-10004127"/>
    <x v="2"/>
    <x v="11"/>
    <s v="SanDisk Cruzer 8 GB USB Flash Drive"/>
    <n v="27.168000000000003"/>
    <n v="4"/>
    <n v="0.2"/>
    <n v="-1.3583999999999987"/>
  </r>
  <r>
    <n v="2749"/>
    <x v="1352"/>
    <x v="1"/>
    <x v="784"/>
    <d v="2012-12-08T00:00:00"/>
    <s v="Standard Class"/>
    <s v="RH-19555"/>
    <s v="Ritsa Hightower"/>
    <s v="Consumer"/>
    <s v="United States"/>
    <s v="Tallahassee"/>
    <x v="2"/>
    <n v="32303"/>
    <s v="South"/>
    <s v="OFF-BI-10001553"/>
    <x v="1"/>
    <x v="8"/>
    <s v="SpineVue Locking Slant-D Ring Binders by Cardinal"/>
    <n v="8.2260000000000009"/>
    <n v="3"/>
    <n v="0.7"/>
    <n v="-6.0323999999999991"/>
  </r>
  <r>
    <n v="2750"/>
    <x v="1353"/>
    <x v="2"/>
    <x v="785"/>
    <d v="2011-06-14T00:00:00"/>
    <s v="Standard Class"/>
    <s v="CS-11950"/>
    <s v="Carlos Soltero"/>
    <s v="Consumer"/>
    <s v="United States"/>
    <s v="Seattle"/>
    <x v="4"/>
    <n v="98115"/>
    <s v="West"/>
    <s v="FUR-CH-10002758"/>
    <x v="0"/>
    <x v="1"/>
    <s v="Hon Deluxe Fabric Upholstered Stacking Chairs, Squared Back"/>
    <n v="585.55200000000002"/>
    <n v="3"/>
    <n v="0.2"/>
    <n v="73.19399999999996"/>
  </r>
  <r>
    <n v="2751"/>
    <x v="1354"/>
    <x v="2"/>
    <x v="233"/>
    <d v="2011-08-11T00:00:00"/>
    <s v="Second Class"/>
    <s v="TM-21010"/>
    <s v="Tamara Manning"/>
    <s v="Consumer"/>
    <s v="United States"/>
    <s v="Vacaville"/>
    <x v="1"/>
    <n v="95687"/>
    <s v="West"/>
    <s v="OFF-ST-10000532"/>
    <x v="1"/>
    <x v="4"/>
    <s v="Advantus Rolling Drawer Organizers"/>
    <n v="423.28"/>
    <n v="11"/>
    <n v="0"/>
    <n v="110.05279999999999"/>
  </r>
  <r>
    <n v="2752"/>
    <x v="1355"/>
    <x v="2"/>
    <x v="542"/>
    <d v="2011-05-30T00:00:00"/>
    <s v="Standard Class"/>
    <s v="HF-14995"/>
    <s v="Herbert Flentye"/>
    <s v="Consumer"/>
    <s v="United States"/>
    <s v="Los Angeles"/>
    <x v="1"/>
    <n v="90008"/>
    <s v="West"/>
    <s v="FUR-CH-10000988"/>
    <x v="0"/>
    <x v="1"/>
    <s v="Hon Olson Stacker Stools"/>
    <n v="225.29600000000002"/>
    <n v="2"/>
    <n v="0.2"/>
    <n v="22.529599999999995"/>
  </r>
  <r>
    <n v="2753"/>
    <x v="1356"/>
    <x v="1"/>
    <x v="786"/>
    <d v="2012-04-21T00:00:00"/>
    <s v="Standard Class"/>
    <s v="GA-14515"/>
    <s v="George Ashbrook"/>
    <s v="Consumer"/>
    <s v="United States"/>
    <s v="San Francisco"/>
    <x v="1"/>
    <n v="94122"/>
    <s v="West"/>
    <s v="OFF-AR-10003251"/>
    <x v="1"/>
    <x v="6"/>
    <s v="Prang Drawing Pencil Set"/>
    <n v="5.56"/>
    <n v="2"/>
    <n v="0"/>
    <n v="2.2239999999999998"/>
  </r>
  <r>
    <n v="2754"/>
    <x v="1356"/>
    <x v="1"/>
    <x v="786"/>
    <d v="2012-04-21T00:00:00"/>
    <s v="Standard Class"/>
    <s v="GA-14515"/>
    <s v="George Ashbrook"/>
    <s v="Consumer"/>
    <s v="United States"/>
    <s v="San Francisco"/>
    <x v="1"/>
    <n v="94122"/>
    <s v="West"/>
    <s v="TEC-AC-10003174"/>
    <x v="2"/>
    <x v="11"/>
    <s v="Plantronics S12 Corded Telephone Headset System"/>
    <n v="323.37"/>
    <n v="3"/>
    <n v="0"/>
    <n v="129.34800000000001"/>
  </r>
  <r>
    <n v="2755"/>
    <x v="1356"/>
    <x v="1"/>
    <x v="786"/>
    <d v="2012-04-21T00:00:00"/>
    <s v="Standard Class"/>
    <s v="GA-14515"/>
    <s v="George Ashbrook"/>
    <s v="Consumer"/>
    <s v="United States"/>
    <s v="San Francisco"/>
    <x v="1"/>
    <n v="94122"/>
    <s v="West"/>
    <s v="TEC-PH-10002310"/>
    <x v="2"/>
    <x v="7"/>
    <s v="Plantronics Calisto P620-M USB Wireless Speakerphone System"/>
    <n v="783.96000000000015"/>
    <n v="5"/>
    <n v="0.2"/>
    <n v="68.59650000000002"/>
  </r>
  <r>
    <n v="2756"/>
    <x v="1356"/>
    <x v="1"/>
    <x v="786"/>
    <d v="2012-04-21T00:00:00"/>
    <s v="Standard Class"/>
    <s v="GA-14515"/>
    <s v="George Ashbrook"/>
    <s v="Consumer"/>
    <s v="United States"/>
    <s v="San Francisco"/>
    <x v="1"/>
    <n v="94122"/>
    <s v="West"/>
    <s v="OFF-AP-10002651"/>
    <x v="1"/>
    <x v="9"/>
    <s v="Hoover Upright Vacuum With Dirt Cup"/>
    <n v="1447.6499999999999"/>
    <n v="5"/>
    <n v="0"/>
    <n v="419.8184999999998"/>
  </r>
  <r>
    <n v="2757"/>
    <x v="1356"/>
    <x v="1"/>
    <x v="786"/>
    <d v="2012-04-21T00:00:00"/>
    <s v="Standard Class"/>
    <s v="GA-14515"/>
    <s v="George Ashbrook"/>
    <s v="Consumer"/>
    <s v="United States"/>
    <s v="San Francisco"/>
    <x v="1"/>
    <n v="94122"/>
    <s v="West"/>
    <s v="OFF-PA-10001184"/>
    <x v="1"/>
    <x v="10"/>
    <s v="Xerox 1903"/>
    <n v="11.96"/>
    <n v="2"/>
    <n v="0"/>
    <n v="5.8604000000000003"/>
  </r>
  <r>
    <n v="2758"/>
    <x v="1357"/>
    <x v="0"/>
    <x v="725"/>
    <d v="2013-06-14T00:00:00"/>
    <s v="Second Class"/>
    <s v="ES-14020"/>
    <s v="Erica Smith"/>
    <s v="Consumer"/>
    <s v="United States"/>
    <s v="New York City"/>
    <x v="15"/>
    <n v="10035"/>
    <s v="East"/>
    <s v="TEC-AC-10002402"/>
    <x v="2"/>
    <x v="11"/>
    <s v="Razer Kraken PRO Over Ear PC and Music Headset"/>
    <n v="239.96999999999997"/>
    <n v="3"/>
    <n v="0"/>
    <n v="71.990999999999985"/>
  </r>
  <r>
    <n v="2759"/>
    <x v="1358"/>
    <x v="0"/>
    <x v="21"/>
    <d v="2013-03-16T00:00:00"/>
    <s v="Standard Class"/>
    <s v="JP-16135"/>
    <s v="Julie Prescott"/>
    <s v="Home Office"/>
    <s v="United States"/>
    <s v="Columbus"/>
    <x v="32"/>
    <n v="31907"/>
    <s v="South"/>
    <s v="FUR-FU-10004270"/>
    <x v="0"/>
    <x v="5"/>
    <s v="Executive Impressions 13&quot; Clairmont Wall Clock"/>
    <n v="76.92"/>
    <n v="4"/>
    <n v="0"/>
    <n v="31.537200000000006"/>
  </r>
  <r>
    <n v="2760"/>
    <x v="1358"/>
    <x v="0"/>
    <x v="21"/>
    <d v="2013-03-16T00:00:00"/>
    <s v="Standard Class"/>
    <s v="JP-16135"/>
    <s v="Julie Prescott"/>
    <s v="Home Office"/>
    <s v="United States"/>
    <s v="Columbus"/>
    <x v="32"/>
    <n v="31907"/>
    <s v="South"/>
    <s v="OFF-ST-10001526"/>
    <x v="1"/>
    <x v="4"/>
    <s v="Iceberg Mobile Mega Data/Printer Cart "/>
    <n v="481.32"/>
    <n v="4"/>
    <n v="0"/>
    <n v="125.14319999999998"/>
  </r>
  <r>
    <n v="2761"/>
    <x v="1359"/>
    <x v="2"/>
    <x v="542"/>
    <d v="2011-05-29T00:00:00"/>
    <s v="First Class"/>
    <s v="Dp-13240"/>
    <s v="Dean percer"/>
    <s v="Home Office"/>
    <s v="United States"/>
    <s v="Murray"/>
    <x v="7"/>
    <n v="84107"/>
    <s v="West"/>
    <s v="OFF-PA-10002893"/>
    <x v="1"/>
    <x v="10"/>
    <s v="Wirebound Service Call Books, 5 1/2&quot; x 4&quot;"/>
    <n v="48.4"/>
    <n v="5"/>
    <n v="0"/>
    <n v="23.231999999999999"/>
  </r>
  <r>
    <n v="2762"/>
    <x v="1360"/>
    <x v="3"/>
    <x v="386"/>
    <d v="2014-10-15T00:00:00"/>
    <s v="First Class"/>
    <s v="NK-18490"/>
    <s v="Neil Knudson"/>
    <s v="Home Office"/>
    <s v="United States"/>
    <s v="San Francisco"/>
    <x v="1"/>
    <n v="94110"/>
    <s v="West"/>
    <s v="TEC-AC-10003709"/>
    <x v="2"/>
    <x v="11"/>
    <s v="Maxell 4.7GB DVD-R 5/Pack"/>
    <n v="0.99"/>
    <n v="1"/>
    <n v="0"/>
    <n v="0.4356000000000001"/>
  </r>
  <r>
    <n v="2763"/>
    <x v="1360"/>
    <x v="3"/>
    <x v="386"/>
    <d v="2014-10-15T00:00:00"/>
    <s v="First Class"/>
    <s v="NK-18490"/>
    <s v="Neil Knudson"/>
    <s v="Home Office"/>
    <s v="United States"/>
    <s v="San Francisco"/>
    <x v="1"/>
    <n v="94110"/>
    <s v="West"/>
    <s v="OFF-BI-10001191"/>
    <x v="1"/>
    <x v="8"/>
    <s v="Canvas Sectional Post Binders"/>
    <n v="101.84"/>
    <n v="5"/>
    <n v="0.2"/>
    <n v="36.917000000000002"/>
  </r>
  <r>
    <n v="2764"/>
    <x v="1361"/>
    <x v="3"/>
    <x v="738"/>
    <d v="2014-06-29T00:00:00"/>
    <s v="Standard Class"/>
    <s v="PL-18925"/>
    <s v="Paul Lucas"/>
    <s v="Home Office"/>
    <s v="United States"/>
    <s v="Philadelphia"/>
    <x v="9"/>
    <n v="19140"/>
    <s v="East"/>
    <s v="OFF-BI-10003166"/>
    <x v="1"/>
    <x v="8"/>
    <s v="GBC Plasticlear Binding Covers"/>
    <n v="10.332000000000003"/>
    <n v="3"/>
    <n v="0.7"/>
    <n v="-7.5767999999999986"/>
  </r>
  <r>
    <n v="2765"/>
    <x v="1361"/>
    <x v="3"/>
    <x v="738"/>
    <d v="2014-06-29T00:00:00"/>
    <s v="Standard Class"/>
    <s v="PL-18925"/>
    <s v="Paul Lucas"/>
    <s v="Home Office"/>
    <s v="United States"/>
    <s v="Philadelphia"/>
    <x v="9"/>
    <n v="19140"/>
    <s v="East"/>
    <s v="OFF-BI-10003982"/>
    <x v="1"/>
    <x v="8"/>
    <s v="Wilson Jones Century Plastic Molded Ring Binders"/>
    <n v="31.155000000000005"/>
    <n v="5"/>
    <n v="0.7"/>
    <n v="-23.8855"/>
  </r>
  <r>
    <n v="2766"/>
    <x v="1361"/>
    <x v="3"/>
    <x v="738"/>
    <d v="2014-06-29T00:00:00"/>
    <s v="Standard Class"/>
    <s v="PL-18925"/>
    <s v="Paul Lucas"/>
    <s v="Home Office"/>
    <s v="United States"/>
    <s v="Philadelphia"/>
    <x v="9"/>
    <n v="19140"/>
    <s v="East"/>
    <s v="OFF-ST-10004835"/>
    <x v="1"/>
    <x v="4"/>
    <s v="Plastic Stacking Crates &amp; Casters"/>
    <n v="8.9280000000000008"/>
    <n v="2"/>
    <n v="0.2"/>
    <n v="0.66959999999999997"/>
  </r>
  <r>
    <n v="2767"/>
    <x v="1362"/>
    <x v="3"/>
    <x v="787"/>
    <d v="2014-01-19T00:00:00"/>
    <s v="First Class"/>
    <s v="RW-19690"/>
    <s v="Robert Waldorf"/>
    <s v="Consumer"/>
    <s v="United States"/>
    <s v="Philadelphia"/>
    <x v="9"/>
    <n v="19134"/>
    <s v="East"/>
    <s v="OFF-AP-10000159"/>
    <x v="1"/>
    <x v="9"/>
    <s v="Belkin F9M820V08 8 Outlet Surge"/>
    <n v="34.384"/>
    <n v="1"/>
    <n v="0.2"/>
    <n v="3.8681999999999945"/>
  </r>
  <r>
    <n v="2768"/>
    <x v="1362"/>
    <x v="3"/>
    <x v="787"/>
    <d v="2014-01-19T00:00:00"/>
    <s v="First Class"/>
    <s v="RW-19690"/>
    <s v="Robert Waldorf"/>
    <s v="Consumer"/>
    <s v="United States"/>
    <s v="Philadelphia"/>
    <x v="9"/>
    <n v="19134"/>
    <s v="East"/>
    <s v="OFF-AP-10002945"/>
    <x v="1"/>
    <x v="9"/>
    <s v="Honeywell Enviracaire Portable HEPA Air Cleaner for 17' x 22' Room"/>
    <n v="1924.1599999999999"/>
    <n v="8"/>
    <n v="0.2"/>
    <n v="312.67599999999993"/>
  </r>
  <r>
    <n v="2769"/>
    <x v="1363"/>
    <x v="1"/>
    <x v="788"/>
    <d v="2012-04-07T00:00:00"/>
    <s v="Standard Class"/>
    <s v="MO-17950"/>
    <s v="Michael Oakman"/>
    <s v="Consumer"/>
    <s v="United States"/>
    <s v="Dallas"/>
    <x v="5"/>
    <n v="75220"/>
    <s v="Central"/>
    <s v="OFF-AP-10001242"/>
    <x v="1"/>
    <x v="9"/>
    <s v="APC 7 Outlet Network SurgeArrest Surge Protector"/>
    <n v="32.191999999999993"/>
    <n v="2"/>
    <n v="0.8"/>
    <n v="-80.48"/>
  </r>
  <r>
    <n v="2770"/>
    <x v="1363"/>
    <x v="1"/>
    <x v="788"/>
    <d v="2012-04-07T00:00:00"/>
    <s v="Standard Class"/>
    <s v="MO-17950"/>
    <s v="Michael Oakman"/>
    <s v="Consumer"/>
    <s v="United States"/>
    <s v="Dallas"/>
    <x v="5"/>
    <n v="75220"/>
    <s v="Central"/>
    <s v="TEC-AC-10003038"/>
    <x v="2"/>
    <x v="11"/>
    <s v="Kingston Digital DataTraveler 16GB USB 2.0"/>
    <n v="50.120000000000005"/>
    <n v="7"/>
    <n v="0.2"/>
    <n v="-0.62650000000000716"/>
  </r>
  <r>
    <n v="2771"/>
    <x v="1363"/>
    <x v="1"/>
    <x v="788"/>
    <d v="2012-04-07T00:00:00"/>
    <s v="Standard Class"/>
    <s v="MO-17950"/>
    <s v="Michael Oakman"/>
    <s v="Consumer"/>
    <s v="United States"/>
    <s v="Dallas"/>
    <x v="5"/>
    <n v="75220"/>
    <s v="Central"/>
    <s v="TEC-AC-10003289"/>
    <x v="2"/>
    <x v="11"/>
    <s v="Anker Ultra-Slim Mini Bluetooth 3.0 Wireless Keyboard"/>
    <n v="47.975999999999999"/>
    <n v="3"/>
    <n v="0.2"/>
    <n v="1.7990999999999993"/>
  </r>
  <r>
    <n v="2772"/>
    <x v="1364"/>
    <x v="0"/>
    <x v="323"/>
    <d v="2013-09-11T00:00:00"/>
    <s v="Standard Class"/>
    <s v="JJ-15445"/>
    <s v="Jennifer Jackson"/>
    <s v="Consumer"/>
    <s v="United States"/>
    <s v="Waukesha"/>
    <x v="6"/>
    <n v="53186"/>
    <s v="Central"/>
    <s v="OFF-ST-10000918"/>
    <x v="1"/>
    <x v="4"/>
    <s v="Crate-A-Files"/>
    <n v="54.5"/>
    <n v="5"/>
    <n v="0"/>
    <n v="14.169999999999998"/>
  </r>
  <r>
    <n v="2773"/>
    <x v="1365"/>
    <x v="3"/>
    <x v="389"/>
    <d v="2014-12-13T00:00:00"/>
    <s v="First Class"/>
    <s v="BT-11680"/>
    <s v="Brian Thompson"/>
    <s v="Consumer"/>
    <s v="United States"/>
    <s v="Fort Lauderdale"/>
    <x v="2"/>
    <n v="33311"/>
    <s v="South"/>
    <s v="FUR-FU-10001940"/>
    <x v="0"/>
    <x v="5"/>
    <s v="Staples"/>
    <n v="19.103999999999999"/>
    <n v="3"/>
    <n v="0.2"/>
    <n v="5.7312000000000012"/>
  </r>
  <r>
    <n v="2774"/>
    <x v="1366"/>
    <x v="0"/>
    <x v="441"/>
    <d v="2013-11-27T00:00:00"/>
    <s v="Standard Class"/>
    <s v="RD-19585"/>
    <s v="Rob Dowd"/>
    <s v="Consumer"/>
    <s v="United States"/>
    <s v="Detroit"/>
    <x v="12"/>
    <n v="48205"/>
    <s v="Central"/>
    <s v="OFF-BI-10002852"/>
    <x v="1"/>
    <x v="8"/>
    <s v="Ibico Standard Transparent Covers"/>
    <n v="49.44"/>
    <n v="3"/>
    <n v="0"/>
    <n v="24.2256"/>
  </r>
  <r>
    <n v="2775"/>
    <x v="1367"/>
    <x v="3"/>
    <x v="343"/>
    <d v="2014-11-19T00:00:00"/>
    <s v="Standard Class"/>
    <s v="ML-17755"/>
    <s v="Max Ludwig"/>
    <s v="Home Office"/>
    <s v="United States"/>
    <s v="Springfield"/>
    <x v="24"/>
    <n v="45503"/>
    <s v="East"/>
    <s v="OFF-PA-10004451"/>
    <x v="1"/>
    <x v="10"/>
    <s v="Xerox 222"/>
    <n v="10.368000000000002"/>
    <n v="2"/>
    <n v="0.2"/>
    <n v="3.6288"/>
  </r>
  <r>
    <n v="2776"/>
    <x v="1368"/>
    <x v="0"/>
    <x v="147"/>
    <d v="2013-10-26T00:00:00"/>
    <s v="Standard Class"/>
    <s v="JE-15745"/>
    <s v="Joel Eaton"/>
    <s v="Consumer"/>
    <s v="United States"/>
    <s v="San Diego"/>
    <x v="1"/>
    <n v="92037"/>
    <s v="West"/>
    <s v="OFF-ST-10004804"/>
    <x v="1"/>
    <x v="4"/>
    <s v="Belkin 19&quot; Vented Equipment Shelf, Black"/>
    <n v="154.44"/>
    <n v="3"/>
    <n v="0"/>
    <n v="1.5444000000000031"/>
  </r>
  <r>
    <n v="2777"/>
    <x v="1369"/>
    <x v="1"/>
    <x v="379"/>
    <d v="2012-12-25T00:00:00"/>
    <s v="Standard Class"/>
    <s v="ER-13855"/>
    <s v="Elpida Rittenbach"/>
    <s v="Corporate"/>
    <s v="United States"/>
    <s v="Colorado Springs"/>
    <x v="22"/>
    <n v="80906"/>
    <s v="West"/>
    <s v="OFF-AP-10003971"/>
    <x v="1"/>
    <x v="9"/>
    <s v="Belkin 6 Outlet Metallic Surge Strip"/>
    <n v="60.984000000000009"/>
    <n v="7"/>
    <n v="0.2"/>
    <n v="4.5737999999999985"/>
  </r>
  <r>
    <n v="2778"/>
    <x v="1370"/>
    <x v="1"/>
    <x v="789"/>
    <d v="2012-07-19T00:00:00"/>
    <s v="Second Class"/>
    <s v="JM-15535"/>
    <s v="Jessica Myrick"/>
    <s v="Consumer"/>
    <s v="United States"/>
    <s v="Bakersfield"/>
    <x v="1"/>
    <n v="93309"/>
    <s v="West"/>
    <s v="FUR-BO-10003159"/>
    <x v="0"/>
    <x v="0"/>
    <s v="Sauder Camden County Collection Libraries, Planked Cherry Finish"/>
    <n v="195.46600000000001"/>
    <n v="2"/>
    <n v="0.15"/>
    <n v="-13.797600000000017"/>
  </r>
  <r>
    <n v="2779"/>
    <x v="1371"/>
    <x v="3"/>
    <x v="504"/>
    <d v="2014-05-06T00:00:00"/>
    <s v="Standard Class"/>
    <s v="SS-20140"/>
    <s v="Saphhira Shifley"/>
    <s v="Corporate"/>
    <s v="United States"/>
    <s v="Pompano Beach"/>
    <x v="2"/>
    <n v="33068"/>
    <s v="South"/>
    <s v="FUR-FU-10001935"/>
    <x v="0"/>
    <x v="5"/>
    <s v="3M Hangers With Command Adhesive"/>
    <n v="23.680000000000003"/>
    <n v="8"/>
    <n v="0.2"/>
    <n v="6.216000000000002"/>
  </r>
  <r>
    <n v="2780"/>
    <x v="1371"/>
    <x v="3"/>
    <x v="504"/>
    <d v="2014-05-06T00:00:00"/>
    <s v="Standard Class"/>
    <s v="SS-20140"/>
    <s v="Saphhira Shifley"/>
    <s v="Corporate"/>
    <s v="United States"/>
    <s v="Pompano Beach"/>
    <x v="2"/>
    <n v="33068"/>
    <s v="South"/>
    <s v="TEC-AC-10003433"/>
    <x v="2"/>
    <x v="11"/>
    <s v="Maxell 4.7GB DVD+R 5/Pack"/>
    <n v="2.3760000000000003"/>
    <n v="3"/>
    <n v="0.2"/>
    <n v="0.74249999999999994"/>
  </r>
  <r>
    <n v="2781"/>
    <x v="1372"/>
    <x v="3"/>
    <x v="636"/>
    <d v="2014-05-09T00:00:00"/>
    <s v="First Class"/>
    <s v="TC-21295"/>
    <s v="Toby Carlisle"/>
    <s v="Consumer"/>
    <s v="United States"/>
    <s v="New York City"/>
    <x v="15"/>
    <n v="10035"/>
    <s v="East"/>
    <s v="OFF-LA-10004544"/>
    <x v="1"/>
    <x v="2"/>
    <s v="Avery 505"/>
    <n v="59.2"/>
    <n v="4"/>
    <n v="0"/>
    <n v="29.6"/>
  </r>
  <r>
    <n v="2782"/>
    <x v="1373"/>
    <x v="3"/>
    <x v="225"/>
    <d v="2014-11-28T00:00:00"/>
    <s v="Standard Class"/>
    <s v="HG-15025"/>
    <s v="Hunter Glantz"/>
    <s v="Consumer"/>
    <s v="United States"/>
    <s v="Lakeville"/>
    <x v="11"/>
    <n v="55044"/>
    <s v="Central"/>
    <s v="OFF-AR-10001026"/>
    <x v="1"/>
    <x v="6"/>
    <s v="Sanford Uni-Blazer View Highlighters, Chisel Tip, Yellow"/>
    <n v="22"/>
    <n v="10"/>
    <n v="0"/>
    <n v="9.6800000000000015"/>
  </r>
  <r>
    <n v="2783"/>
    <x v="1374"/>
    <x v="0"/>
    <x v="583"/>
    <d v="2013-11-17T00:00:00"/>
    <s v="Standard Class"/>
    <s v="LD-17005"/>
    <s v="Lisa DeCherney"/>
    <s v="Consumer"/>
    <s v="United States"/>
    <s v="Detroit"/>
    <x v="12"/>
    <n v="48234"/>
    <s v="Central"/>
    <s v="TEC-PH-10001336"/>
    <x v="2"/>
    <x v="7"/>
    <s v="Digium D40 VoIP phone"/>
    <n v="257.98"/>
    <n v="2"/>
    <n v="0"/>
    <n v="74.8142"/>
  </r>
  <r>
    <n v="2784"/>
    <x v="1375"/>
    <x v="0"/>
    <x v="732"/>
    <d v="2013-11-11T00:00:00"/>
    <s v="Standard Class"/>
    <s v="AS-10285"/>
    <s v="Alejandro Savely"/>
    <s v="Corporate"/>
    <s v="United States"/>
    <s v="Philadelphia"/>
    <x v="9"/>
    <n v="19134"/>
    <s v="East"/>
    <s v="TEC-PH-10003187"/>
    <x v="2"/>
    <x v="7"/>
    <s v="Anker Astro Mini 3000mAh Ultra-Compact Portable Charger"/>
    <n v="23.987999999999996"/>
    <n v="2"/>
    <n v="0.4"/>
    <n v="-15.991999999999999"/>
  </r>
  <r>
    <n v="2785"/>
    <x v="1376"/>
    <x v="0"/>
    <x v="790"/>
    <d v="2013-10-16T00:00:00"/>
    <s v="Standard Class"/>
    <s v="MP-17965"/>
    <s v="Michael Paige"/>
    <s v="Corporate"/>
    <s v="United States"/>
    <s v="Troy"/>
    <x v="24"/>
    <n v="45373"/>
    <s v="East"/>
    <s v="TEC-PH-10004897"/>
    <x v="2"/>
    <x v="7"/>
    <s v="Mediabridge Sport Armband iPhone 5s"/>
    <n v="23.975999999999999"/>
    <n v="4"/>
    <n v="0.4"/>
    <n v="-15.584400000000002"/>
  </r>
  <r>
    <n v="2786"/>
    <x v="1377"/>
    <x v="1"/>
    <x v="481"/>
    <d v="2012-09-23T00:00:00"/>
    <s v="First Class"/>
    <s v="CD-12790"/>
    <s v="Cynthia Delaney"/>
    <s v="Home Office"/>
    <s v="United States"/>
    <s v="Los Angeles"/>
    <x v="1"/>
    <n v="90036"/>
    <s v="West"/>
    <s v="FUR-CH-10004997"/>
    <x v="0"/>
    <x v="1"/>
    <s v="Hon Every-Day Series Multi-Task Chairs"/>
    <n v="601.53599999999994"/>
    <n v="4"/>
    <n v="0.2"/>
    <n v="0"/>
  </r>
  <r>
    <n v="2787"/>
    <x v="1377"/>
    <x v="1"/>
    <x v="481"/>
    <d v="2012-09-23T00:00:00"/>
    <s v="First Class"/>
    <s v="CD-12790"/>
    <s v="Cynthia Delaney"/>
    <s v="Home Office"/>
    <s v="United States"/>
    <s v="Los Angeles"/>
    <x v="1"/>
    <n v="90036"/>
    <s v="West"/>
    <s v="OFF-FA-10002763"/>
    <x v="1"/>
    <x v="13"/>
    <s v="Advantus Map Pennant Flags and Round Head Tacks"/>
    <n v="7.9"/>
    <n v="2"/>
    <n v="0"/>
    <n v="2.5279999999999996"/>
  </r>
  <r>
    <n v="2788"/>
    <x v="1378"/>
    <x v="2"/>
    <x v="266"/>
    <d v="2011-12-06T00:00:00"/>
    <s v="Standard Class"/>
    <s v="MD-17860"/>
    <s v="Michael Dominguez"/>
    <s v="Corporate"/>
    <s v="United States"/>
    <s v="Corpus Christi"/>
    <x v="5"/>
    <n v="78415"/>
    <s v="Central"/>
    <s v="FUR-FU-10001588"/>
    <x v="0"/>
    <x v="5"/>
    <s v="Deflect-o SuperTray Unbreakable Stackable Tray, Letter, Black"/>
    <n v="58.36"/>
    <n v="5"/>
    <n v="0.6"/>
    <n v="-24.802999999999997"/>
  </r>
  <r>
    <n v="2789"/>
    <x v="1378"/>
    <x v="2"/>
    <x v="266"/>
    <d v="2011-12-06T00:00:00"/>
    <s v="Standard Class"/>
    <s v="MD-17860"/>
    <s v="Michael Dominguez"/>
    <s v="Corporate"/>
    <s v="United States"/>
    <s v="Corpus Christi"/>
    <x v="5"/>
    <n v="78415"/>
    <s v="Central"/>
    <s v="OFF-AR-10000940"/>
    <x v="1"/>
    <x v="6"/>
    <s v="Newell 343"/>
    <n v="16.463999999999999"/>
    <n v="7"/>
    <n v="0.2"/>
    <n v="1.4406000000000008"/>
  </r>
  <r>
    <n v="2790"/>
    <x v="1378"/>
    <x v="2"/>
    <x v="266"/>
    <d v="2011-12-06T00:00:00"/>
    <s v="Standard Class"/>
    <s v="MD-17860"/>
    <s v="Michael Dominguez"/>
    <s v="Corporate"/>
    <s v="United States"/>
    <s v="Corpus Christi"/>
    <x v="5"/>
    <n v="78415"/>
    <s v="Central"/>
    <s v="FUR-FU-10002759"/>
    <x v="0"/>
    <x v="5"/>
    <s v="12-1/2 Diameter Round Wall Clock"/>
    <n v="39.960000000000008"/>
    <n v="5"/>
    <n v="0.6"/>
    <n v="-23.975999999999999"/>
  </r>
  <r>
    <n v="2791"/>
    <x v="1379"/>
    <x v="2"/>
    <x v="158"/>
    <d v="2011-09-22T00:00:00"/>
    <s v="First Class"/>
    <s v="BM-11650"/>
    <s v="Brian Moss"/>
    <s v="Corporate"/>
    <s v="United States"/>
    <s v="Omaha"/>
    <x v="8"/>
    <n v="68104"/>
    <s v="Central"/>
    <s v="OFF-AP-10000358"/>
    <x v="1"/>
    <x v="9"/>
    <s v="Fellowes Basic Home/Office Series Surge Protectors"/>
    <n v="25.96"/>
    <n v="2"/>
    <n v="0"/>
    <n v="7.5283999999999978"/>
  </r>
  <r>
    <n v="2792"/>
    <x v="1379"/>
    <x v="2"/>
    <x v="158"/>
    <d v="2011-09-22T00:00:00"/>
    <s v="First Class"/>
    <s v="BM-11650"/>
    <s v="Brian Moss"/>
    <s v="Corporate"/>
    <s v="United States"/>
    <s v="Omaha"/>
    <x v="8"/>
    <n v="68104"/>
    <s v="Central"/>
    <s v="OFF-AP-10003281"/>
    <x v="1"/>
    <x v="9"/>
    <s v="Acco 6 Outlet Guardian Standard Surge Suppressor"/>
    <n v="36.269999999999996"/>
    <n v="3"/>
    <n v="0"/>
    <n v="10.880999999999997"/>
  </r>
  <r>
    <n v="2793"/>
    <x v="1379"/>
    <x v="2"/>
    <x v="158"/>
    <d v="2011-09-22T00:00:00"/>
    <s v="First Class"/>
    <s v="BM-11650"/>
    <s v="Brian Moss"/>
    <s v="Corporate"/>
    <s v="United States"/>
    <s v="Omaha"/>
    <x v="8"/>
    <n v="68104"/>
    <s v="Central"/>
    <s v="OFF-PA-10000029"/>
    <x v="1"/>
    <x v="10"/>
    <s v="Xerox 224"/>
    <n v="6.48"/>
    <n v="1"/>
    <n v="0"/>
    <n v="3.1104000000000003"/>
  </r>
  <r>
    <n v="2794"/>
    <x v="1380"/>
    <x v="2"/>
    <x v="791"/>
    <d v="2011-04-17T00:00:00"/>
    <s v="Standard Class"/>
    <s v="KN-16450"/>
    <s v="Kean Nguyen"/>
    <s v="Corporate"/>
    <s v="United States"/>
    <s v="Redondo Beach"/>
    <x v="1"/>
    <n v="90278"/>
    <s v="West"/>
    <s v="TEC-PH-10001557"/>
    <x v="2"/>
    <x v="7"/>
    <s v="Pyle PMP37LED"/>
    <n v="1075.088"/>
    <n v="14"/>
    <n v="0.2"/>
    <n v="94.070199999999943"/>
  </r>
  <r>
    <n v="2795"/>
    <x v="1380"/>
    <x v="2"/>
    <x v="791"/>
    <d v="2011-04-17T00:00:00"/>
    <s v="Standard Class"/>
    <s v="KN-16450"/>
    <s v="Kean Nguyen"/>
    <s v="Corporate"/>
    <s v="United States"/>
    <s v="Redondo Beach"/>
    <x v="1"/>
    <n v="90278"/>
    <s v="West"/>
    <s v="TEC-PH-10000576"/>
    <x v="2"/>
    <x v="7"/>
    <s v="AT&amp;T 1080 Corded phone"/>
    <n v="438.36800000000005"/>
    <n v="4"/>
    <n v="0.2"/>
    <n v="38.357200000000006"/>
  </r>
  <r>
    <n v="2796"/>
    <x v="1380"/>
    <x v="2"/>
    <x v="791"/>
    <d v="2011-04-17T00:00:00"/>
    <s v="Standard Class"/>
    <s v="KN-16450"/>
    <s v="Kean Nguyen"/>
    <s v="Corporate"/>
    <s v="United States"/>
    <s v="Redondo Beach"/>
    <x v="1"/>
    <n v="90278"/>
    <s v="West"/>
    <s v="OFF-BI-10002764"/>
    <x v="1"/>
    <x v="8"/>
    <s v="Recycled Pressboard Report Cover with Reinforced Top Hinge"/>
    <n v="18.088000000000001"/>
    <n v="7"/>
    <n v="0.2"/>
    <n v="6.5569000000000006"/>
  </r>
  <r>
    <n v="2797"/>
    <x v="1380"/>
    <x v="2"/>
    <x v="791"/>
    <d v="2011-04-17T00:00:00"/>
    <s v="Standard Class"/>
    <s v="KN-16450"/>
    <s v="Kean Nguyen"/>
    <s v="Corporate"/>
    <s v="United States"/>
    <s v="Redondo Beach"/>
    <x v="1"/>
    <n v="90278"/>
    <s v="West"/>
    <s v="FUR-BO-10001337"/>
    <x v="0"/>
    <x v="0"/>
    <s v="O'Sullivan Living Dimensions 2-Shelf Bookcases"/>
    <n v="308.49900000000002"/>
    <n v="3"/>
    <n v="0.15"/>
    <n v="-18.146999999999998"/>
  </r>
  <r>
    <n v="2798"/>
    <x v="1381"/>
    <x v="3"/>
    <x v="179"/>
    <d v="2014-10-28T00:00:00"/>
    <s v="Standard Class"/>
    <s v="IG-15085"/>
    <s v="Ivan Gibson"/>
    <s v="Consumer"/>
    <s v="United States"/>
    <s v="Little Rock"/>
    <x v="36"/>
    <n v="72209"/>
    <s v="South"/>
    <s v="OFF-AR-10002257"/>
    <x v="1"/>
    <x v="6"/>
    <s v="Eldon Spacemaker Box, Quick-Snap Lid, Clear"/>
    <n v="13.36"/>
    <n v="4"/>
    <n v="0"/>
    <n v="4.1415999999999986"/>
  </r>
  <r>
    <n v="2799"/>
    <x v="1381"/>
    <x v="3"/>
    <x v="179"/>
    <d v="2014-10-28T00:00:00"/>
    <s v="Standard Class"/>
    <s v="IG-15085"/>
    <s v="Ivan Gibson"/>
    <s v="Consumer"/>
    <s v="United States"/>
    <s v="Little Rock"/>
    <x v="36"/>
    <n v="72209"/>
    <s v="South"/>
    <s v="OFF-PA-10001019"/>
    <x v="1"/>
    <x v="10"/>
    <s v="Xerox 1884"/>
    <n v="39.96"/>
    <n v="2"/>
    <n v="0"/>
    <n v="18.781199999999998"/>
  </r>
  <r>
    <n v="2800"/>
    <x v="1381"/>
    <x v="3"/>
    <x v="179"/>
    <d v="2014-10-28T00:00:00"/>
    <s v="Standard Class"/>
    <s v="IG-15085"/>
    <s v="Ivan Gibson"/>
    <s v="Consumer"/>
    <s v="United States"/>
    <s v="Little Rock"/>
    <x v="36"/>
    <n v="72209"/>
    <s v="South"/>
    <s v="OFF-BI-10003364"/>
    <x v="1"/>
    <x v="8"/>
    <s v="Binding Machine Supplies"/>
    <n v="145.85000000000002"/>
    <n v="5"/>
    <n v="0"/>
    <n v="70.007999999999996"/>
  </r>
  <r>
    <n v="2801"/>
    <x v="1382"/>
    <x v="0"/>
    <x v="792"/>
    <d v="2013-10-29T00:00:00"/>
    <s v="First Class"/>
    <s v="JS-15595"/>
    <s v="Jill Stevenson"/>
    <s v="Corporate"/>
    <s v="United States"/>
    <s v="Miami"/>
    <x v="2"/>
    <n v="33180"/>
    <s v="South"/>
    <s v="TEC-PH-10000984"/>
    <x v="2"/>
    <x v="7"/>
    <s v="Panasonic KX-TG9471B"/>
    <n v="783.96000000000015"/>
    <n v="5"/>
    <n v="0.2"/>
    <n v="78.396000000000043"/>
  </r>
  <r>
    <n v="2802"/>
    <x v="1383"/>
    <x v="1"/>
    <x v="549"/>
    <d v="2012-11-04T00:00:00"/>
    <s v="First Class"/>
    <s v="GA-14725"/>
    <s v="Guy Armstrong"/>
    <s v="Consumer"/>
    <s v="United States"/>
    <s v="Salem"/>
    <x v="21"/>
    <n v="97301"/>
    <s v="West"/>
    <s v="OFF-AR-10001683"/>
    <x v="1"/>
    <x v="6"/>
    <s v="Lumber Crayons"/>
    <n v="7.88"/>
    <n v="1"/>
    <n v="0.2"/>
    <n v="1.7730000000000004"/>
  </r>
  <r>
    <n v="2803"/>
    <x v="1384"/>
    <x v="3"/>
    <x v="132"/>
    <d v="2014-11-09T00:00:00"/>
    <s v="Standard Class"/>
    <s v="DL-13330"/>
    <s v="Denise Leinenbach"/>
    <s v="Consumer"/>
    <s v="United States"/>
    <s v="Las Cruces"/>
    <x v="27"/>
    <n v="88001"/>
    <s v="West"/>
    <s v="FUR-FU-10000629"/>
    <x v="0"/>
    <x v="5"/>
    <s v="9-3/4 Diameter Round Wall Clock"/>
    <n v="41.37"/>
    <n v="3"/>
    <n v="0"/>
    <n v="17.375399999999999"/>
  </r>
  <r>
    <n v="2804"/>
    <x v="1385"/>
    <x v="1"/>
    <x v="793"/>
    <d v="2012-05-16T00:00:00"/>
    <s v="Standard Class"/>
    <s v="CS-12505"/>
    <s v="Cindy Stewart"/>
    <s v="Consumer"/>
    <s v="United States"/>
    <s v="San Francisco"/>
    <x v="1"/>
    <n v="94122"/>
    <s v="West"/>
    <s v="OFF-PA-10003893"/>
    <x v="1"/>
    <x v="10"/>
    <s v="Xerox 1962"/>
    <n v="12.84"/>
    <n v="3"/>
    <n v="0"/>
    <n v="5.7779999999999987"/>
  </r>
  <r>
    <n v="2805"/>
    <x v="1385"/>
    <x v="1"/>
    <x v="793"/>
    <d v="2012-05-16T00:00:00"/>
    <s v="Standard Class"/>
    <s v="CS-12505"/>
    <s v="Cindy Stewart"/>
    <s v="Consumer"/>
    <s v="United States"/>
    <s v="San Francisco"/>
    <x v="1"/>
    <n v="94122"/>
    <s v="West"/>
    <s v="OFF-PA-10004239"/>
    <x v="1"/>
    <x v="10"/>
    <s v="Xerox 1953"/>
    <n v="25.68"/>
    <n v="6"/>
    <n v="0"/>
    <n v="11.555999999999997"/>
  </r>
  <r>
    <n v="2806"/>
    <x v="1386"/>
    <x v="1"/>
    <x v="67"/>
    <d v="2012-09-11T00:00:00"/>
    <s v="Standard Class"/>
    <s v="CC-12145"/>
    <s v="Charles Crestani"/>
    <s v="Consumer"/>
    <s v="United States"/>
    <s v="El Paso"/>
    <x v="5"/>
    <n v="79907"/>
    <s v="Central"/>
    <s v="FUR-CH-10000553"/>
    <x v="0"/>
    <x v="1"/>
    <s v="Metal Folding Chairs, Beige, 4/Carton"/>
    <n v="47.515999999999991"/>
    <n v="2"/>
    <n v="0.3"/>
    <n v="-2.0364000000000004"/>
  </r>
  <r>
    <n v="2807"/>
    <x v="1387"/>
    <x v="1"/>
    <x v="395"/>
    <d v="2012-07-27T00:00:00"/>
    <s v="Second Class"/>
    <s v="MH-18025"/>
    <s v="Michelle Huthwaite"/>
    <s v="Consumer"/>
    <s v="United States"/>
    <s v="Seattle"/>
    <x v="4"/>
    <n v="98115"/>
    <s v="West"/>
    <s v="OFF-FA-10004395"/>
    <x v="1"/>
    <x v="13"/>
    <s v="Plymouth Boxed Rubber Bands by Plymouth"/>
    <n v="9.42"/>
    <n v="2"/>
    <n v="0"/>
    <n v="0.47100000000000009"/>
  </r>
  <r>
    <n v="2808"/>
    <x v="1387"/>
    <x v="1"/>
    <x v="395"/>
    <d v="2012-07-27T00:00:00"/>
    <s v="Second Class"/>
    <s v="MH-18025"/>
    <s v="Michelle Huthwaite"/>
    <s v="Consumer"/>
    <s v="United States"/>
    <s v="Seattle"/>
    <x v="4"/>
    <n v="98115"/>
    <s v="West"/>
    <s v="OFF-PA-10004782"/>
    <x v="1"/>
    <x v="10"/>
    <s v="Xerox 228"/>
    <n v="12.96"/>
    <n v="2"/>
    <n v="0"/>
    <n v="6.2208000000000006"/>
  </r>
  <r>
    <n v="2809"/>
    <x v="1387"/>
    <x v="1"/>
    <x v="395"/>
    <d v="2012-07-27T00:00:00"/>
    <s v="Second Class"/>
    <s v="MH-18025"/>
    <s v="Michelle Huthwaite"/>
    <s v="Consumer"/>
    <s v="United States"/>
    <s v="Seattle"/>
    <x v="4"/>
    <n v="98115"/>
    <s v="West"/>
    <s v="FUR-BO-10002213"/>
    <x v="0"/>
    <x v="0"/>
    <s v="Sauder Forest Hills Library, Woodland Oak Finish"/>
    <n v="704.9"/>
    <n v="5"/>
    <n v="0"/>
    <n v="56.392000000000024"/>
  </r>
  <r>
    <n v="2810"/>
    <x v="1387"/>
    <x v="1"/>
    <x v="395"/>
    <d v="2012-07-27T00:00:00"/>
    <s v="Second Class"/>
    <s v="MH-18025"/>
    <s v="Michelle Huthwaite"/>
    <s v="Consumer"/>
    <s v="United States"/>
    <s v="Seattle"/>
    <x v="4"/>
    <n v="98115"/>
    <s v="West"/>
    <s v="FUR-CH-10001854"/>
    <x v="0"/>
    <x v="1"/>
    <s v="Office Star - Professional Matrix Back Chair with 2-to-1 Synchro Tilt and Mesh Fabric Seat"/>
    <n v="561.5680000000001"/>
    <n v="2"/>
    <n v="0.2"/>
    <n v="28.078400000000016"/>
  </r>
  <r>
    <n v="2811"/>
    <x v="1388"/>
    <x v="1"/>
    <x v="547"/>
    <d v="2012-11-18T00:00:00"/>
    <s v="Second Class"/>
    <s v="MP-18175"/>
    <s v="Mike Pelletier"/>
    <s v="Home Office"/>
    <s v="United States"/>
    <s v="Milwaukee"/>
    <x v="6"/>
    <n v="53209"/>
    <s v="Central"/>
    <s v="OFF-PA-10000157"/>
    <x v="1"/>
    <x v="10"/>
    <s v="Xerox 191"/>
    <n v="179.82"/>
    <n v="9"/>
    <n v="0"/>
    <n v="84.5154"/>
  </r>
  <r>
    <n v="2812"/>
    <x v="1388"/>
    <x v="1"/>
    <x v="547"/>
    <d v="2012-11-18T00:00:00"/>
    <s v="Second Class"/>
    <s v="MP-18175"/>
    <s v="Mike Pelletier"/>
    <s v="Home Office"/>
    <s v="United States"/>
    <s v="Milwaukee"/>
    <x v="6"/>
    <n v="53209"/>
    <s v="Central"/>
    <s v="FUR-FU-10001185"/>
    <x v="0"/>
    <x v="5"/>
    <s v="Advantus Employee of the Month Certificate Frame, 11 x 13-1/2"/>
    <n v="185.57999999999998"/>
    <n v="6"/>
    <n v="0"/>
    <n v="76.087800000000001"/>
  </r>
  <r>
    <n v="2813"/>
    <x v="1388"/>
    <x v="1"/>
    <x v="547"/>
    <d v="2012-11-18T00:00:00"/>
    <s v="Second Class"/>
    <s v="MP-18175"/>
    <s v="Mike Pelletier"/>
    <s v="Home Office"/>
    <s v="United States"/>
    <s v="Milwaukee"/>
    <x v="6"/>
    <n v="53209"/>
    <s v="Central"/>
    <s v="FUR-TA-10001520"/>
    <x v="0"/>
    <x v="3"/>
    <s v="Lesro Sheffield Collection Coffee Table, End Table, Center Table, Corner Table"/>
    <n v="214.11"/>
    <n v="3"/>
    <n v="0"/>
    <n v="36.398699999999977"/>
  </r>
  <r>
    <n v="2814"/>
    <x v="1388"/>
    <x v="1"/>
    <x v="547"/>
    <d v="2012-11-18T00:00:00"/>
    <s v="Second Class"/>
    <s v="MP-18175"/>
    <s v="Mike Pelletier"/>
    <s v="Home Office"/>
    <s v="United States"/>
    <s v="Milwaukee"/>
    <x v="6"/>
    <n v="53209"/>
    <s v="Central"/>
    <s v="TEC-AC-10004145"/>
    <x v="2"/>
    <x v="11"/>
    <s v="Logitech diNovo Edge Keyboard"/>
    <n v="999.96"/>
    <n v="4"/>
    <n v="0"/>
    <n v="229.99080000000004"/>
  </r>
  <r>
    <n v="2815"/>
    <x v="1388"/>
    <x v="1"/>
    <x v="547"/>
    <d v="2012-11-18T00:00:00"/>
    <s v="Second Class"/>
    <s v="MP-18175"/>
    <s v="Mike Pelletier"/>
    <s v="Home Office"/>
    <s v="United States"/>
    <s v="Milwaukee"/>
    <x v="6"/>
    <n v="53209"/>
    <s v="Central"/>
    <s v="FUR-TA-10000688"/>
    <x v="0"/>
    <x v="3"/>
    <s v="Chromcraft Bull-Nose Wood Round Conference Table Top, Wood Base"/>
    <n v="653.54999999999995"/>
    <n v="3"/>
    <n v="0"/>
    <n v="111.10349999999994"/>
  </r>
  <r>
    <n v="2816"/>
    <x v="1389"/>
    <x v="1"/>
    <x v="135"/>
    <d v="2012-09-08T00:00:00"/>
    <s v="Standard Class"/>
    <s v="DR-12940"/>
    <s v="Daniel Raglin"/>
    <s v="Home Office"/>
    <s v="United States"/>
    <s v="Franklin"/>
    <x v="31"/>
    <n v="2038"/>
    <s v="East"/>
    <s v="OFF-BI-10001510"/>
    <x v="1"/>
    <x v="8"/>
    <s v="Deluxe Heavy-Duty Vinyl Round Ring Binder"/>
    <n v="114.60000000000001"/>
    <n v="5"/>
    <n v="0"/>
    <n v="51.57"/>
  </r>
  <r>
    <n v="2817"/>
    <x v="1389"/>
    <x v="1"/>
    <x v="135"/>
    <d v="2012-09-08T00:00:00"/>
    <s v="Standard Class"/>
    <s v="DR-12940"/>
    <s v="Daniel Raglin"/>
    <s v="Home Office"/>
    <s v="United States"/>
    <s v="Franklin"/>
    <x v="31"/>
    <n v="2038"/>
    <s v="East"/>
    <s v="FUR-CH-10003817"/>
    <x v="0"/>
    <x v="1"/>
    <s v="Global Value Steno Chair, Gray"/>
    <n v="60.74"/>
    <n v="1"/>
    <n v="0"/>
    <n v="15.185000000000002"/>
  </r>
  <r>
    <n v="2818"/>
    <x v="1389"/>
    <x v="1"/>
    <x v="135"/>
    <d v="2012-09-08T00:00:00"/>
    <s v="Standard Class"/>
    <s v="DR-12940"/>
    <s v="Daniel Raglin"/>
    <s v="Home Office"/>
    <s v="United States"/>
    <s v="Franklin"/>
    <x v="31"/>
    <n v="2038"/>
    <s v="East"/>
    <s v="FUR-FU-10000308"/>
    <x v="0"/>
    <x v="5"/>
    <s v="Deflect-o Glass Clear Studded Chair Mats"/>
    <n v="124.36"/>
    <n v="2"/>
    <n v="0"/>
    <n v="27.359200000000001"/>
  </r>
  <r>
    <n v="2819"/>
    <x v="1389"/>
    <x v="1"/>
    <x v="135"/>
    <d v="2012-09-08T00:00:00"/>
    <s v="Standard Class"/>
    <s v="DR-12940"/>
    <s v="Daniel Raglin"/>
    <s v="Home Office"/>
    <s v="United States"/>
    <s v="Franklin"/>
    <x v="31"/>
    <n v="2038"/>
    <s v="East"/>
    <s v="OFF-ST-10003208"/>
    <x v="1"/>
    <x v="4"/>
    <s v="Adjustable Depth Letter/Legal Cart"/>
    <n v="1088.76"/>
    <n v="6"/>
    <n v="0"/>
    <n v="315.74039999999985"/>
  </r>
  <r>
    <n v="2820"/>
    <x v="1390"/>
    <x v="0"/>
    <x v="465"/>
    <d v="2013-05-09T00:00:00"/>
    <s v="First Class"/>
    <s v="DM-13015"/>
    <s v="Darrin Martin"/>
    <s v="Consumer"/>
    <s v="United States"/>
    <s v="Encinitas"/>
    <x v="1"/>
    <n v="92024"/>
    <s v="West"/>
    <s v="OFF-BI-10003784"/>
    <x v="1"/>
    <x v="8"/>
    <s v="Computer Printout Index Tabs"/>
    <n v="6.7200000000000006"/>
    <n v="5"/>
    <n v="0.2"/>
    <n v="2.351999999999999"/>
  </r>
  <r>
    <n v="2821"/>
    <x v="1390"/>
    <x v="0"/>
    <x v="465"/>
    <d v="2013-05-09T00:00:00"/>
    <s v="First Class"/>
    <s v="DM-13015"/>
    <s v="Darrin Martin"/>
    <s v="Consumer"/>
    <s v="United States"/>
    <s v="Encinitas"/>
    <x v="1"/>
    <n v="92024"/>
    <s v="West"/>
    <s v="FUR-TA-10003748"/>
    <x v="0"/>
    <x v="3"/>
    <s v="Bevis 36 x 72 Conference Tables"/>
    <n v="298.77600000000001"/>
    <n v="3"/>
    <n v="0.2"/>
    <n v="7.4693999999999932"/>
  </r>
  <r>
    <n v="2822"/>
    <x v="1391"/>
    <x v="3"/>
    <x v="413"/>
    <d v="2014-01-06T00:00:00"/>
    <s v="Standard Class"/>
    <s v="BD-11620"/>
    <s v="Brian DeCherney"/>
    <s v="Consumer"/>
    <s v="United States"/>
    <s v="Anaheim"/>
    <x v="1"/>
    <n v="92804"/>
    <s v="West"/>
    <s v="TEC-PH-10002563"/>
    <x v="2"/>
    <x v="7"/>
    <s v="Adtran 1202752G1"/>
    <n v="302.37599999999998"/>
    <n v="3"/>
    <n v="0.2"/>
    <n v="22.678200000000018"/>
  </r>
  <r>
    <n v="2823"/>
    <x v="1392"/>
    <x v="3"/>
    <x v="65"/>
    <d v="2014-09-21T00:00:00"/>
    <s v="First Class"/>
    <s v="DC-12850"/>
    <s v="Dan Campbell"/>
    <s v="Consumer"/>
    <s v="United States"/>
    <s v="Arlington"/>
    <x v="5"/>
    <n v="76017"/>
    <s v="Central"/>
    <s v="OFF-AR-10000122"/>
    <x v="1"/>
    <x v="6"/>
    <s v="Newell 314"/>
    <n v="8.9280000000000008"/>
    <n v="2"/>
    <n v="0.2"/>
    <n v="0.55799999999999894"/>
  </r>
  <r>
    <n v="2824"/>
    <x v="1392"/>
    <x v="3"/>
    <x v="65"/>
    <d v="2014-09-21T00:00:00"/>
    <s v="First Class"/>
    <s v="DC-12850"/>
    <s v="Dan Campbell"/>
    <s v="Consumer"/>
    <s v="United States"/>
    <s v="Arlington"/>
    <x v="5"/>
    <n v="76017"/>
    <s v="Central"/>
    <s v="OFF-ST-10000352"/>
    <x v="1"/>
    <x v="4"/>
    <s v="Acco Perma 2700 Stacking Storage Drawers"/>
    <n v="47.584000000000003"/>
    <n v="2"/>
    <n v="0.2"/>
    <n v="-2.9739999999999966"/>
  </r>
  <r>
    <n v="2825"/>
    <x v="1393"/>
    <x v="2"/>
    <x v="794"/>
    <d v="2011-09-30T00:00:00"/>
    <s v="Standard Class"/>
    <s v="MT-18070"/>
    <s v="Michelle Tran"/>
    <s v="Home Office"/>
    <s v="United States"/>
    <s v="Houston"/>
    <x v="5"/>
    <n v="77041"/>
    <s v="Central"/>
    <s v="OFF-PA-10003270"/>
    <x v="1"/>
    <x v="10"/>
    <s v="Xerox 1954"/>
    <n v="33.792000000000002"/>
    <n v="8"/>
    <n v="0.2"/>
    <n v="10.559999999999999"/>
  </r>
  <r>
    <n v="2826"/>
    <x v="1393"/>
    <x v="2"/>
    <x v="794"/>
    <d v="2011-09-30T00:00:00"/>
    <s v="Standard Class"/>
    <s v="MT-18070"/>
    <s v="Michelle Tran"/>
    <s v="Home Office"/>
    <s v="United States"/>
    <s v="Houston"/>
    <x v="5"/>
    <n v="77041"/>
    <s v="Central"/>
    <s v="FUR-BO-10003272"/>
    <x v="0"/>
    <x v="0"/>
    <s v="O'Sullivan Living Dimensions 5-Shelf Bookcases"/>
    <n v="300.53279999999995"/>
    <n v="2"/>
    <n v="0.32"/>
    <n v="-97.23120000000003"/>
  </r>
  <r>
    <n v="2827"/>
    <x v="1393"/>
    <x v="2"/>
    <x v="794"/>
    <d v="2011-09-30T00:00:00"/>
    <s v="Standard Class"/>
    <s v="MT-18070"/>
    <s v="Michelle Tran"/>
    <s v="Home Office"/>
    <s v="United States"/>
    <s v="Houston"/>
    <x v="5"/>
    <n v="77041"/>
    <s v="Central"/>
    <s v="OFF-BI-10002982"/>
    <x v="1"/>
    <x v="8"/>
    <s v="Avery Self-Adhesive Photo Pockets for Polaroid Photos"/>
    <n v="2.7239999999999993"/>
    <n v="2"/>
    <n v="0.8"/>
    <n v="-4.3584000000000014"/>
  </r>
  <r>
    <n v="2828"/>
    <x v="1393"/>
    <x v="2"/>
    <x v="794"/>
    <d v="2011-09-30T00:00:00"/>
    <s v="Standard Class"/>
    <s v="MT-18070"/>
    <s v="Michelle Tran"/>
    <s v="Home Office"/>
    <s v="United States"/>
    <s v="Houston"/>
    <x v="5"/>
    <n v="77041"/>
    <s v="Central"/>
    <s v="OFF-EN-10001509"/>
    <x v="1"/>
    <x v="12"/>
    <s v="Poly String Tie Envelopes"/>
    <n v="3.2640000000000002"/>
    <n v="2"/>
    <n v="0.2"/>
    <n v="1.1015999999999997"/>
  </r>
  <r>
    <n v="2829"/>
    <x v="1394"/>
    <x v="0"/>
    <x v="131"/>
    <d v="2013-04-27T00:00:00"/>
    <s v="First Class"/>
    <s v="MJ-17740"/>
    <s v="Max Jones"/>
    <s v="Consumer"/>
    <s v="United States"/>
    <s v="Lancaster"/>
    <x v="24"/>
    <n v="43130"/>
    <s v="East"/>
    <s v="OFF-PA-10002421"/>
    <x v="1"/>
    <x v="10"/>
    <s v="Embossed Ink Jet Note Cards"/>
    <n v="108.33600000000001"/>
    <n v="6"/>
    <n v="0.2"/>
    <n v="37.917599999999993"/>
  </r>
  <r>
    <n v="2830"/>
    <x v="1394"/>
    <x v="0"/>
    <x v="131"/>
    <d v="2013-04-27T00:00:00"/>
    <s v="First Class"/>
    <s v="MJ-17740"/>
    <s v="Max Jones"/>
    <s v="Consumer"/>
    <s v="United States"/>
    <s v="Lancaster"/>
    <x v="24"/>
    <n v="43130"/>
    <s v="East"/>
    <s v="OFF-ST-10000760"/>
    <x v="1"/>
    <x v="4"/>
    <s v="Eldon Fold 'N Roll Cart System"/>
    <n v="55.92"/>
    <n v="5"/>
    <n v="0.2"/>
    <n v="6.2910000000000004"/>
  </r>
  <r>
    <n v="2831"/>
    <x v="1394"/>
    <x v="0"/>
    <x v="131"/>
    <d v="2013-04-27T00:00:00"/>
    <s v="First Class"/>
    <s v="MJ-17740"/>
    <s v="Max Jones"/>
    <s v="Consumer"/>
    <s v="United States"/>
    <s v="Lancaster"/>
    <x v="24"/>
    <n v="43130"/>
    <s v="East"/>
    <s v="OFF-PA-10002923"/>
    <x v="1"/>
    <x v="10"/>
    <s v="Xerox 1942"/>
    <n v="78.304000000000002"/>
    <n v="2"/>
    <n v="0.2"/>
    <n v="29.363999999999997"/>
  </r>
  <r>
    <n v="2832"/>
    <x v="1395"/>
    <x v="2"/>
    <x v="301"/>
    <d v="2011-11-05T00:00:00"/>
    <s v="Standard Class"/>
    <s v="ND-18370"/>
    <s v="Natalie DeCherney"/>
    <s v="Consumer"/>
    <s v="United States"/>
    <s v="Portland"/>
    <x v="21"/>
    <n v="97206"/>
    <s v="West"/>
    <s v="OFF-ST-10001128"/>
    <x v="1"/>
    <x v="4"/>
    <s v="Carina Mini System Audio Rack, Model AR050B"/>
    <n v="443.92"/>
    <n v="5"/>
    <n v="0.2"/>
    <n v="-94.33299999999997"/>
  </r>
  <r>
    <n v="2833"/>
    <x v="1395"/>
    <x v="2"/>
    <x v="301"/>
    <d v="2011-11-05T00:00:00"/>
    <s v="Standard Class"/>
    <s v="ND-18370"/>
    <s v="Natalie DeCherney"/>
    <s v="Consumer"/>
    <s v="United States"/>
    <s v="Portland"/>
    <x v="21"/>
    <n v="97206"/>
    <s v="West"/>
    <s v="TEC-PH-10000673"/>
    <x v="2"/>
    <x v="7"/>
    <s v="Plantronics Voyager Pro HD - Bluetooth Headset"/>
    <n v="155.976"/>
    <n v="3"/>
    <n v="0.2"/>
    <n v="54.5916"/>
  </r>
  <r>
    <n v="2834"/>
    <x v="1396"/>
    <x v="3"/>
    <x v="795"/>
    <d v="2014-02-01T00:00:00"/>
    <s v="Second Class"/>
    <s v="CA-11965"/>
    <s v="Carol Adams"/>
    <s v="Corporate"/>
    <s v="United States"/>
    <s v="Hoover"/>
    <x v="19"/>
    <n v="35244"/>
    <s v="South"/>
    <s v="OFF-AR-10001547"/>
    <x v="1"/>
    <x v="6"/>
    <s v="Newell 311"/>
    <n v="15.469999999999999"/>
    <n v="7"/>
    <n v="0"/>
    <n v="4.1768999999999998"/>
  </r>
  <r>
    <n v="2835"/>
    <x v="1396"/>
    <x v="3"/>
    <x v="795"/>
    <d v="2014-02-01T00:00:00"/>
    <s v="Second Class"/>
    <s v="CA-11965"/>
    <s v="Carol Adams"/>
    <s v="Corporate"/>
    <s v="United States"/>
    <s v="Hoover"/>
    <x v="19"/>
    <n v="35244"/>
    <s v="South"/>
    <s v="OFF-BI-10001890"/>
    <x v="1"/>
    <x v="8"/>
    <s v="Avery Poly Binder Pockets"/>
    <n v="7.16"/>
    <n v="2"/>
    <n v="0"/>
    <n v="3.4367999999999999"/>
  </r>
  <r>
    <n v="2836"/>
    <x v="1397"/>
    <x v="3"/>
    <x v="343"/>
    <d v="2014-11-17T00:00:00"/>
    <s v="Standard Class"/>
    <s v="GA-14725"/>
    <s v="Guy Armstrong"/>
    <s v="Consumer"/>
    <s v="United States"/>
    <s v="Los Angeles"/>
    <x v="1"/>
    <n v="90036"/>
    <s v="West"/>
    <s v="OFF-AP-10003971"/>
    <x v="1"/>
    <x v="9"/>
    <s v="Belkin 6 Outlet Metallic Surge Strip"/>
    <n v="10.89"/>
    <n v="1"/>
    <n v="0"/>
    <n v="2.8314000000000004"/>
  </r>
  <r>
    <n v="2837"/>
    <x v="1397"/>
    <x v="3"/>
    <x v="343"/>
    <d v="2014-11-17T00:00:00"/>
    <s v="Standard Class"/>
    <s v="GA-14725"/>
    <s v="Guy Armstrong"/>
    <s v="Consumer"/>
    <s v="United States"/>
    <s v="Los Angeles"/>
    <x v="1"/>
    <n v="90036"/>
    <s v="West"/>
    <s v="OFF-PA-10000520"/>
    <x v="1"/>
    <x v="10"/>
    <s v="Xerox 201"/>
    <n v="19.440000000000001"/>
    <n v="3"/>
    <n v="0"/>
    <n v="9.3312000000000008"/>
  </r>
  <r>
    <n v="2838"/>
    <x v="1397"/>
    <x v="3"/>
    <x v="343"/>
    <d v="2014-11-17T00:00:00"/>
    <s v="Standard Class"/>
    <s v="GA-14725"/>
    <s v="Guy Armstrong"/>
    <s v="Consumer"/>
    <s v="United States"/>
    <s v="Los Angeles"/>
    <x v="1"/>
    <n v="90036"/>
    <s v="West"/>
    <s v="OFF-BI-10000977"/>
    <x v="1"/>
    <x v="8"/>
    <s v="Ibico Plastic Spiral Binding Combs"/>
    <n v="121.6"/>
    <n v="5"/>
    <n v="0.2"/>
    <n v="39.519999999999989"/>
  </r>
  <r>
    <n v="2839"/>
    <x v="1398"/>
    <x v="0"/>
    <x v="632"/>
    <d v="2013-06-13T00:00:00"/>
    <s v="First Class"/>
    <s v="TC-21295"/>
    <s v="Toby Carlisle"/>
    <s v="Consumer"/>
    <s v="United States"/>
    <s v="Tallahassee"/>
    <x v="2"/>
    <n v="32303"/>
    <s v="South"/>
    <s v="TEC-MA-10002178"/>
    <x v="2"/>
    <x v="15"/>
    <s v="Cisco CP-7937G Unified IP Conference Station Phone"/>
    <n v="695.7"/>
    <n v="2"/>
    <n v="0.5"/>
    <n v="-27.827999999999975"/>
  </r>
  <r>
    <n v="2840"/>
    <x v="1399"/>
    <x v="1"/>
    <x v="37"/>
    <d v="2012-09-08T00:00:00"/>
    <s v="Second Class"/>
    <s v="JB-15400"/>
    <s v="Jennifer Braxton"/>
    <s v="Corporate"/>
    <s v="United States"/>
    <s v="New York City"/>
    <x v="15"/>
    <n v="10009"/>
    <s v="East"/>
    <s v="OFF-ST-10001526"/>
    <x v="1"/>
    <x v="4"/>
    <s v="Iceberg Mobile Mega Data/Printer Cart "/>
    <n v="120.33"/>
    <n v="1"/>
    <n v="0"/>
    <n v="31.285799999999995"/>
  </r>
  <r>
    <n v="2841"/>
    <x v="1400"/>
    <x v="2"/>
    <x v="619"/>
    <d v="2011-03-19T00:00:00"/>
    <s v="Standard Class"/>
    <s v="CK-12325"/>
    <s v="Christine Kargatis"/>
    <s v="Home Office"/>
    <s v="United States"/>
    <s v="Chesapeake"/>
    <x v="17"/>
    <n v="23320"/>
    <s v="South"/>
    <s v="FUR-CH-10003379"/>
    <x v="0"/>
    <x v="1"/>
    <s v="Global Commerce Series High-Back Swivel/Tilt Chairs"/>
    <n v="1139.92"/>
    <n v="4"/>
    <n v="0"/>
    <n v="284.98"/>
  </r>
  <r>
    <n v="2842"/>
    <x v="1401"/>
    <x v="3"/>
    <x v="515"/>
    <d v="2014-09-05T00:00:00"/>
    <s v="Second Class"/>
    <s v="RL-19615"/>
    <s v="Rob Lucas"/>
    <s v="Consumer"/>
    <s v="United States"/>
    <s v="Fayetteville"/>
    <x v="3"/>
    <n v="28314"/>
    <s v="South"/>
    <s v="OFF-PA-10000100"/>
    <x v="1"/>
    <x v="10"/>
    <s v="Xerox 1945"/>
    <n v="229.54400000000001"/>
    <n v="7"/>
    <n v="0.2"/>
    <n v="83.209699999999998"/>
  </r>
  <r>
    <n v="2843"/>
    <x v="1402"/>
    <x v="3"/>
    <x v="721"/>
    <d v="2014-03-28T00:00:00"/>
    <s v="Standard Class"/>
    <s v="AC-10660"/>
    <s v="Anna Chung"/>
    <s v="Consumer"/>
    <s v="United States"/>
    <s v="Huntsville"/>
    <x v="5"/>
    <n v="77340"/>
    <s v="Central"/>
    <s v="OFF-ST-10001809"/>
    <x v="1"/>
    <x v="4"/>
    <s v="Fellowes Officeware Wire Shelving"/>
    <n v="143.72800000000001"/>
    <n v="2"/>
    <n v="0.2"/>
    <n v="-32.338800000000006"/>
  </r>
  <r>
    <n v="2844"/>
    <x v="1403"/>
    <x v="3"/>
    <x v="796"/>
    <d v="2014-05-23T00:00:00"/>
    <s v="Standard Class"/>
    <s v="BH-11710"/>
    <s v="Brosina Hoffman"/>
    <s v="Consumer"/>
    <s v="United States"/>
    <s v="Philadelphia"/>
    <x v="9"/>
    <n v="19140"/>
    <s v="East"/>
    <s v="TEC-AC-10000387"/>
    <x v="2"/>
    <x v="11"/>
    <s v="KeyTronic KT800P2 - Keyboard - Black"/>
    <n v="36.048000000000002"/>
    <n v="3"/>
    <n v="0.2"/>
    <n v="-0.90120000000000111"/>
  </r>
  <r>
    <n v="2845"/>
    <x v="1404"/>
    <x v="0"/>
    <x v="797"/>
    <d v="2014-01-01T00:00:00"/>
    <s v="Standard Class"/>
    <s v="BG-11695"/>
    <s v="Brooke Gillingham"/>
    <s v="Corporate"/>
    <s v="United States"/>
    <s v="Woodstock"/>
    <x v="10"/>
    <n v="60098"/>
    <s v="Central"/>
    <s v="FUR-CH-10004853"/>
    <x v="0"/>
    <x v="1"/>
    <s v="Global Manager's Adjustable Task Chair, Storm"/>
    <n v="845.48799999999994"/>
    <n v="8"/>
    <n v="0.3"/>
    <n v="-12.078400000000101"/>
  </r>
  <r>
    <n v="2846"/>
    <x v="1405"/>
    <x v="3"/>
    <x v="701"/>
    <d v="2014-11-21T00:00:00"/>
    <s v="First Class"/>
    <s v="XP-21865"/>
    <s v="Xylona Preis"/>
    <s v="Consumer"/>
    <s v="United States"/>
    <s v="Everett"/>
    <x v="31"/>
    <n v="2149"/>
    <s v="East"/>
    <s v="OFF-AR-10001958"/>
    <x v="1"/>
    <x v="6"/>
    <s v="Stanley Bostitch Contemporary Electric Pencil Sharpeners"/>
    <n v="50.94"/>
    <n v="3"/>
    <n v="0"/>
    <n v="14.263200000000001"/>
  </r>
  <r>
    <n v="2847"/>
    <x v="1406"/>
    <x v="3"/>
    <x v="18"/>
    <d v="2014-09-16T00:00:00"/>
    <s v="Standard Class"/>
    <s v="SN-20560"/>
    <s v="Skye Norling"/>
    <s v="Home Office"/>
    <s v="United States"/>
    <s v="Chicago"/>
    <x v="10"/>
    <n v="60653"/>
    <s v="Central"/>
    <s v="OFF-BI-10003527"/>
    <x v="1"/>
    <x v="8"/>
    <s v="Fellowes PB500 Electric Punch Plastic Comb Binding Machine with Manual Bind"/>
    <n v="762.59399999999982"/>
    <n v="3"/>
    <n v="0.8"/>
    <n v="-1143.8910000000001"/>
  </r>
  <r>
    <n v="2848"/>
    <x v="1407"/>
    <x v="3"/>
    <x v="798"/>
    <d v="2014-04-16T00:00:00"/>
    <s v="Standard Class"/>
    <s v="DM-13345"/>
    <s v="Denise Monton"/>
    <s v="Corporate"/>
    <s v="United States"/>
    <s v="Roswell"/>
    <x v="32"/>
    <n v="30076"/>
    <s v="South"/>
    <s v="FUR-FU-10003832"/>
    <x v="0"/>
    <x v="5"/>
    <s v="Eldon Expressions Punched Metal &amp; Wood Desk Accessories, Black &amp; Cherry"/>
    <n v="56.28"/>
    <n v="6"/>
    <n v="0"/>
    <n v="15.758400000000002"/>
  </r>
  <r>
    <n v="2849"/>
    <x v="1407"/>
    <x v="3"/>
    <x v="798"/>
    <d v="2014-04-16T00:00:00"/>
    <s v="Standard Class"/>
    <s v="DM-13345"/>
    <s v="Denise Monton"/>
    <s v="Corporate"/>
    <s v="United States"/>
    <s v="Roswell"/>
    <x v="32"/>
    <n v="30076"/>
    <s v="South"/>
    <s v="OFF-BI-10001359"/>
    <x v="1"/>
    <x v="8"/>
    <s v="GBC DocuBind TL300 Electric Binding System"/>
    <n v="2690.9700000000003"/>
    <n v="3"/>
    <n v="0"/>
    <n v="1264.7558999999999"/>
  </r>
  <r>
    <n v="2850"/>
    <x v="1408"/>
    <x v="0"/>
    <x v="85"/>
    <d v="2013-12-04T00:00:00"/>
    <s v="Standard Class"/>
    <s v="AJ-10780"/>
    <s v="Anthony Jacobs"/>
    <s v="Corporate"/>
    <s v="United States"/>
    <s v="Palm Coast"/>
    <x v="2"/>
    <n v="32137"/>
    <s v="South"/>
    <s v="OFF-BI-10002976"/>
    <x v="1"/>
    <x v="8"/>
    <s v="ACCOHIDE Binder by Acco"/>
    <n v="7.4340000000000011"/>
    <n v="6"/>
    <n v="0.7"/>
    <n v="-5.6993999999999971"/>
  </r>
  <r>
    <n v="2851"/>
    <x v="1409"/>
    <x v="0"/>
    <x v="799"/>
    <d v="2013-06-06T00:00:00"/>
    <s v="First Class"/>
    <s v="KC-16255"/>
    <s v="Karen Carlisle"/>
    <s v="Corporate"/>
    <s v="United States"/>
    <s v="Philadelphia"/>
    <x v="9"/>
    <n v="19120"/>
    <s v="East"/>
    <s v="OFF-ST-10000736"/>
    <x v="1"/>
    <x v="4"/>
    <s v="Carina Double Wide Media Storage Towers in Natural &amp; Black"/>
    <n v="64.784000000000006"/>
    <n v="1"/>
    <n v="0.2"/>
    <n v="-12.956800000000005"/>
  </r>
  <r>
    <n v="2852"/>
    <x v="1410"/>
    <x v="3"/>
    <x v="94"/>
    <d v="2014-12-23T00:00:00"/>
    <s v="Standard Class"/>
    <s v="VF-21715"/>
    <s v="Vicky Freymann"/>
    <s v="Home Office"/>
    <s v="United States"/>
    <s v="Columbus"/>
    <x v="14"/>
    <n v="47201"/>
    <s v="Central"/>
    <s v="OFF-PA-10001745"/>
    <x v="1"/>
    <x v="10"/>
    <s v="Wirebound Message Books, 2 7/8&quot; x 5&quot;, 3 Forms per Page"/>
    <n v="28.16"/>
    <n v="4"/>
    <n v="0"/>
    <n v="13.235199999999999"/>
  </r>
  <r>
    <n v="2853"/>
    <x v="1411"/>
    <x v="0"/>
    <x v="690"/>
    <d v="2013-03-22T00:00:00"/>
    <s v="Second Class"/>
    <s v="SV-20935"/>
    <s v="Susan Vittorini"/>
    <s v="Consumer"/>
    <s v="United States"/>
    <s v="Oceanside"/>
    <x v="15"/>
    <n v="11572"/>
    <s v="East"/>
    <s v="FUR-FU-10000409"/>
    <x v="0"/>
    <x v="5"/>
    <s v="GE 4 Foot Flourescent Tube, 40 Watt"/>
    <n v="14.98"/>
    <n v="1"/>
    <n v="0"/>
    <n v="6.8908000000000005"/>
  </r>
  <r>
    <n v="2854"/>
    <x v="1411"/>
    <x v="0"/>
    <x v="690"/>
    <d v="2013-03-22T00:00:00"/>
    <s v="Second Class"/>
    <s v="SV-20935"/>
    <s v="Susan Vittorini"/>
    <s v="Consumer"/>
    <s v="United States"/>
    <s v="Oceanside"/>
    <x v="15"/>
    <n v="11572"/>
    <s v="East"/>
    <s v="FUR-FU-10000221"/>
    <x v="0"/>
    <x v="5"/>
    <s v="Master Caster Door Stop, Brown"/>
    <n v="20.32"/>
    <n v="4"/>
    <n v="0"/>
    <n v="6.9087999999999994"/>
  </r>
  <r>
    <n v="2855"/>
    <x v="1412"/>
    <x v="3"/>
    <x v="648"/>
    <d v="2014-08-21T00:00:00"/>
    <s v="Same Day"/>
    <s v="EM-13810"/>
    <s v="Eleni McCrary"/>
    <s v="Corporate"/>
    <s v="United States"/>
    <s v="Franklin"/>
    <x v="31"/>
    <n v="2038"/>
    <s v="East"/>
    <s v="OFF-ST-10000344"/>
    <x v="1"/>
    <x v="4"/>
    <s v="Neat Ideas Personal Hanging Folder Files, Black"/>
    <n v="40.29"/>
    <n v="3"/>
    <n v="0"/>
    <n v="10.475399999999999"/>
  </r>
  <r>
    <n v="2856"/>
    <x v="1413"/>
    <x v="3"/>
    <x v="800"/>
    <d v="2014-08-01T00:00:00"/>
    <s v="Standard Class"/>
    <s v="RB-19360"/>
    <s v="Raymond Buch"/>
    <s v="Consumer"/>
    <s v="United States"/>
    <s v="Sioux Falls"/>
    <x v="44"/>
    <n v="57103"/>
    <s v="Central"/>
    <s v="OFF-LA-10003663"/>
    <x v="1"/>
    <x v="2"/>
    <s v="Avery 498"/>
    <n v="20.23"/>
    <n v="7"/>
    <n v="0"/>
    <n v="9.5081000000000007"/>
  </r>
  <r>
    <n v="2857"/>
    <x v="1414"/>
    <x v="0"/>
    <x v="370"/>
    <d v="2013-08-30T00:00:00"/>
    <s v="First Class"/>
    <s v="DJ-13510"/>
    <s v="Don Jones"/>
    <s v="Corporate"/>
    <s v="United States"/>
    <s v="San Diego"/>
    <x v="1"/>
    <n v="92037"/>
    <s v="West"/>
    <s v="FUR-CH-10001215"/>
    <x v="0"/>
    <x v="1"/>
    <s v="Global Troy Executive Leather Low-Back Tilter"/>
    <n v="1603.1360000000002"/>
    <n v="4"/>
    <n v="0.2"/>
    <n v="100.19599999999997"/>
  </r>
  <r>
    <n v="2858"/>
    <x v="1415"/>
    <x v="0"/>
    <x v="243"/>
    <d v="2013-08-18T00:00:00"/>
    <s v="Second Class"/>
    <s v="CC-12370"/>
    <s v="Christopher Conant"/>
    <s v="Consumer"/>
    <s v="United States"/>
    <s v="Fayetteville"/>
    <x v="3"/>
    <n v="28314"/>
    <s v="South"/>
    <s v="FUR-CH-10000988"/>
    <x v="0"/>
    <x v="1"/>
    <s v="Hon Olson Stacker Stools"/>
    <n v="225.29600000000002"/>
    <n v="2"/>
    <n v="0.2"/>
    <n v="22.529599999999995"/>
  </r>
  <r>
    <n v="2859"/>
    <x v="1416"/>
    <x v="3"/>
    <x v="240"/>
    <d v="2014-05-24T00:00:00"/>
    <s v="Standard Class"/>
    <s v="SC-20380"/>
    <s v="Shahid Collister"/>
    <s v="Consumer"/>
    <s v="United States"/>
    <s v="Atlanta"/>
    <x v="32"/>
    <n v="30318"/>
    <s v="South"/>
    <s v="TEC-AC-10003441"/>
    <x v="2"/>
    <x v="11"/>
    <s v="Kingston Digital DataTraveler 32GB USB 2.0"/>
    <n v="67.8"/>
    <n v="4"/>
    <n v="0"/>
    <n v="4.0679999999999978"/>
  </r>
  <r>
    <n v="2860"/>
    <x v="1416"/>
    <x v="3"/>
    <x v="240"/>
    <d v="2014-05-24T00:00:00"/>
    <s v="Standard Class"/>
    <s v="SC-20380"/>
    <s v="Shahid Collister"/>
    <s v="Consumer"/>
    <s v="United States"/>
    <s v="Atlanta"/>
    <x v="32"/>
    <n v="30318"/>
    <s v="South"/>
    <s v="TEC-PH-10004389"/>
    <x v="2"/>
    <x v="7"/>
    <s v="Nokia Lumia 925"/>
    <n v="377.96999999999997"/>
    <n v="3"/>
    <n v="0"/>
    <n v="98.272200000000012"/>
  </r>
  <r>
    <n v="2861"/>
    <x v="1416"/>
    <x v="3"/>
    <x v="240"/>
    <d v="2014-05-24T00:00:00"/>
    <s v="Standard Class"/>
    <s v="SC-20380"/>
    <s v="Shahid Collister"/>
    <s v="Consumer"/>
    <s v="United States"/>
    <s v="Atlanta"/>
    <x v="32"/>
    <n v="30318"/>
    <s v="South"/>
    <s v="FUR-BO-10004695"/>
    <x v="0"/>
    <x v="0"/>
    <s v="O'Sullivan 2-Door Barrister Bookcase in Odessa Pine"/>
    <n v="1628.82"/>
    <n v="9"/>
    <n v="0"/>
    <n v="374.62859999999989"/>
  </r>
  <r>
    <n v="2862"/>
    <x v="1416"/>
    <x v="3"/>
    <x v="240"/>
    <d v="2014-05-24T00:00:00"/>
    <s v="Standard Class"/>
    <s v="SC-20380"/>
    <s v="Shahid Collister"/>
    <s v="Consumer"/>
    <s v="United States"/>
    <s v="Atlanta"/>
    <x v="32"/>
    <n v="30318"/>
    <s v="South"/>
    <s v="OFF-PA-10000100"/>
    <x v="1"/>
    <x v="10"/>
    <s v="Xerox 1945"/>
    <n v="286.93"/>
    <n v="7"/>
    <n v="0"/>
    <n v="140.59569999999999"/>
  </r>
  <r>
    <n v="2863"/>
    <x v="1417"/>
    <x v="3"/>
    <x v="801"/>
    <d v="2014-08-18T00:00:00"/>
    <s v="Standard Class"/>
    <s v="RH-19495"/>
    <s v="Rick Hansen"/>
    <s v="Consumer"/>
    <s v="United States"/>
    <s v="Orlando"/>
    <x v="2"/>
    <n v="32839"/>
    <s v="South"/>
    <s v="OFF-PA-10000223"/>
    <x v="1"/>
    <x v="10"/>
    <s v="Xerox 2000"/>
    <n v="20.736000000000004"/>
    <n v="4"/>
    <n v="0.2"/>
    <n v="7.2576000000000001"/>
  </r>
  <r>
    <n v="2864"/>
    <x v="1418"/>
    <x v="3"/>
    <x v="802"/>
    <d v="2014-08-14T00:00:00"/>
    <s v="Same Day"/>
    <s v="JK-15370"/>
    <s v="Jay Kimmel"/>
    <s v="Consumer"/>
    <s v="United States"/>
    <s v="San Francisco"/>
    <x v="1"/>
    <n v="94122"/>
    <s v="West"/>
    <s v="OFF-ST-10001325"/>
    <x v="1"/>
    <x v="4"/>
    <s v="Sterilite Officeware Hinged File Box"/>
    <n v="31.44"/>
    <n v="3"/>
    <n v="0"/>
    <n v="8.4888000000000012"/>
  </r>
  <r>
    <n v="2865"/>
    <x v="1418"/>
    <x v="3"/>
    <x v="802"/>
    <d v="2014-08-14T00:00:00"/>
    <s v="Same Day"/>
    <s v="JK-15370"/>
    <s v="Jay Kimmel"/>
    <s v="Consumer"/>
    <s v="United States"/>
    <s v="San Francisco"/>
    <x v="1"/>
    <n v="94122"/>
    <s v="West"/>
    <s v="OFF-AP-10004249"/>
    <x v="1"/>
    <x v="9"/>
    <s v="Staples"/>
    <n v="83.79"/>
    <n v="7"/>
    <n v="0"/>
    <n v="22.623299999999997"/>
  </r>
  <r>
    <n v="2866"/>
    <x v="1418"/>
    <x v="3"/>
    <x v="802"/>
    <d v="2014-08-14T00:00:00"/>
    <s v="Same Day"/>
    <s v="JK-15370"/>
    <s v="Jay Kimmel"/>
    <s v="Consumer"/>
    <s v="United States"/>
    <s v="San Francisco"/>
    <x v="1"/>
    <n v="94122"/>
    <s v="West"/>
    <s v="OFF-AR-10000588"/>
    <x v="1"/>
    <x v="6"/>
    <s v="Newell 345"/>
    <n v="59.519999999999996"/>
    <n v="3"/>
    <n v="0"/>
    <n v="15.475200000000001"/>
  </r>
  <r>
    <n v="2867"/>
    <x v="1418"/>
    <x v="3"/>
    <x v="802"/>
    <d v="2014-08-14T00:00:00"/>
    <s v="Same Day"/>
    <s v="JK-15370"/>
    <s v="Jay Kimmel"/>
    <s v="Consumer"/>
    <s v="United States"/>
    <s v="San Francisco"/>
    <x v="1"/>
    <n v="94122"/>
    <s v="West"/>
    <s v="OFF-SU-10000946"/>
    <x v="1"/>
    <x v="14"/>
    <s v="Staples"/>
    <n v="31.92"/>
    <n v="4"/>
    <n v="0"/>
    <n v="9.2567999999999984"/>
  </r>
  <r>
    <n v="2868"/>
    <x v="1419"/>
    <x v="0"/>
    <x v="338"/>
    <d v="2013-11-13T00:00:00"/>
    <s v="Second Class"/>
    <s v="AF-10885"/>
    <s v="Art Foster"/>
    <s v="Consumer"/>
    <s v="United States"/>
    <s v="Toledo"/>
    <x v="24"/>
    <n v="43615"/>
    <s v="East"/>
    <s v="OFF-SU-10001225"/>
    <x v="1"/>
    <x v="14"/>
    <s v="Staples"/>
    <n v="14.720000000000002"/>
    <n v="5"/>
    <n v="0.2"/>
    <n v="-3.3120000000000012"/>
  </r>
  <r>
    <n v="2869"/>
    <x v="1419"/>
    <x v="0"/>
    <x v="338"/>
    <d v="2013-11-13T00:00:00"/>
    <s v="Second Class"/>
    <s v="AF-10885"/>
    <s v="Art Foster"/>
    <s v="Consumer"/>
    <s v="United States"/>
    <s v="Toledo"/>
    <x v="24"/>
    <n v="43615"/>
    <s v="East"/>
    <s v="OFF-ST-10001558"/>
    <x v="1"/>
    <x v="4"/>
    <s v="Acco Perma 4000 Stacking Storage Drawers"/>
    <n v="38.975999999999999"/>
    <n v="3"/>
    <n v="0.2"/>
    <n v="-2.4359999999999999"/>
  </r>
  <r>
    <n v="2870"/>
    <x v="1420"/>
    <x v="3"/>
    <x v="492"/>
    <d v="2014-06-20T00:00:00"/>
    <s v="Standard Class"/>
    <s v="LC-16885"/>
    <s v="Lena Creighton"/>
    <s v="Consumer"/>
    <s v="United States"/>
    <s v="Saint Petersburg"/>
    <x v="2"/>
    <n v="33710"/>
    <s v="South"/>
    <s v="FUR-FU-10001546"/>
    <x v="0"/>
    <x v="5"/>
    <s v="Dana Swing-Arm Lamps"/>
    <n v="17.088000000000001"/>
    <n v="2"/>
    <n v="0.2"/>
    <n v="1.0679999999999996"/>
  </r>
  <r>
    <n v="2871"/>
    <x v="1421"/>
    <x v="2"/>
    <x v="579"/>
    <d v="2011-03-26T00:00:00"/>
    <s v="Standard Class"/>
    <s v="BF-11275"/>
    <s v="Beth Fritzler"/>
    <s v="Corporate"/>
    <s v="United States"/>
    <s v="Tucson"/>
    <x v="16"/>
    <n v="85705"/>
    <s v="West"/>
    <s v="OFF-PA-10002581"/>
    <x v="1"/>
    <x v="10"/>
    <s v="Xerox 1951"/>
    <n v="74.352000000000004"/>
    <n v="3"/>
    <n v="0.2"/>
    <n v="23.234999999999992"/>
  </r>
  <r>
    <n v="2872"/>
    <x v="1421"/>
    <x v="2"/>
    <x v="579"/>
    <d v="2011-03-26T00:00:00"/>
    <s v="Standard Class"/>
    <s v="BF-11275"/>
    <s v="Beth Fritzler"/>
    <s v="Corporate"/>
    <s v="United States"/>
    <s v="Tucson"/>
    <x v="16"/>
    <n v="85705"/>
    <s v="West"/>
    <s v="FUR-CH-10001482"/>
    <x v="0"/>
    <x v="1"/>
    <s v="Office Star - Mesh Screen back chair with Vinyl seat"/>
    <n v="314.35199999999998"/>
    <n v="3"/>
    <n v="0.2"/>
    <n v="-35.36460000000001"/>
  </r>
  <r>
    <n v="2873"/>
    <x v="1422"/>
    <x v="3"/>
    <x v="140"/>
    <d v="2014-06-21T00:00:00"/>
    <s v="Standard Class"/>
    <s v="SC-20800"/>
    <s v="Stuart Calhoun"/>
    <s v="Consumer"/>
    <s v="United States"/>
    <s v="Los Angeles"/>
    <x v="1"/>
    <n v="90036"/>
    <s v="West"/>
    <s v="OFF-AR-10002399"/>
    <x v="1"/>
    <x v="6"/>
    <s v="Dixon Prang Watercolor Pencils, 10-Color Set with Brush"/>
    <n v="4.26"/>
    <n v="1"/>
    <n v="0"/>
    <n v="1.7465999999999999"/>
  </r>
  <r>
    <n v="2874"/>
    <x v="1423"/>
    <x v="3"/>
    <x v="673"/>
    <d v="2014-11-23T00:00:00"/>
    <s v="Standard Class"/>
    <s v="SW-20275"/>
    <s v="Scott Williamson"/>
    <s v="Consumer"/>
    <s v="United States"/>
    <s v="San Diego"/>
    <x v="1"/>
    <n v="92105"/>
    <s v="West"/>
    <s v="OFF-ST-10001963"/>
    <x v="1"/>
    <x v="4"/>
    <s v="Tennsco Regal Shelving Units"/>
    <n v="811.28"/>
    <n v="8"/>
    <n v="0"/>
    <n v="24.338399999999979"/>
  </r>
  <r>
    <n v="2875"/>
    <x v="1424"/>
    <x v="3"/>
    <x v="614"/>
    <d v="2015-01-01T00:00:00"/>
    <s v="First Class"/>
    <s v="MC-17845"/>
    <s v="Michael Chen"/>
    <s v="Consumer"/>
    <s v="United States"/>
    <s v="New York City"/>
    <x v="15"/>
    <n v="10035"/>
    <s v="East"/>
    <s v="OFF-FA-10002988"/>
    <x v="1"/>
    <x v="13"/>
    <s v="Ideal Clamps"/>
    <n v="6.0299999999999994"/>
    <n v="3"/>
    <n v="0"/>
    <n v="2.9546999999999999"/>
  </r>
  <r>
    <n v="2876"/>
    <x v="1425"/>
    <x v="0"/>
    <x v="803"/>
    <d v="2013-01-23T00:00:00"/>
    <s v="Second Class"/>
    <s v="TD-20995"/>
    <s v="Tamara Dahlen"/>
    <s v="Consumer"/>
    <s v="United States"/>
    <s v="San Diego"/>
    <x v="1"/>
    <n v="92037"/>
    <s v="West"/>
    <s v="FUR-CH-10004289"/>
    <x v="0"/>
    <x v="1"/>
    <s v="Global Super Steno Chair"/>
    <n v="153.56800000000001"/>
    <n v="2"/>
    <n v="0.2"/>
    <n v="-5.758800000000015"/>
  </r>
  <r>
    <n v="2877"/>
    <x v="1425"/>
    <x v="0"/>
    <x v="803"/>
    <d v="2013-01-23T00:00:00"/>
    <s v="Second Class"/>
    <s v="TD-20995"/>
    <s v="Tamara Dahlen"/>
    <s v="Consumer"/>
    <s v="United States"/>
    <s v="San Diego"/>
    <x v="1"/>
    <n v="92037"/>
    <s v="West"/>
    <s v="FUR-CH-10000785"/>
    <x v="0"/>
    <x v="1"/>
    <s v="Global Ergonomic Managers Chair"/>
    <n v="1013.4879999999999"/>
    <n v="7"/>
    <n v="0.2"/>
    <n v="76.011600000000016"/>
  </r>
  <r>
    <n v="2878"/>
    <x v="1426"/>
    <x v="0"/>
    <x v="804"/>
    <d v="2013-01-19T00:00:00"/>
    <s v="Standard Class"/>
    <s v="Dp-13240"/>
    <s v="Dean percer"/>
    <s v="Home Office"/>
    <s v="United States"/>
    <s v="Westfield"/>
    <x v="30"/>
    <n v="7090"/>
    <s v="East"/>
    <s v="OFF-EN-10003040"/>
    <x v="1"/>
    <x v="12"/>
    <s v="Quality Park Security Envelopes"/>
    <n v="52.34"/>
    <n v="2"/>
    <n v="0"/>
    <n v="24.599800000000002"/>
  </r>
  <r>
    <n v="2879"/>
    <x v="1426"/>
    <x v="0"/>
    <x v="804"/>
    <d v="2013-01-19T00:00:00"/>
    <s v="Standard Class"/>
    <s v="Dp-13240"/>
    <s v="Dean percer"/>
    <s v="Home Office"/>
    <s v="United States"/>
    <s v="Westfield"/>
    <x v="30"/>
    <n v="7090"/>
    <s v="East"/>
    <s v="OFF-AR-10001573"/>
    <x v="1"/>
    <x v="6"/>
    <s v="American Pencil"/>
    <n v="4.66"/>
    <n v="2"/>
    <n v="0"/>
    <n v="1.3513999999999995"/>
  </r>
  <r>
    <n v="2880"/>
    <x v="1426"/>
    <x v="0"/>
    <x v="804"/>
    <d v="2013-01-19T00:00:00"/>
    <s v="Standard Class"/>
    <s v="Dp-13240"/>
    <s v="Dean percer"/>
    <s v="Home Office"/>
    <s v="United States"/>
    <s v="Westfield"/>
    <x v="30"/>
    <n v="7090"/>
    <s v="East"/>
    <s v="TEC-AC-10000844"/>
    <x v="2"/>
    <x v="11"/>
    <s v="Logitech Gaming G510s - Keyboard"/>
    <n v="254.96999999999997"/>
    <n v="3"/>
    <n v="0"/>
    <n v="91.789199999999994"/>
  </r>
  <r>
    <n v="2881"/>
    <x v="1427"/>
    <x v="0"/>
    <x v="251"/>
    <d v="2013-09-24T00:00:00"/>
    <s v="Second Class"/>
    <s v="SD-20485"/>
    <s v="Shirley Daniels"/>
    <s v="Home Office"/>
    <s v="United States"/>
    <s v="Orange"/>
    <x v="30"/>
    <n v="7050"/>
    <s v="East"/>
    <s v="OFF-BI-10000756"/>
    <x v="1"/>
    <x v="8"/>
    <s v="Storex DuraTech Recycled Plastic Frosted Binders"/>
    <n v="25.44"/>
    <n v="6"/>
    <n v="0"/>
    <n v="12.72"/>
  </r>
  <r>
    <n v="2882"/>
    <x v="1427"/>
    <x v="0"/>
    <x v="251"/>
    <d v="2013-09-24T00:00:00"/>
    <s v="Second Class"/>
    <s v="SD-20485"/>
    <s v="Shirley Daniels"/>
    <s v="Home Office"/>
    <s v="United States"/>
    <s v="Orange"/>
    <x v="30"/>
    <n v="7050"/>
    <s v="East"/>
    <s v="OFF-SU-10000381"/>
    <x v="1"/>
    <x v="14"/>
    <s v="Acme Forged Steel Scissors with Black Enamel Handles"/>
    <n v="27.93"/>
    <n v="3"/>
    <n v="0"/>
    <n v="8.0996999999999986"/>
  </r>
  <r>
    <n v="2883"/>
    <x v="1428"/>
    <x v="2"/>
    <x v="805"/>
    <d v="2011-02-26T00:00:00"/>
    <s v="Standard Class"/>
    <s v="TM-21010"/>
    <s v="Tamara Manning"/>
    <s v="Consumer"/>
    <s v="United States"/>
    <s v="Woodstock"/>
    <x v="10"/>
    <n v="60098"/>
    <s v="Central"/>
    <s v="OFF-BI-10004094"/>
    <x v="1"/>
    <x v="8"/>
    <s v="GBC Standard Plastic Binding Systems Combs"/>
    <n v="8.8499999999999979"/>
    <n v="5"/>
    <n v="0.8"/>
    <n v="-13.717499999999998"/>
  </r>
  <r>
    <n v="2884"/>
    <x v="1429"/>
    <x v="0"/>
    <x v="583"/>
    <d v="2013-11-17T00:00:00"/>
    <s v="Second Class"/>
    <s v="BK-11260"/>
    <s v="Berenike Kampe"/>
    <s v="Consumer"/>
    <s v="United States"/>
    <s v="San Francisco"/>
    <x v="1"/>
    <n v="94110"/>
    <s v="West"/>
    <s v="FUR-FU-10001852"/>
    <x v="0"/>
    <x v="5"/>
    <s v="Eldon Regeneration Recycled Desk Accessories, Smoke"/>
    <n v="6.96"/>
    <n v="4"/>
    <n v="0"/>
    <n v="2.2271999999999998"/>
  </r>
  <r>
    <n v="2885"/>
    <x v="1430"/>
    <x v="0"/>
    <x v="806"/>
    <d v="2013-02-03T00:00:00"/>
    <s v="Standard Class"/>
    <s v="JF-15490"/>
    <s v="Jeremy Farry"/>
    <s v="Consumer"/>
    <s v="United States"/>
    <s v="San Francisco"/>
    <x v="1"/>
    <n v="94122"/>
    <s v="West"/>
    <s v="OFF-BI-10000014"/>
    <x v="1"/>
    <x v="8"/>
    <s v="Heavy-Duty E-Z-D Binders"/>
    <n v="17.456"/>
    <n v="2"/>
    <n v="0.2"/>
    <n v="5.8914"/>
  </r>
  <r>
    <n v="2886"/>
    <x v="1431"/>
    <x v="0"/>
    <x v="807"/>
    <d v="2013-10-23T00:00:00"/>
    <s v="Standard Class"/>
    <s v="EP-13915"/>
    <s v="Emily Phan"/>
    <s v="Consumer"/>
    <s v="United States"/>
    <s v="Tempe"/>
    <x v="16"/>
    <n v="85281"/>
    <s v="West"/>
    <s v="FUR-CH-10003396"/>
    <x v="0"/>
    <x v="1"/>
    <s v="Global Deluxe Steno Chair"/>
    <n v="307.92"/>
    <n v="5"/>
    <n v="0.2"/>
    <n v="-34.64100000000002"/>
  </r>
  <r>
    <n v="2887"/>
    <x v="1432"/>
    <x v="3"/>
    <x v="404"/>
    <d v="2014-12-20T00:00:00"/>
    <s v="First Class"/>
    <s v="EP-13915"/>
    <s v="Emily Phan"/>
    <s v="Consumer"/>
    <s v="United States"/>
    <s v="Los Angeles"/>
    <x v="1"/>
    <n v="90008"/>
    <s v="West"/>
    <s v="OFF-AR-10003811"/>
    <x v="1"/>
    <x v="6"/>
    <s v="Newell 327"/>
    <n v="6.63"/>
    <n v="3"/>
    <n v="0"/>
    <n v="1.7901"/>
  </r>
  <r>
    <n v="2888"/>
    <x v="1432"/>
    <x v="3"/>
    <x v="404"/>
    <d v="2014-12-20T00:00:00"/>
    <s v="First Class"/>
    <s v="EP-13915"/>
    <s v="Emily Phan"/>
    <s v="Consumer"/>
    <s v="United States"/>
    <s v="Los Angeles"/>
    <x v="1"/>
    <n v="90008"/>
    <s v="West"/>
    <s v="OFF-PA-10003172"/>
    <x v="1"/>
    <x v="10"/>
    <s v="Xerox 1996"/>
    <n v="12.96"/>
    <n v="2"/>
    <n v="0"/>
    <n v="6.2208000000000006"/>
  </r>
  <r>
    <n v="2889"/>
    <x v="1432"/>
    <x v="3"/>
    <x v="404"/>
    <d v="2014-12-20T00:00:00"/>
    <s v="First Class"/>
    <s v="EP-13915"/>
    <s v="Emily Phan"/>
    <s v="Consumer"/>
    <s v="United States"/>
    <s v="Los Angeles"/>
    <x v="1"/>
    <n v="90008"/>
    <s v="West"/>
    <s v="OFF-PA-10000289"/>
    <x v="1"/>
    <x v="10"/>
    <s v="Xerox 213"/>
    <n v="32.400000000000006"/>
    <n v="5"/>
    <n v="0"/>
    <n v="15.552000000000001"/>
  </r>
  <r>
    <n v="2890"/>
    <x v="1433"/>
    <x v="3"/>
    <x v="808"/>
    <d v="2014-11-07T00:00:00"/>
    <s v="Standard Class"/>
    <s v="KH-16630"/>
    <s v="Ken Heidel"/>
    <s v="Corporate"/>
    <s v="United States"/>
    <s v="Seattle"/>
    <x v="4"/>
    <n v="98105"/>
    <s v="West"/>
    <s v="OFF-PA-10000791"/>
    <x v="1"/>
    <x v="10"/>
    <s v="Wirebound Message Books, Four 2 3/4 x 5 Forms per Page, 200 Sets per Book"/>
    <n v="23.849999999999998"/>
    <n v="5"/>
    <n v="0"/>
    <n v="10.732499999999998"/>
  </r>
  <r>
    <n v="2891"/>
    <x v="1434"/>
    <x v="2"/>
    <x v="333"/>
    <d v="2011-05-01T00:00:00"/>
    <s v="Second Class"/>
    <s v="HG-14845"/>
    <s v="Harry Greene"/>
    <s v="Consumer"/>
    <s v="United States"/>
    <s v="Lake Charles"/>
    <x v="28"/>
    <n v="70601"/>
    <s v="South"/>
    <s v="FUR-CH-10002304"/>
    <x v="0"/>
    <x v="1"/>
    <s v="Global Stack Chair without Arms, Black"/>
    <n v="51.96"/>
    <n v="2"/>
    <n v="0"/>
    <n v="12.990000000000002"/>
  </r>
  <r>
    <n v="2892"/>
    <x v="1434"/>
    <x v="2"/>
    <x v="333"/>
    <d v="2011-05-01T00:00:00"/>
    <s v="Second Class"/>
    <s v="HG-14845"/>
    <s v="Harry Greene"/>
    <s v="Consumer"/>
    <s v="United States"/>
    <s v="Lake Charles"/>
    <x v="28"/>
    <n v="70601"/>
    <s v="South"/>
    <s v="OFF-BI-10000136"/>
    <x v="1"/>
    <x v="8"/>
    <s v="Avery Non-Stick Heavy Duty View Round Locking Ring Binders"/>
    <n v="17.940000000000001"/>
    <n v="3"/>
    <n v="0"/>
    <n v="8.6112000000000002"/>
  </r>
  <r>
    <n v="2893"/>
    <x v="1435"/>
    <x v="3"/>
    <x v="436"/>
    <d v="2014-10-30T00:00:00"/>
    <s v="Standard Class"/>
    <s v="JC-16105"/>
    <s v="Julie Creighton"/>
    <s v="Corporate"/>
    <s v="United States"/>
    <s v="Rochester"/>
    <x v="15"/>
    <n v="14609"/>
    <s v="East"/>
    <s v="OFF-PA-10003739"/>
    <x v="1"/>
    <x v="10"/>
    <s v="Xerox 1969"/>
    <n v="11.56"/>
    <n v="2"/>
    <n v="0"/>
    <n v="5.6644000000000005"/>
  </r>
  <r>
    <n v="2894"/>
    <x v="1435"/>
    <x v="3"/>
    <x v="436"/>
    <d v="2014-10-30T00:00:00"/>
    <s v="Standard Class"/>
    <s v="JC-16105"/>
    <s v="Julie Creighton"/>
    <s v="Corporate"/>
    <s v="United States"/>
    <s v="Rochester"/>
    <x v="15"/>
    <n v="14609"/>
    <s v="East"/>
    <s v="OFF-PA-10002479"/>
    <x v="1"/>
    <x v="10"/>
    <s v="Xerox 4200 Series MultiUse Premium Copy Paper (20Lb. and 84 Bright)"/>
    <n v="26.400000000000002"/>
    <n v="5"/>
    <n v="0"/>
    <n v="11.879999999999999"/>
  </r>
  <r>
    <n v="2895"/>
    <x v="1435"/>
    <x v="3"/>
    <x v="436"/>
    <d v="2014-10-30T00:00:00"/>
    <s v="Standard Class"/>
    <s v="JC-16105"/>
    <s v="Julie Creighton"/>
    <s v="Corporate"/>
    <s v="United States"/>
    <s v="Rochester"/>
    <x v="15"/>
    <n v="14609"/>
    <s v="East"/>
    <s v="FUR-FU-10000771"/>
    <x v="0"/>
    <x v="5"/>
    <s v="Eldon 200 Class Desk Accessories, Smoke"/>
    <n v="69.08"/>
    <n v="11"/>
    <n v="0"/>
    <n v="29.013600000000004"/>
  </r>
  <r>
    <n v="2896"/>
    <x v="1435"/>
    <x v="3"/>
    <x v="436"/>
    <d v="2014-10-30T00:00:00"/>
    <s v="Standard Class"/>
    <s v="JC-16105"/>
    <s v="Julie Creighton"/>
    <s v="Corporate"/>
    <s v="United States"/>
    <s v="Rochester"/>
    <x v="15"/>
    <n v="14609"/>
    <s v="East"/>
    <s v="TEC-PH-10001552"/>
    <x v="2"/>
    <x v="7"/>
    <s v="I Need's 3d Hello Kitty Hybrid Silicone Case Cover for HTC One X 4g with 3d Hello Kitty Stylus Pen Green/pink"/>
    <n v="35.880000000000003"/>
    <n v="3"/>
    <n v="0"/>
    <n v="10.046400000000002"/>
  </r>
  <r>
    <n v="2897"/>
    <x v="1436"/>
    <x v="2"/>
    <x v="809"/>
    <d v="2011-04-03T00:00:00"/>
    <s v="Standard Class"/>
    <s v="KM-16720"/>
    <s v="Kunst Miller"/>
    <s v="Consumer"/>
    <s v="United States"/>
    <s v="Long Beach"/>
    <x v="15"/>
    <n v="11561"/>
    <s v="East"/>
    <s v="OFF-AR-10001915"/>
    <x v="1"/>
    <x v="6"/>
    <s v="Peel-Off China Markers"/>
    <n v="49.65"/>
    <n v="5"/>
    <n v="0"/>
    <n v="20.853000000000002"/>
  </r>
  <r>
    <n v="2898"/>
    <x v="1437"/>
    <x v="0"/>
    <x v="810"/>
    <d v="2013-01-09T00:00:00"/>
    <s v="Standard Class"/>
    <s v="EB-13975"/>
    <s v="Erica Bern"/>
    <s v="Corporate"/>
    <s v="United States"/>
    <s v="Charlotte"/>
    <x v="3"/>
    <n v="28205"/>
    <s v="South"/>
    <s v="TEC-CO-10000971"/>
    <x v="2"/>
    <x v="16"/>
    <s v="Hewlett Packard 310 Color Digital Copier"/>
    <n v="959.96800000000007"/>
    <n v="4"/>
    <n v="0.2"/>
    <n v="119.99599999999992"/>
  </r>
  <r>
    <n v="2899"/>
    <x v="1438"/>
    <x v="1"/>
    <x v="33"/>
    <d v="2012-04-30T00:00:00"/>
    <s v="Standard Class"/>
    <s v="PW-19240"/>
    <s v="Pierre Wener"/>
    <s v="Consumer"/>
    <s v="United States"/>
    <s v="Houston"/>
    <x v="5"/>
    <n v="77036"/>
    <s v="Central"/>
    <s v="FUR-CH-10004086"/>
    <x v="0"/>
    <x v="1"/>
    <s v="Hon 4070 Series Pagoda Armless Upholstered Stacking Chairs"/>
    <n v="408.42200000000003"/>
    <n v="2"/>
    <n v="0.3"/>
    <n v="-5.8346000000000231"/>
  </r>
  <r>
    <n v="2900"/>
    <x v="1439"/>
    <x v="1"/>
    <x v="811"/>
    <d v="2012-09-17T00:00:00"/>
    <s v="Standard Class"/>
    <s v="PG-18895"/>
    <s v="Paul Gonzalez"/>
    <s v="Consumer"/>
    <s v="United States"/>
    <s v="New York City"/>
    <x v="15"/>
    <n v="10035"/>
    <s v="East"/>
    <s v="TEC-CO-10000971"/>
    <x v="2"/>
    <x v="16"/>
    <s v="Hewlett Packard 310 Color Digital Copier"/>
    <n v="479.98400000000004"/>
    <n v="2"/>
    <n v="0.2"/>
    <n v="59.997999999999962"/>
  </r>
  <r>
    <n v="2901"/>
    <x v="1439"/>
    <x v="1"/>
    <x v="811"/>
    <d v="2012-09-17T00:00:00"/>
    <s v="Standard Class"/>
    <s v="PG-18895"/>
    <s v="Paul Gonzalez"/>
    <s v="Consumer"/>
    <s v="United States"/>
    <s v="New York City"/>
    <x v="15"/>
    <n v="10035"/>
    <s v="East"/>
    <s v="OFF-LA-10001317"/>
    <x v="1"/>
    <x v="2"/>
    <s v="Avery 520"/>
    <n v="12.6"/>
    <n v="4"/>
    <n v="0"/>
    <n v="6.048"/>
  </r>
  <r>
    <n v="2902"/>
    <x v="1440"/>
    <x v="3"/>
    <x v="220"/>
    <d v="2014-09-16T00:00:00"/>
    <s v="Standard Class"/>
    <s v="DB-12910"/>
    <s v="Daniel Byrd"/>
    <s v="Home Office"/>
    <s v="United States"/>
    <s v="Columbus"/>
    <x v="32"/>
    <n v="31907"/>
    <s v="South"/>
    <s v="OFF-PA-10003656"/>
    <x v="1"/>
    <x v="10"/>
    <s v="Xerox 1935"/>
    <n v="184.66"/>
    <n v="7"/>
    <n v="0"/>
    <n v="84.943599999999989"/>
  </r>
  <r>
    <n v="2903"/>
    <x v="1441"/>
    <x v="0"/>
    <x v="1"/>
    <d v="2013-06-18T00:00:00"/>
    <s v="Standard Class"/>
    <s v="CR-12730"/>
    <s v="Craig Reiter"/>
    <s v="Consumer"/>
    <s v="United States"/>
    <s v="Chicago"/>
    <x v="10"/>
    <n v="60610"/>
    <s v="Central"/>
    <s v="OFF-PA-10002160"/>
    <x v="1"/>
    <x v="10"/>
    <s v="Xerox 1978"/>
    <n v="23.120000000000005"/>
    <n v="5"/>
    <n v="0.2"/>
    <n v="8.3810000000000002"/>
  </r>
  <r>
    <n v="2904"/>
    <x v="1442"/>
    <x v="0"/>
    <x v="812"/>
    <d v="2013-07-02T00:00:00"/>
    <s v="Standard Class"/>
    <s v="KH-16330"/>
    <s v="Katharine Harms"/>
    <s v="Corporate"/>
    <s v="United States"/>
    <s v="Highland Park"/>
    <x v="10"/>
    <n v="60035"/>
    <s v="Central"/>
    <s v="OFF-PA-10000575"/>
    <x v="1"/>
    <x v="10"/>
    <s v="Wirebound Message Books, Four 2 3/4 x 5 White Forms per Page"/>
    <n v="37.463999999999999"/>
    <n v="7"/>
    <n v="0.2"/>
    <n v="12.175799999999999"/>
  </r>
  <r>
    <n v="2905"/>
    <x v="1442"/>
    <x v="0"/>
    <x v="812"/>
    <d v="2013-07-02T00:00:00"/>
    <s v="Standard Class"/>
    <s v="KH-16330"/>
    <s v="Katharine Harms"/>
    <s v="Corporate"/>
    <s v="United States"/>
    <s v="Highland Park"/>
    <x v="10"/>
    <n v="60035"/>
    <s v="Central"/>
    <s v="FUR-CH-10003981"/>
    <x v="0"/>
    <x v="1"/>
    <s v="Global Commerce Series Low-Back Swivel/Tilt Chairs"/>
    <n v="539.65800000000002"/>
    <n v="3"/>
    <n v="0.3"/>
    <n v="-7.7094000000001017"/>
  </r>
  <r>
    <n v="2906"/>
    <x v="1443"/>
    <x v="2"/>
    <x v="467"/>
    <d v="2011-09-30T00:00:00"/>
    <s v="Standard Class"/>
    <s v="CS-12400"/>
    <s v="Christopher Schild"/>
    <s v="Home Office"/>
    <s v="United States"/>
    <s v="Seattle"/>
    <x v="4"/>
    <n v="98115"/>
    <s v="West"/>
    <s v="OFF-ST-10002615"/>
    <x v="1"/>
    <x v="4"/>
    <s v="Dual Level, Single-Width Filing Carts"/>
    <n v="310.12"/>
    <n v="2"/>
    <n v="0"/>
    <n v="80.631200000000007"/>
  </r>
  <r>
    <n v="2907"/>
    <x v="1444"/>
    <x v="3"/>
    <x v="132"/>
    <d v="2014-11-10T00:00:00"/>
    <s v="Standard Class"/>
    <s v="DL-12925"/>
    <s v="Daniel Lacy"/>
    <s v="Consumer"/>
    <s v="United States"/>
    <s v="Eagan"/>
    <x v="11"/>
    <n v="55122"/>
    <s v="Central"/>
    <s v="OFF-PA-10000327"/>
    <x v="1"/>
    <x v="10"/>
    <s v="Xerox 1971"/>
    <n v="8.56"/>
    <n v="2"/>
    <n v="0"/>
    <n v="3.8519999999999994"/>
  </r>
  <r>
    <n v="2908"/>
    <x v="1444"/>
    <x v="3"/>
    <x v="132"/>
    <d v="2014-11-10T00:00:00"/>
    <s v="Standard Class"/>
    <s v="DL-12925"/>
    <s v="Daniel Lacy"/>
    <s v="Consumer"/>
    <s v="United States"/>
    <s v="Eagan"/>
    <x v="11"/>
    <n v="55122"/>
    <s v="Central"/>
    <s v="OFF-ST-10001325"/>
    <x v="1"/>
    <x v="4"/>
    <s v="Sterilite Officeware Hinged File Box"/>
    <n v="52.400000000000006"/>
    <n v="5"/>
    <n v="0"/>
    <n v="14.148"/>
  </r>
  <r>
    <n v="2909"/>
    <x v="1444"/>
    <x v="3"/>
    <x v="132"/>
    <d v="2014-11-10T00:00:00"/>
    <s v="Standard Class"/>
    <s v="DL-12925"/>
    <s v="Daniel Lacy"/>
    <s v="Consumer"/>
    <s v="United States"/>
    <s v="Eagan"/>
    <x v="11"/>
    <n v="55122"/>
    <s v="Central"/>
    <s v="OFF-LA-10001771"/>
    <x v="1"/>
    <x v="2"/>
    <s v="Avery 513"/>
    <n v="14.940000000000001"/>
    <n v="3"/>
    <n v="0"/>
    <n v="6.8723999999999998"/>
  </r>
  <r>
    <n v="2910"/>
    <x v="1445"/>
    <x v="3"/>
    <x v="600"/>
    <d v="2014-02-24T00:00:00"/>
    <s v="Standard Class"/>
    <s v="ME-17725"/>
    <s v="Max Engle"/>
    <s v="Consumer"/>
    <s v="United States"/>
    <s v="Seattle"/>
    <x v="4"/>
    <n v="98103"/>
    <s v="West"/>
    <s v="OFF-FA-10004968"/>
    <x v="1"/>
    <x v="13"/>
    <s v="Rubber Band Ball"/>
    <n v="11.22"/>
    <n v="3"/>
    <n v="0"/>
    <n v="0.2244000000000006"/>
  </r>
  <r>
    <n v="2911"/>
    <x v="1446"/>
    <x v="1"/>
    <x v="599"/>
    <d v="2012-11-09T00:00:00"/>
    <s v="Standard Class"/>
    <s v="VD-21670"/>
    <s v="Valerie Dominguez"/>
    <s v="Consumer"/>
    <s v="United States"/>
    <s v="Coral Springs"/>
    <x v="2"/>
    <n v="33065"/>
    <s v="South"/>
    <s v="OFF-AP-10000576"/>
    <x v="1"/>
    <x v="9"/>
    <s v="Belkin 325VA UPS Surge Protector, 6'"/>
    <n v="387.13600000000002"/>
    <n v="4"/>
    <n v="0.2"/>
    <n v="24.196000000000012"/>
  </r>
  <r>
    <n v="2912"/>
    <x v="1447"/>
    <x v="2"/>
    <x v="737"/>
    <d v="2011-06-21T00:00:00"/>
    <s v="Standard Class"/>
    <s v="CK-12205"/>
    <s v="Chloris Kastensmidt"/>
    <s v="Consumer"/>
    <s v="United States"/>
    <s v="Hempstead"/>
    <x v="15"/>
    <n v="11550"/>
    <s v="East"/>
    <s v="OFF-EN-10003286"/>
    <x v="1"/>
    <x v="12"/>
    <s v="Staples"/>
    <n v="41.4"/>
    <n v="5"/>
    <n v="0"/>
    <n v="19.457999999999998"/>
  </r>
  <r>
    <n v="2913"/>
    <x v="1447"/>
    <x v="2"/>
    <x v="737"/>
    <d v="2011-06-21T00:00:00"/>
    <s v="Standard Class"/>
    <s v="CK-12205"/>
    <s v="Chloris Kastensmidt"/>
    <s v="Consumer"/>
    <s v="United States"/>
    <s v="Hempstead"/>
    <x v="15"/>
    <n v="11550"/>
    <s v="East"/>
    <s v="OFF-AR-10003772"/>
    <x v="1"/>
    <x v="6"/>
    <s v="Boston 16750 Black Compact Battery Pencil Sharpener"/>
    <n v="35"/>
    <n v="4"/>
    <n v="0"/>
    <n v="10.499999999999996"/>
  </r>
  <r>
    <n v="2914"/>
    <x v="1447"/>
    <x v="2"/>
    <x v="737"/>
    <d v="2011-06-21T00:00:00"/>
    <s v="Standard Class"/>
    <s v="CK-12205"/>
    <s v="Chloris Kastensmidt"/>
    <s v="Consumer"/>
    <s v="United States"/>
    <s v="Hempstead"/>
    <x v="15"/>
    <n v="11550"/>
    <s v="East"/>
    <s v="OFF-BI-10002852"/>
    <x v="1"/>
    <x v="8"/>
    <s v="Ibico Standard Transparent Covers"/>
    <n v="39.552000000000007"/>
    <n v="3"/>
    <n v="0.2"/>
    <n v="14.337599999999998"/>
  </r>
  <r>
    <n v="2915"/>
    <x v="1448"/>
    <x v="1"/>
    <x v="88"/>
    <d v="2012-10-17T00:00:00"/>
    <s v="Second Class"/>
    <s v="DL-12925"/>
    <s v="Daniel Lacy"/>
    <s v="Consumer"/>
    <s v="United States"/>
    <s v="Noblesville"/>
    <x v="14"/>
    <n v="46060"/>
    <s v="Central"/>
    <s v="TEC-PH-10002890"/>
    <x v="2"/>
    <x v="7"/>
    <s v="AT&amp;T 17929 Lendline Telephone"/>
    <n v="135.72"/>
    <n v="3"/>
    <n v="0"/>
    <n v="35.287199999999999"/>
  </r>
  <r>
    <n v="2916"/>
    <x v="1448"/>
    <x v="1"/>
    <x v="88"/>
    <d v="2012-10-17T00:00:00"/>
    <s v="Second Class"/>
    <s v="DL-12925"/>
    <s v="Daniel Lacy"/>
    <s v="Consumer"/>
    <s v="United States"/>
    <s v="Noblesville"/>
    <x v="14"/>
    <n v="46060"/>
    <s v="Central"/>
    <s v="OFF-BI-10001308"/>
    <x v="1"/>
    <x v="8"/>
    <s v="GBC Standard Plastic Binding Systems' Combs"/>
    <n v="12.56"/>
    <n v="2"/>
    <n v="0"/>
    <n v="5.6519999999999992"/>
  </r>
  <r>
    <n v="2917"/>
    <x v="1448"/>
    <x v="1"/>
    <x v="88"/>
    <d v="2012-10-17T00:00:00"/>
    <s v="Second Class"/>
    <s v="DL-12925"/>
    <s v="Daniel Lacy"/>
    <s v="Consumer"/>
    <s v="United States"/>
    <s v="Noblesville"/>
    <x v="14"/>
    <n v="46060"/>
    <s v="Central"/>
    <s v="TEC-PH-10001750"/>
    <x v="2"/>
    <x v="7"/>
    <s v="Samsung Rugby III"/>
    <n v="263.95999999999998"/>
    <n v="4"/>
    <n v="0"/>
    <n v="71.269200000000012"/>
  </r>
  <r>
    <n v="2918"/>
    <x v="1449"/>
    <x v="3"/>
    <x v="151"/>
    <d v="2014-08-31T00:00:00"/>
    <s v="First Class"/>
    <s v="SE-20110"/>
    <s v="Sanjit Engle"/>
    <s v="Consumer"/>
    <s v="United States"/>
    <s v="Dallas"/>
    <x v="5"/>
    <n v="75220"/>
    <s v="Central"/>
    <s v="OFF-AR-10003338"/>
    <x v="1"/>
    <x v="6"/>
    <s v="Eberhard Faber 3 1/2&quot; Golf Pencils"/>
    <n v="5.9520000000000008"/>
    <n v="1"/>
    <n v="0.2"/>
    <n v="0.37200000000000011"/>
  </r>
  <r>
    <n v="2919"/>
    <x v="1450"/>
    <x v="0"/>
    <x v="813"/>
    <d v="2013-11-24T00:00:00"/>
    <s v="Same Day"/>
    <s v="LS-17200"/>
    <s v="Luke Schmidt"/>
    <s v="Corporate"/>
    <s v="United States"/>
    <s v="Philadelphia"/>
    <x v="9"/>
    <n v="19140"/>
    <s v="East"/>
    <s v="OFF-FA-10002763"/>
    <x v="1"/>
    <x v="13"/>
    <s v="Advantus Map Pennant Flags and Round Head Tacks"/>
    <n v="15.8"/>
    <n v="5"/>
    <n v="0.2"/>
    <n v="2.3699999999999983"/>
  </r>
  <r>
    <n v="2920"/>
    <x v="1450"/>
    <x v="0"/>
    <x v="813"/>
    <d v="2013-11-24T00:00:00"/>
    <s v="Same Day"/>
    <s v="LS-17200"/>
    <s v="Luke Schmidt"/>
    <s v="Corporate"/>
    <s v="United States"/>
    <s v="Philadelphia"/>
    <x v="9"/>
    <n v="19140"/>
    <s v="East"/>
    <s v="FUR-FU-10002088"/>
    <x v="0"/>
    <x v="5"/>
    <s v="Nu-Dell Float Frame 11 x 14 1/2"/>
    <n v="14.368000000000002"/>
    <n v="2"/>
    <n v="0.2"/>
    <n v="3.9512"/>
  </r>
  <r>
    <n v="2921"/>
    <x v="1450"/>
    <x v="0"/>
    <x v="813"/>
    <d v="2013-11-24T00:00:00"/>
    <s v="Same Day"/>
    <s v="LS-17200"/>
    <s v="Luke Schmidt"/>
    <s v="Corporate"/>
    <s v="United States"/>
    <s v="Philadelphia"/>
    <x v="9"/>
    <n v="19140"/>
    <s v="East"/>
    <s v="FUR-FU-10003976"/>
    <x v="0"/>
    <x v="5"/>
    <s v="DAX Executive Solid Wood Document Frame, Desktop or Hang, Mahogany, 5 x 7"/>
    <n v="70.448000000000008"/>
    <n v="7"/>
    <n v="0.2"/>
    <n v="12.328399999999988"/>
  </r>
  <r>
    <n v="2922"/>
    <x v="1451"/>
    <x v="3"/>
    <x v="289"/>
    <d v="2014-01-31T00:00:00"/>
    <s v="Same Day"/>
    <s v="MM-17920"/>
    <s v="Michael Moore"/>
    <s v="Consumer"/>
    <s v="United States"/>
    <s v="San Francisco"/>
    <x v="1"/>
    <n v="94109"/>
    <s v="West"/>
    <s v="OFF-ST-10001511"/>
    <x v="1"/>
    <x v="4"/>
    <s v="Space Solutions Commercial Steel Shelving"/>
    <n v="129.30000000000001"/>
    <n v="2"/>
    <n v="0"/>
    <n v="6.4649999999999892"/>
  </r>
  <r>
    <n v="2923"/>
    <x v="1452"/>
    <x v="1"/>
    <x v="672"/>
    <d v="2012-12-03T00:00:00"/>
    <s v="Second Class"/>
    <s v="DB-13270"/>
    <s v="Deborah Brumfield"/>
    <s v="Home Office"/>
    <s v="United States"/>
    <s v="Austin"/>
    <x v="5"/>
    <n v="78745"/>
    <s v="Central"/>
    <s v="OFF-BI-10000301"/>
    <x v="1"/>
    <x v="8"/>
    <s v="GBC Instant Report Kit"/>
    <n v="3.8819999999999988"/>
    <n v="3"/>
    <n v="0.8"/>
    <n v="-5.8230000000000004"/>
  </r>
  <r>
    <n v="2924"/>
    <x v="1453"/>
    <x v="2"/>
    <x v="307"/>
    <d v="2011-07-04T00:00:00"/>
    <s v="Standard Class"/>
    <s v="RW-19630"/>
    <s v="Rob Williams"/>
    <s v="Corporate"/>
    <s v="United States"/>
    <s v="Detroit"/>
    <x v="12"/>
    <n v="48234"/>
    <s v="Central"/>
    <s v="OFF-FA-10003495"/>
    <x v="1"/>
    <x v="13"/>
    <s v="Staples"/>
    <n v="6.08"/>
    <n v="1"/>
    <n v="0"/>
    <n v="3.04"/>
  </r>
  <r>
    <n v="2925"/>
    <x v="1454"/>
    <x v="2"/>
    <x v="814"/>
    <d v="2011-09-05T00:00:00"/>
    <s v="First Class"/>
    <s v="JM-16195"/>
    <s v="Justin MacKendrick"/>
    <s v="Consumer"/>
    <s v="United States"/>
    <s v="Watertown"/>
    <x v="15"/>
    <n v="13601"/>
    <s v="East"/>
    <s v="OFF-AP-10001303"/>
    <x v="1"/>
    <x v="9"/>
    <s v="Holmes Cool Mist Humidifier for the Whole House with 8-Gallon Output per Day, Extended Life Filter"/>
    <n v="19.899999999999999"/>
    <n v="1"/>
    <n v="0"/>
    <n v="8.9549999999999983"/>
  </r>
  <r>
    <n v="2926"/>
    <x v="1454"/>
    <x v="2"/>
    <x v="814"/>
    <d v="2011-09-05T00:00:00"/>
    <s v="First Class"/>
    <s v="JM-16195"/>
    <s v="Justin MacKendrick"/>
    <s v="Consumer"/>
    <s v="United States"/>
    <s v="Watertown"/>
    <x v="15"/>
    <n v="13601"/>
    <s v="East"/>
    <s v="FUR-FU-10002116"/>
    <x v="0"/>
    <x v="5"/>
    <s v="Tenex Carpeted, Granite-Look or Clear Contemporary Contour Shape Chair Mats"/>
    <n v="70.709999999999994"/>
    <n v="1"/>
    <n v="0"/>
    <n v="4.9496999999999929"/>
  </r>
  <r>
    <n v="2927"/>
    <x v="1455"/>
    <x v="3"/>
    <x v="815"/>
    <d v="2014-07-15T00:00:00"/>
    <s v="Second Class"/>
    <s v="BP-11155"/>
    <s v="Becky Pak"/>
    <s v="Consumer"/>
    <s v="United States"/>
    <s v="Columbus"/>
    <x v="32"/>
    <n v="31907"/>
    <s v="South"/>
    <s v="FUR-FU-10000771"/>
    <x v="0"/>
    <x v="5"/>
    <s v="Eldon 200 Class Desk Accessories, Smoke"/>
    <n v="18.84"/>
    <n v="3"/>
    <n v="0"/>
    <n v="7.9128000000000007"/>
  </r>
  <r>
    <n v="2928"/>
    <x v="1456"/>
    <x v="3"/>
    <x v="400"/>
    <d v="2014-06-11T00:00:00"/>
    <s v="Standard Class"/>
    <s v="CT-11995"/>
    <s v="Carol Triggs"/>
    <s v="Consumer"/>
    <s v="United States"/>
    <s v="Apple Valley"/>
    <x v="11"/>
    <n v="55124"/>
    <s v="Central"/>
    <s v="OFF-AR-10002255"/>
    <x v="1"/>
    <x v="6"/>
    <s v="Newell 346"/>
    <n v="8.64"/>
    <n v="3"/>
    <n v="0"/>
    <n v="2.5055999999999998"/>
  </r>
  <r>
    <n v="2929"/>
    <x v="1457"/>
    <x v="3"/>
    <x v="15"/>
    <d v="2014-10-27T00:00:00"/>
    <s v="Standard Class"/>
    <s v="TH-21550"/>
    <s v="Tracy Hopkins"/>
    <s v="Home Office"/>
    <s v="United States"/>
    <s v="Burlington"/>
    <x v="3"/>
    <n v="27217"/>
    <s v="South"/>
    <s v="OFF-BI-10004995"/>
    <x v="1"/>
    <x v="8"/>
    <s v="GBC DocuBind P400 Electric Binding System"/>
    <n v="1633.1880000000003"/>
    <n v="4"/>
    <n v="0.7"/>
    <n v="-1306.5504000000001"/>
  </r>
  <r>
    <n v="2930"/>
    <x v="1458"/>
    <x v="3"/>
    <x v="551"/>
    <d v="2014-11-25T00:00:00"/>
    <s v="Standard Class"/>
    <s v="ME-17320"/>
    <s v="Maria Etezadi"/>
    <s v="Home Office"/>
    <s v="United States"/>
    <s v="Saginaw"/>
    <x v="12"/>
    <n v="48601"/>
    <s v="Central"/>
    <s v="FUR-FU-10002597"/>
    <x v="0"/>
    <x v="5"/>
    <s v="C-Line Magnetic Cubicle Keepers, Clear Polypropylene"/>
    <n v="19.760000000000002"/>
    <n v="4"/>
    <n v="0"/>
    <n v="8.2992000000000008"/>
  </r>
  <r>
    <n v="2931"/>
    <x v="1459"/>
    <x v="1"/>
    <x v="816"/>
    <d v="2012-08-08T00:00:00"/>
    <s v="Same Day"/>
    <s v="TT-21220"/>
    <s v="Thomas Thornton"/>
    <s v="Consumer"/>
    <s v="United States"/>
    <s v="San Francisco"/>
    <x v="1"/>
    <n v="94109"/>
    <s v="West"/>
    <s v="OFF-BI-10004970"/>
    <x v="1"/>
    <x v="8"/>
    <s v="ACCOHIDE 3-Ring Binder, Blue, 1&quot;"/>
    <n v="6.6080000000000005"/>
    <n v="2"/>
    <n v="0.2"/>
    <n v="2.2302"/>
  </r>
  <r>
    <n v="2932"/>
    <x v="1459"/>
    <x v="1"/>
    <x v="816"/>
    <d v="2012-08-08T00:00:00"/>
    <s v="Same Day"/>
    <s v="TT-21220"/>
    <s v="Thomas Thornton"/>
    <s v="Consumer"/>
    <s v="United States"/>
    <s v="San Francisco"/>
    <x v="1"/>
    <n v="94109"/>
    <s v="West"/>
    <s v="OFF-BI-10002557"/>
    <x v="1"/>
    <x v="8"/>
    <s v="Presstex Flexible Ring Binders"/>
    <n v="7.28"/>
    <n v="2"/>
    <n v="0.2"/>
    <n v="2.7299999999999995"/>
  </r>
  <r>
    <n v="2933"/>
    <x v="1459"/>
    <x v="1"/>
    <x v="816"/>
    <d v="2012-08-08T00:00:00"/>
    <s v="Same Day"/>
    <s v="TT-21220"/>
    <s v="Thomas Thornton"/>
    <s v="Consumer"/>
    <s v="United States"/>
    <s v="San Francisco"/>
    <x v="1"/>
    <n v="94109"/>
    <s v="West"/>
    <s v="FUR-CH-10000785"/>
    <x v="0"/>
    <x v="1"/>
    <s v="Global Ergonomic Managers Chair"/>
    <n v="144.78399999999999"/>
    <n v="1"/>
    <n v="0.2"/>
    <n v="10.858800000000002"/>
  </r>
  <r>
    <n v="2934"/>
    <x v="1460"/>
    <x v="0"/>
    <x v="409"/>
    <d v="2013-12-13T00:00:00"/>
    <s v="Standard Class"/>
    <s v="GT-14710"/>
    <s v="Greg Tran"/>
    <s v="Consumer"/>
    <s v="United States"/>
    <s v="Seattle"/>
    <x v="4"/>
    <n v="98105"/>
    <s v="West"/>
    <s v="TEC-PH-10002310"/>
    <x v="2"/>
    <x v="7"/>
    <s v="Plantronics Calisto P620-M USB Wireless Speakerphone System"/>
    <n v="156.79200000000003"/>
    <n v="1"/>
    <n v="0.2"/>
    <n v="13.719300000000004"/>
  </r>
  <r>
    <n v="2935"/>
    <x v="1460"/>
    <x v="0"/>
    <x v="409"/>
    <d v="2013-12-13T00:00:00"/>
    <s v="Standard Class"/>
    <s v="GT-14710"/>
    <s v="Greg Tran"/>
    <s v="Consumer"/>
    <s v="United States"/>
    <s v="Seattle"/>
    <x v="4"/>
    <n v="98105"/>
    <s v="West"/>
    <s v="TEC-PH-10002834"/>
    <x v="2"/>
    <x v="7"/>
    <s v="Google Nexus 5"/>
    <n v="431.97600000000006"/>
    <n v="3"/>
    <n v="0.2"/>
    <n v="26.998499999999993"/>
  </r>
  <r>
    <n v="2936"/>
    <x v="1460"/>
    <x v="0"/>
    <x v="409"/>
    <d v="2013-12-13T00:00:00"/>
    <s v="Standard Class"/>
    <s v="GT-14710"/>
    <s v="Greg Tran"/>
    <s v="Consumer"/>
    <s v="United States"/>
    <s v="Seattle"/>
    <x v="4"/>
    <n v="98105"/>
    <s v="West"/>
    <s v="OFF-EN-10000927"/>
    <x v="1"/>
    <x v="12"/>
    <s v="Jet-Pak Recycled Peel 'N' Seal Padded Mailers"/>
    <n v="35.89"/>
    <n v="1"/>
    <n v="0"/>
    <n v="16.150499999999997"/>
  </r>
  <r>
    <n v="2937"/>
    <x v="1460"/>
    <x v="0"/>
    <x v="409"/>
    <d v="2013-12-13T00:00:00"/>
    <s v="Standard Class"/>
    <s v="GT-14710"/>
    <s v="Greg Tran"/>
    <s v="Consumer"/>
    <s v="United States"/>
    <s v="Seattle"/>
    <x v="4"/>
    <n v="98105"/>
    <s v="West"/>
    <s v="OFF-BI-10001636"/>
    <x v="1"/>
    <x v="8"/>
    <s v="Ibico Plastic and Wire Spiral Binding Combs"/>
    <n v="47.207999999999998"/>
    <n v="7"/>
    <n v="0.2"/>
    <n v="15.342599999999997"/>
  </r>
  <r>
    <n v="2938"/>
    <x v="1460"/>
    <x v="0"/>
    <x v="409"/>
    <d v="2013-12-13T00:00:00"/>
    <s v="Standard Class"/>
    <s v="GT-14710"/>
    <s v="Greg Tran"/>
    <s v="Consumer"/>
    <s v="United States"/>
    <s v="Seattle"/>
    <x v="4"/>
    <n v="98105"/>
    <s v="West"/>
    <s v="OFF-PA-10001736"/>
    <x v="1"/>
    <x v="10"/>
    <s v="Xerox 1880"/>
    <n v="248.07999999999998"/>
    <n v="7"/>
    <n v="0"/>
    <n v="116.59759999999997"/>
  </r>
  <r>
    <n v="2939"/>
    <x v="1460"/>
    <x v="0"/>
    <x v="409"/>
    <d v="2013-12-13T00:00:00"/>
    <s v="Standard Class"/>
    <s v="GT-14710"/>
    <s v="Greg Tran"/>
    <s v="Consumer"/>
    <s v="United States"/>
    <s v="Seattle"/>
    <x v="4"/>
    <n v="98105"/>
    <s v="West"/>
    <s v="OFF-PA-10000482"/>
    <x v="1"/>
    <x v="10"/>
    <s v="Snap-A-Way Black Print Carbonless Ruled Speed Letter, Triplicate"/>
    <n v="189.7"/>
    <n v="5"/>
    <n v="0"/>
    <n v="89.158999999999992"/>
  </r>
  <r>
    <n v="2940"/>
    <x v="1460"/>
    <x v="0"/>
    <x v="409"/>
    <d v="2013-12-13T00:00:00"/>
    <s v="Standard Class"/>
    <s v="GT-14710"/>
    <s v="Greg Tran"/>
    <s v="Consumer"/>
    <s v="United States"/>
    <s v="Seattle"/>
    <x v="4"/>
    <n v="98105"/>
    <s v="West"/>
    <s v="OFF-BI-10001658"/>
    <x v="1"/>
    <x v="8"/>
    <s v="GBC Standard Therm-A-Bind Covers"/>
    <n v="59.808000000000007"/>
    <n v="3"/>
    <n v="0.2"/>
    <n v="19.4376"/>
  </r>
  <r>
    <n v="2941"/>
    <x v="1461"/>
    <x v="3"/>
    <x v="613"/>
    <d v="2014-04-01T00:00:00"/>
    <s v="Standard Class"/>
    <s v="JD-16150"/>
    <s v="Justin Deggeller"/>
    <s v="Corporate"/>
    <s v="United States"/>
    <s v="Milwaukee"/>
    <x v="6"/>
    <n v="53209"/>
    <s v="Central"/>
    <s v="FUR-CH-10000422"/>
    <x v="0"/>
    <x v="1"/>
    <s v="Global Highback Leather Tilter in Burgundy"/>
    <n v="90.99"/>
    <n v="1"/>
    <n v="0"/>
    <n v="14.558400000000006"/>
  </r>
  <r>
    <n v="2942"/>
    <x v="1461"/>
    <x v="3"/>
    <x v="613"/>
    <d v="2014-04-01T00:00:00"/>
    <s v="Standard Class"/>
    <s v="JD-16150"/>
    <s v="Justin Deggeller"/>
    <s v="Corporate"/>
    <s v="United States"/>
    <s v="Milwaukee"/>
    <x v="6"/>
    <n v="53209"/>
    <s v="Central"/>
    <s v="FUR-CH-10004675"/>
    <x v="0"/>
    <x v="1"/>
    <s v="Lifetime Advantage Folding Chairs, 4/Carton"/>
    <n v="1526.5600000000002"/>
    <n v="7"/>
    <n v="0"/>
    <n v="427.43679999999995"/>
  </r>
  <r>
    <n v="2943"/>
    <x v="1461"/>
    <x v="3"/>
    <x v="613"/>
    <d v="2014-04-01T00:00:00"/>
    <s v="Standard Class"/>
    <s v="JD-16150"/>
    <s v="Justin Deggeller"/>
    <s v="Corporate"/>
    <s v="United States"/>
    <s v="Milwaukee"/>
    <x v="6"/>
    <n v="53209"/>
    <s v="Central"/>
    <s v="FUR-CH-10002880"/>
    <x v="0"/>
    <x v="1"/>
    <s v="Global High-Back Leather Tilter, Burgundy"/>
    <n v="368.96999999999997"/>
    <n v="3"/>
    <n v="0"/>
    <n v="40.586699999999979"/>
  </r>
  <r>
    <n v="2944"/>
    <x v="1462"/>
    <x v="3"/>
    <x v="123"/>
    <d v="2014-11-25T00:00:00"/>
    <s v="Standard Class"/>
    <s v="MC-18100"/>
    <s v="Mick Crebagga"/>
    <s v="Consumer"/>
    <s v="United States"/>
    <s v="Los Angeles"/>
    <x v="1"/>
    <n v="90049"/>
    <s v="West"/>
    <s v="OFF-ST-10000675"/>
    <x v="1"/>
    <x v="4"/>
    <s v="File Shuttle II and Handi-File, Black"/>
    <n v="305.01"/>
    <n v="9"/>
    <n v="0"/>
    <n v="76.252499999999998"/>
  </r>
  <r>
    <n v="2945"/>
    <x v="1462"/>
    <x v="3"/>
    <x v="123"/>
    <d v="2014-11-25T00:00:00"/>
    <s v="Standard Class"/>
    <s v="MC-18100"/>
    <s v="Mick Crebagga"/>
    <s v="Consumer"/>
    <s v="United States"/>
    <s v="Los Angeles"/>
    <x v="1"/>
    <n v="90049"/>
    <s v="West"/>
    <s v="FUR-FU-10002685"/>
    <x v="0"/>
    <x v="5"/>
    <s v="Executive Impressions 13-1/2&quot; Indoor/Outdoor Wall Clock"/>
    <n v="18.7"/>
    <n v="1"/>
    <n v="0"/>
    <n v="7.1059999999999999"/>
  </r>
  <r>
    <n v="2946"/>
    <x v="1463"/>
    <x v="0"/>
    <x v="254"/>
    <d v="2013-11-06T00:00:00"/>
    <s v="First Class"/>
    <s v="LH-17020"/>
    <s v="Lisa Hazard"/>
    <s v="Consumer"/>
    <s v="United States"/>
    <s v="San Francisco"/>
    <x v="1"/>
    <n v="94122"/>
    <s v="West"/>
    <s v="FUR-FU-10004020"/>
    <x v="0"/>
    <x v="5"/>
    <s v="Advantus Panel Wall Acrylic Frame"/>
    <n v="38.29"/>
    <n v="7"/>
    <n v="0"/>
    <n v="16.464700000000001"/>
  </r>
  <r>
    <n v="2947"/>
    <x v="1464"/>
    <x v="3"/>
    <x v="817"/>
    <d v="2014-12-19T00:00:00"/>
    <s v="Standard Class"/>
    <s v="MP-18175"/>
    <s v="Mike Pelletier"/>
    <s v="Home Office"/>
    <s v="United States"/>
    <s v="San Diego"/>
    <x v="1"/>
    <n v="92024"/>
    <s v="West"/>
    <s v="FUR-FU-10004963"/>
    <x v="0"/>
    <x v="5"/>
    <s v="Eldon 400 Class Desk Accessories, Black Carbon"/>
    <n v="26.25"/>
    <n v="3"/>
    <n v="0"/>
    <n v="11.025000000000002"/>
  </r>
  <r>
    <n v="2948"/>
    <x v="1464"/>
    <x v="3"/>
    <x v="817"/>
    <d v="2014-12-19T00:00:00"/>
    <s v="Standard Class"/>
    <s v="MP-18175"/>
    <s v="Mike Pelletier"/>
    <s v="Home Office"/>
    <s v="United States"/>
    <s v="San Diego"/>
    <x v="1"/>
    <n v="92024"/>
    <s v="West"/>
    <s v="OFF-BI-10000174"/>
    <x v="1"/>
    <x v="8"/>
    <s v="Wilson Jones Clip &amp; Carry Folder Binder Tool for Ring Binders, Clear"/>
    <n v="64.959999999999994"/>
    <n v="14"/>
    <n v="0.2"/>
    <n v="22.736000000000001"/>
  </r>
  <r>
    <n v="2949"/>
    <x v="1464"/>
    <x v="3"/>
    <x v="817"/>
    <d v="2014-12-19T00:00:00"/>
    <s v="Standard Class"/>
    <s v="MP-18175"/>
    <s v="Mike Pelletier"/>
    <s v="Home Office"/>
    <s v="United States"/>
    <s v="San Diego"/>
    <x v="1"/>
    <n v="92024"/>
    <s v="West"/>
    <s v="OFF-EN-10000461"/>
    <x v="1"/>
    <x v="12"/>
    <s v="#10- 4 1/8&quot; x 9 1/2&quot; Recycled Envelopes"/>
    <n v="43.7"/>
    <n v="5"/>
    <n v="0"/>
    <n v="20.539000000000001"/>
  </r>
  <r>
    <n v="2950"/>
    <x v="1465"/>
    <x v="3"/>
    <x v="105"/>
    <d v="2014-11-13T00:00:00"/>
    <s v="Same Day"/>
    <s v="EM-14140"/>
    <s v="Eugene Moren"/>
    <s v="Home Office"/>
    <s v="United States"/>
    <s v="Glendale"/>
    <x v="16"/>
    <n v="85301"/>
    <s v="West"/>
    <s v="TEC-AC-10001266"/>
    <x v="2"/>
    <x v="11"/>
    <s v="Memorex Micro Travel Drive 8 GB"/>
    <n v="41.6"/>
    <n v="4"/>
    <n v="0.2"/>
    <n v="12.999999999999998"/>
  </r>
  <r>
    <n v="2951"/>
    <x v="1465"/>
    <x v="3"/>
    <x v="105"/>
    <d v="2014-11-13T00:00:00"/>
    <s v="Same Day"/>
    <s v="EM-14140"/>
    <s v="Eugene Moren"/>
    <s v="Home Office"/>
    <s v="United States"/>
    <s v="Glendale"/>
    <x v="16"/>
    <n v="85301"/>
    <s v="West"/>
    <s v="OFF-PA-10002160"/>
    <x v="1"/>
    <x v="10"/>
    <s v="Xerox 1978"/>
    <n v="23.120000000000005"/>
    <n v="5"/>
    <n v="0.2"/>
    <n v="8.3810000000000002"/>
  </r>
  <r>
    <n v="2952"/>
    <x v="1465"/>
    <x v="3"/>
    <x v="105"/>
    <d v="2014-11-13T00:00:00"/>
    <s v="Same Day"/>
    <s v="EM-14140"/>
    <s v="Eugene Moren"/>
    <s v="Home Office"/>
    <s v="United States"/>
    <s v="Glendale"/>
    <x v="16"/>
    <n v="85301"/>
    <s v="West"/>
    <s v="FUR-CH-10004875"/>
    <x v="0"/>
    <x v="1"/>
    <s v="Harbour Creations 67200 Series Stacking Chairs"/>
    <n v="113.88800000000002"/>
    <n v="2"/>
    <n v="0.2"/>
    <n v="9.9651999999999994"/>
  </r>
  <r>
    <n v="2953"/>
    <x v="1465"/>
    <x v="3"/>
    <x v="105"/>
    <d v="2014-11-13T00:00:00"/>
    <s v="Same Day"/>
    <s v="EM-14140"/>
    <s v="Eugene Moren"/>
    <s v="Home Office"/>
    <s v="United States"/>
    <s v="Glendale"/>
    <x v="16"/>
    <n v="85301"/>
    <s v="West"/>
    <s v="FUR-FU-10000305"/>
    <x v="0"/>
    <x v="5"/>
    <s v="Tenex V2T-RE Standard Weight Series Chair Mat, 45&quot; x 53&quot;, Lip 25&quot; x 12&quot;"/>
    <n v="113.56800000000001"/>
    <n v="2"/>
    <n v="0.2"/>
    <n v="-5.6784000000000034"/>
  </r>
  <r>
    <n v="2954"/>
    <x v="1465"/>
    <x v="3"/>
    <x v="105"/>
    <d v="2014-11-13T00:00:00"/>
    <s v="Same Day"/>
    <s v="EM-14140"/>
    <s v="Eugene Moren"/>
    <s v="Home Office"/>
    <s v="United States"/>
    <s v="Glendale"/>
    <x v="16"/>
    <n v="85301"/>
    <s v="West"/>
    <s v="TEC-PH-10000347"/>
    <x v="2"/>
    <x v="7"/>
    <s v="Cush Cases Heavy Duty Rugged Cover Case for Samsung Galaxy S5 - Purple"/>
    <n v="7.9200000000000008"/>
    <n v="2"/>
    <n v="0.2"/>
    <n v="0.69299999999999984"/>
  </r>
  <r>
    <n v="2955"/>
    <x v="1465"/>
    <x v="3"/>
    <x v="105"/>
    <d v="2014-11-13T00:00:00"/>
    <s v="Same Day"/>
    <s v="EM-14140"/>
    <s v="Eugene Moren"/>
    <s v="Home Office"/>
    <s v="United States"/>
    <s v="Glendale"/>
    <x v="16"/>
    <n v="85301"/>
    <s v="West"/>
    <s v="TEC-PH-10001459"/>
    <x v="2"/>
    <x v="7"/>
    <s v="Samsung Galaxy Mega 6.3"/>
    <n v="671.98400000000004"/>
    <n v="2"/>
    <n v="0.2"/>
    <n v="50.398800000000023"/>
  </r>
  <r>
    <n v="2956"/>
    <x v="1466"/>
    <x v="0"/>
    <x v="298"/>
    <d v="2013-08-25T00:00:00"/>
    <s v="Standard Class"/>
    <s v="GG-14650"/>
    <s v="Greg Guthrie"/>
    <s v="Corporate"/>
    <s v="United States"/>
    <s v="New York City"/>
    <x v="15"/>
    <n v="10035"/>
    <s v="East"/>
    <s v="TEC-PH-10000439"/>
    <x v="2"/>
    <x v="7"/>
    <s v="GE DSL Phone Line Filter"/>
    <n v="39.99"/>
    <n v="1"/>
    <n v="0"/>
    <n v="11.597099999999998"/>
  </r>
  <r>
    <n v="2957"/>
    <x v="1467"/>
    <x v="3"/>
    <x v="818"/>
    <d v="2014-07-05T00:00:00"/>
    <s v="Standard Class"/>
    <s v="MA-17995"/>
    <s v="Michelle Arnett"/>
    <s v="Home Office"/>
    <s v="United States"/>
    <s v="Watertown"/>
    <x v="15"/>
    <n v="13601"/>
    <s v="East"/>
    <s v="FUR-CH-10002647"/>
    <x v="0"/>
    <x v="1"/>
    <s v="Situations Contoured Folding Chairs, 4/Set"/>
    <n v="191.64600000000002"/>
    <n v="3"/>
    <n v="0.1"/>
    <n v="31.94100000000001"/>
  </r>
  <r>
    <n v="2958"/>
    <x v="1468"/>
    <x v="3"/>
    <x v="464"/>
    <d v="2014-05-10T00:00:00"/>
    <s v="Standard Class"/>
    <s v="SH-20395"/>
    <s v="Shahid Hopkins"/>
    <s v="Consumer"/>
    <s v="United States"/>
    <s v="Springfield"/>
    <x v="24"/>
    <n v="45503"/>
    <s v="East"/>
    <s v="OFF-BI-10003910"/>
    <x v="1"/>
    <x v="8"/>
    <s v="DXL Angle-View Binders with Locking Rings by Samsill"/>
    <n v="2.3130000000000002"/>
    <n v="1"/>
    <n v="0.7"/>
    <n v="-1.9274999999999993"/>
  </r>
  <r>
    <n v="2959"/>
    <x v="1469"/>
    <x v="1"/>
    <x v="100"/>
    <d v="2012-12-29T00:00:00"/>
    <s v="Standard Class"/>
    <s v="KT-16465"/>
    <s v="Kean Takahito"/>
    <s v="Consumer"/>
    <s v="United States"/>
    <s v="Los Angeles"/>
    <x v="1"/>
    <n v="90032"/>
    <s v="West"/>
    <s v="OFF-BI-10001097"/>
    <x v="1"/>
    <x v="8"/>
    <s v="Avery Hole Reinforcements"/>
    <n v="19.936000000000003"/>
    <n v="4"/>
    <n v="0.2"/>
    <n v="7.2267999999999999"/>
  </r>
  <r>
    <n v="2960"/>
    <x v="1469"/>
    <x v="1"/>
    <x v="100"/>
    <d v="2012-12-29T00:00:00"/>
    <s v="Standard Class"/>
    <s v="KT-16465"/>
    <s v="Kean Takahito"/>
    <s v="Consumer"/>
    <s v="United States"/>
    <s v="Los Angeles"/>
    <x v="1"/>
    <n v="90032"/>
    <s v="West"/>
    <s v="OFF-FA-10004854"/>
    <x v="1"/>
    <x v="13"/>
    <s v="Vinyl Coated Wire Paper Clips in Organizer Box, 800/Box"/>
    <n v="45.92"/>
    <n v="4"/>
    <n v="0"/>
    <n v="21.5824"/>
  </r>
  <r>
    <n v="2961"/>
    <x v="1470"/>
    <x v="3"/>
    <x v="466"/>
    <d v="2014-05-02T00:00:00"/>
    <s v="Standard Class"/>
    <s v="PO-19180"/>
    <s v="Philisse Overcash"/>
    <s v="Home Office"/>
    <s v="United States"/>
    <s v="Seattle"/>
    <x v="4"/>
    <n v="98115"/>
    <s v="West"/>
    <s v="OFF-PA-10003673"/>
    <x v="1"/>
    <x v="10"/>
    <s v="Strathmore Photo Mount Cards"/>
    <n v="20.34"/>
    <n v="3"/>
    <n v="0"/>
    <n v="9.3563999999999989"/>
  </r>
  <r>
    <n v="2962"/>
    <x v="1470"/>
    <x v="3"/>
    <x v="466"/>
    <d v="2014-05-02T00:00:00"/>
    <s v="Standard Class"/>
    <s v="PO-19180"/>
    <s v="Philisse Overcash"/>
    <s v="Home Office"/>
    <s v="United States"/>
    <s v="Seattle"/>
    <x v="4"/>
    <n v="98115"/>
    <s v="West"/>
    <s v="OFF-LA-10002034"/>
    <x v="1"/>
    <x v="2"/>
    <s v="Avery 478"/>
    <n v="39.28"/>
    <n v="8"/>
    <n v="0"/>
    <n v="19.247199999999999"/>
  </r>
  <r>
    <n v="2963"/>
    <x v="1471"/>
    <x v="3"/>
    <x v="819"/>
    <d v="2014-12-22T00:00:00"/>
    <s v="Second Class"/>
    <s v="AY-10555"/>
    <s v="Andy Yotov"/>
    <s v="Corporate"/>
    <s v="United States"/>
    <s v="Oceanside"/>
    <x v="1"/>
    <n v="92054"/>
    <s v="West"/>
    <s v="FUR-CH-10002774"/>
    <x v="0"/>
    <x v="1"/>
    <s v="Global Deluxe Stacking Chair, Gray"/>
    <n v="81.567999999999998"/>
    <n v="2"/>
    <n v="0.2"/>
    <n v="9.1763999999999974"/>
  </r>
  <r>
    <n v="2964"/>
    <x v="1471"/>
    <x v="3"/>
    <x v="819"/>
    <d v="2014-12-22T00:00:00"/>
    <s v="Second Class"/>
    <s v="AY-10555"/>
    <s v="Andy Yotov"/>
    <s v="Corporate"/>
    <s v="United States"/>
    <s v="Oceanside"/>
    <x v="1"/>
    <n v="92054"/>
    <s v="West"/>
    <s v="FUR-CH-10003817"/>
    <x v="0"/>
    <x v="1"/>
    <s v="Global Value Steno Chair, Gray"/>
    <n v="97.184000000000012"/>
    <n v="2"/>
    <n v="0.2"/>
    <n v="6.0740000000000016"/>
  </r>
  <r>
    <n v="2965"/>
    <x v="1471"/>
    <x v="3"/>
    <x v="819"/>
    <d v="2014-12-22T00:00:00"/>
    <s v="Second Class"/>
    <s v="AY-10555"/>
    <s v="Andy Yotov"/>
    <s v="Corporate"/>
    <s v="United States"/>
    <s v="Oceanside"/>
    <x v="1"/>
    <n v="92054"/>
    <s v="West"/>
    <s v="OFF-BI-10002949"/>
    <x v="1"/>
    <x v="8"/>
    <s v="Prestige Round Ring Binders"/>
    <n v="24.320000000000004"/>
    <n v="5"/>
    <n v="0.2"/>
    <n v="8.2079999999999984"/>
  </r>
  <r>
    <n v="2966"/>
    <x v="1471"/>
    <x v="3"/>
    <x v="819"/>
    <d v="2014-12-22T00:00:00"/>
    <s v="Second Class"/>
    <s v="AY-10555"/>
    <s v="Andy Yotov"/>
    <s v="Corporate"/>
    <s v="United States"/>
    <s v="Oceanside"/>
    <x v="1"/>
    <n v="92054"/>
    <s v="West"/>
    <s v="FUR-FU-10002445"/>
    <x v="0"/>
    <x v="5"/>
    <s v="DAX Two-Tone Rosewood/Black Document Frame, Desktop, 5 x 7"/>
    <n v="18.96"/>
    <n v="2"/>
    <n v="0"/>
    <n v="7.5840000000000014"/>
  </r>
  <r>
    <n v="2967"/>
    <x v="1472"/>
    <x v="2"/>
    <x v="422"/>
    <d v="2011-12-31T00:00:00"/>
    <s v="Standard Class"/>
    <s v="Co-12640"/>
    <s v="Corey-Lock"/>
    <s v="Consumer"/>
    <s v="United States"/>
    <s v="Skokie"/>
    <x v="10"/>
    <n v="60076"/>
    <s v="Central"/>
    <s v="FUR-FU-10001473"/>
    <x v="0"/>
    <x v="5"/>
    <s v="DAX Wood Document Frame"/>
    <n v="32.952000000000005"/>
    <n v="6"/>
    <n v="0.6"/>
    <n v="-19.771199999999997"/>
  </r>
  <r>
    <n v="2968"/>
    <x v="1472"/>
    <x v="2"/>
    <x v="422"/>
    <d v="2011-12-31T00:00:00"/>
    <s v="Standard Class"/>
    <s v="Co-12640"/>
    <s v="Corey-Lock"/>
    <s v="Consumer"/>
    <s v="United States"/>
    <s v="Skokie"/>
    <x v="10"/>
    <n v="60076"/>
    <s v="Central"/>
    <s v="OFF-ST-10002562"/>
    <x v="1"/>
    <x v="4"/>
    <s v="Staples"/>
    <n v="30.016000000000005"/>
    <n v="4"/>
    <n v="0.2"/>
    <n v="3.0015999999999998"/>
  </r>
  <r>
    <n v="2969"/>
    <x v="1473"/>
    <x v="3"/>
    <x v="44"/>
    <d v="2014-11-10T00:00:00"/>
    <s v="Second Class"/>
    <s v="JF-15565"/>
    <s v="Jill Fjeld"/>
    <s v="Consumer"/>
    <s v="United States"/>
    <s v="Fayetteville"/>
    <x v="3"/>
    <n v="28314"/>
    <s v="South"/>
    <s v="OFF-AP-10002118"/>
    <x v="1"/>
    <x v="9"/>
    <s v="1.7 Cubic Foot Compact &quot;Cube&quot; Office Refrigerators"/>
    <n v="499.58400000000006"/>
    <n v="3"/>
    <n v="0.2"/>
    <n v="43.713600000000014"/>
  </r>
  <r>
    <n v="2970"/>
    <x v="1473"/>
    <x v="3"/>
    <x v="44"/>
    <d v="2014-11-10T00:00:00"/>
    <s v="Second Class"/>
    <s v="JF-15565"/>
    <s v="Jill Fjeld"/>
    <s v="Consumer"/>
    <s v="United States"/>
    <s v="Fayetteville"/>
    <x v="3"/>
    <n v="28314"/>
    <s v="South"/>
    <s v="OFF-PA-10001800"/>
    <x v="1"/>
    <x v="10"/>
    <s v="Xerox 220"/>
    <n v="31.104000000000006"/>
    <n v="6"/>
    <n v="0.2"/>
    <n v="10.8864"/>
  </r>
  <r>
    <n v="2971"/>
    <x v="1473"/>
    <x v="3"/>
    <x v="44"/>
    <d v="2014-11-10T00:00:00"/>
    <s v="Second Class"/>
    <s v="JF-15565"/>
    <s v="Jill Fjeld"/>
    <s v="Consumer"/>
    <s v="United States"/>
    <s v="Fayetteville"/>
    <x v="3"/>
    <n v="28314"/>
    <s v="South"/>
    <s v="OFF-BI-10002827"/>
    <x v="1"/>
    <x v="8"/>
    <s v="Avery Durable Poly Binders"/>
    <n v="13.272000000000002"/>
    <n v="8"/>
    <n v="0.7"/>
    <n v="-10.617599999999999"/>
  </r>
  <r>
    <n v="2972"/>
    <x v="1473"/>
    <x v="3"/>
    <x v="44"/>
    <d v="2014-11-10T00:00:00"/>
    <s v="Second Class"/>
    <s v="JF-15565"/>
    <s v="Jill Fjeld"/>
    <s v="Consumer"/>
    <s v="United States"/>
    <s v="Fayetteville"/>
    <x v="3"/>
    <n v="28314"/>
    <s v="South"/>
    <s v="FUR-FU-10004671"/>
    <x v="0"/>
    <x v="5"/>
    <s v="Executive Impressions 12&quot; Wall Clock"/>
    <n v="28.272000000000006"/>
    <n v="2"/>
    <n v="0.2"/>
    <n v="6.3612000000000002"/>
  </r>
  <r>
    <n v="2973"/>
    <x v="1473"/>
    <x v="3"/>
    <x v="44"/>
    <d v="2014-11-10T00:00:00"/>
    <s v="Second Class"/>
    <s v="JF-15565"/>
    <s v="Jill Fjeld"/>
    <s v="Consumer"/>
    <s v="United States"/>
    <s v="Fayetteville"/>
    <x v="3"/>
    <n v="28314"/>
    <s v="South"/>
    <s v="OFF-ST-10000736"/>
    <x v="1"/>
    <x v="4"/>
    <s v="Carina Double Wide Media Storage Towers in Natural &amp; Black"/>
    <n v="259.13600000000002"/>
    <n v="4"/>
    <n v="0.2"/>
    <n v="-51.827200000000019"/>
  </r>
  <r>
    <n v="2974"/>
    <x v="1474"/>
    <x v="3"/>
    <x v="819"/>
    <d v="2014-12-21T00:00:00"/>
    <s v="Standard Class"/>
    <s v="AR-10510"/>
    <s v="Andrew Roberts"/>
    <s v="Consumer"/>
    <s v="United States"/>
    <s v="Tulsa"/>
    <x v="26"/>
    <n v="74133"/>
    <s v="Central"/>
    <s v="OFF-BI-10004656"/>
    <x v="1"/>
    <x v="8"/>
    <s v="Peel &amp; Stick Add-On Corner Pockets"/>
    <n v="10.8"/>
    <n v="5"/>
    <n v="0"/>
    <n v="5.1839999999999993"/>
  </r>
  <r>
    <n v="2975"/>
    <x v="1475"/>
    <x v="1"/>
    <x v="820"/>
    <d v="2012-05-12T00:00:00"/>
    <s v="Standard Class"/>
    <s v="AG-10675"/>
    <s v="Anna Gayman"/>
    <s v="Consumer"/>
    <s v="United States"/>
    <s v="Allen"/>
    <x v="5"/>
    <n v="75002"/>
    <s v="Central"/>
    <s v="FUR-TA-10001095"/>
    <x v="0"/>
    <x v="3"/>
    <s v="Chromcraft Round Conference Tables"/>
    <n v="244.00599999999997"/>
    <n v="2"/>
    <n v="0.3"/>
    <n v="-31.372200000000007"/>
  </r>
  <r>
    <n v="2976"/>
    <x v="1475"/>
    <x v="1"/>
    <x v="820"/>
    <d v="2012-05-12T00:00:00"/>
    <s v="Standard Class"/>
    <s v="AG-10675"/>
    <s v="Anna Gayman"/>
    <s v="Consumer"/>
    <s v="United States"/>
    <s v="Allen"/>
    <x v="5"/>
    <n v="75002"/>
    <s v="Central"/>
    <s v="OFF-PA-10000213"/>
    <x v="1"/>
    <x v="10"/>
    <s v="Xerox 198"/>
    <n v="15.936000000000002"/>
    <n v="4"/>
    <n v="0.2"/>
    <n v="5.378400000000001"/>
  </r>
  <r>
    <n v="2977"/>
    <x v="1476"/>
    <x v="3"/>
    <x v="769"/>
    <d v="2014-12-05T00:00:00"/>
    <s v="Same Day"/>
    <s v="DV-13045"/>
    <s v="Darrin Van Huff"/>
    <s v="Corporate"/>
    <s v="United States"/>
    <s v="Philadelphia"/>
    <x v="9"/>
    <n v="19143"/>
    <s v="East"/>
    <s v="FUR-CH-10001797"/>
    <x v="0"/>
    <x v="1"/>
    <s v="Safco Chair Connectors, 6/Carton"/>
    <n v="188.55199999999996"/>
    <n v="7"/>
    <n v="0.3"/>
    <n v="-2.693600000000032"/>
  </r>
  <r>
    <n v="2978"/>
    <x v="1477"/>
    <x v="3"/>
    <x v="621"/>
    <d v="2014-10-09T00:00:00"/>
    <s v="Second Class"/>
    <s v="HL-15040"/>
    <s v="Hunter Lopez"/>
    <s v="Consumer"/>
    <s v="United States"/>
    <s v="Rochester"/>
    <x v="15"/>
    <n v="14609"/>
    <s v="East"/>
    <s v="OFF-ST-10002214"/>
    <x v="1"/>
    <x v="4"/>
    <s v="X-Rack File for Hanging Folders"/>
    <n v="22.58"/>
    <n v="2"/>
    <n v="0"/>
    <n v="5.8707999999999991"/>
  </r>
  <r>
    <n v="2979"/>
    <x v="1478"/>
    <x v="2"/>
    <x v="286"/>
    <d v="2011-01-17T00:00:00"/>
    <s v="Second Class"/>
    <s v="ND-18370"/>
    <s v="Natalie DeCherney"/>
    <s v="Consumer"/>
    <s v="United States"/>
    <s v="Mount Pleasant"/>
    <x v="20"/>
    <n v="29464"/>
    <s v="South"/>
    <s v="FUR-CH-10000422"/>
    <x v="0"/>
    <x v="1"/>
    <s v="Global Highback Leather Tilter in Burgundy"/>
    <n v="545.93999999999994"/>
    <n v="6"/>
    <n v="0"/>
    <n v="87.350400000000036"/>
  </r>
  <r>
    <n v="2980"/>
    <x v="1479"/>
    <x v="1"/>
    <x v="821"/>
    <d v="2012-06-17T00:00:00"/>
    <s v="Standard Class"/>
    <s v="GB-14575"/>
    <s v="Giulietta Baptist"/>
    <s v="Consumer"/>
    <s v="United States"/>
    <s v="Philadelphia"/>
    <x v="9"/>
    <n v="19134"/>
    <s v="East"/>
    <s v="OFF-PA-10003848"/>
    <x v="1"/>
    <x v="10"/>
    <s v="Xerox 1997"/>
    <n v="20.736000000000004"/>
    <n v="4"/>
    <n v="0.2"/>
    <n v="7.2576000000000001"/>
  </r>
  <r>
    <n v="2981"/>
    <x v="1479"/>
    <x v="1"/>
    <x v="821"/>
    <d v="2012-06-17T00:00:00"/>
    <s v="Standard Class"/>
    <s v="GB-14575"/>
    <s v="Giulietta Baptist"/>
    <s v="Consumer"/>
    <s v="United States"/>
    <s v="Philadelphia"/>
    <x v="9"/>
    <n v="19134"/>
    <s v="East"/>
    <s v="FUR-FU-10003623"/>
    <x v="0"/>
    <x v="5"/>
    <s v="DataProducts Ampli Magnifier Task Lamp, Black,"/>
    <n v="43.295999999999999"/>
    <n v="2"/>
    <n v="0.2"/>
    <n v="4.3295999999999975"/>
  </r>
  <r>
    <n v="2982"/>
    <x v="1480"/>
    <x v="2"/>
    <x v="136"/>
    <d v="2011-07-18T00:00:00"/>
    <s v="Standard Class"/>
    <s v="CL-12565"/>
    <s v="Clay Ludtke"/>
    <s v="Consumer"/>
    <s v="United States"/>
    <s v="Seattle"/>
    <x v="4"/>
    <n v="98115"/>
    <s v="West"/>
    <s v="FUR-CH-10001797"/>
    <x v="0"/>
    <x v="1"/>
    <s v="Safco Chair Connectors, 6/Carton"/>
    <n v="123.136"/>
    <n v="4"/>
    <n v="0.2"/>
    <n v="13.852799999999981"/>
  </r>
  <r>
    <n v="2983"/>
    <x v="1480"/>
    <x v="2"/>
    <x v="136"/>
    <d v="2011-07-18T00:00:00"/>
    <s v="Standard Class"/>
    <s v="CL-12565"/>
    <s v="Clay Ludtke"/>
    <s v="Consumer"/>
    <s v="United States"/>
    <s v="Seattle"/>
    <x v="4"/>
    <n v="98115"/>
    <s v="West"/>
    <s v="OFF-BI-10003094"/>
    <x v="1"/>
    <x v="8"/>
    <s v="Self-Adhesive Ring Binder Labels"/>
    <n v="11.264000000000001"/>
    <n v="4"/>
    <n v="0.2"/>
    <n v="3.8015999999999992"/>
  </r>
  <r>
    <n v="2984"/>
    <x v="1481"/>
    <x v="2"/>
    <x v="776"/>
    <d v="2011-12-11T00:00:00"/>
    <s v="Second Class"/>
    <s v="RC-19960"/>
    <s v="Ryan Crowe"/>
    <s v="Consumer"/>
    <s v="United States"/>
    <s v="Springfield"/>
    <x v="21"/>
    <n v="97477"/>
    <s v="West"/>
    <s v="OFF-ST-10002205"/>
    <x v="1"/>
    <x v="4"/>
    <s v="File Shuttle I and Handi-File"/>
    <n v="53.424000000000007"/>
    <n v="3"/>
    <n v="0.2"/>
    <n v="4.6746000000000016"/>
  </r>
  <r>
    <n v="2985"/>
    <x v="1481"/>
    <x v="2"/>
    <x v="776"/>
    <d v="2011-12-11T00:00:00"/>
    <s v="Second Class"/>
    <s v="RC-19960"/>
    <s v="Ryan Crowe"/>
    <s v="Consumer"/>
    <s v="United States"/>
    <s v="Springfield"/>
    <x v="21"/>
    <n v="97477"/>
    <s v="West"/>
    <s v="FUR-TA-10003238"/>
    <x v="0"/>
    <x v="3"/>
    <s v="Chromcraft Bull-Nose Wood 48&quot; x 96&quot; Rectangular Conference Tables"/>
    <n v="275.49"/>
    <n v="1"/>
    <n v="0.5"/>
    <n v="-170.80380000000002"/>
  </r>
  <r>
    <n v="2986"/>
    <x v="1482"/>
    <x v="0"/>
    <x v="822"/>
    <d v="2013-05-31T00:00:00"/>
    <s v="Standard Class"/>
    <s v="JB-16045"/>
    <s v="Julia Barnett"/>
    <s v="Home Office"/>
    <s v="United States"/>
    <s v="Columbus"/>
    <x v="32"/>
    <n v="31907"/>
    <s v="South"/>
    <s v="FUR-FU-10000755"/>
    <x v="0"/>
    <x v="5"/>
    <s v="Eldon Expressions Mahogany Wood Desk Collection"/>
    <n v="24.96"/>
    <n v="4"/>
    <n v="0"/>
    <n v="6.240000000000002"/>
  </r>
  <r>
    <n v="2987"/>
    <x v="1482"/>
    <x v="0"/>
    <x v="822"/>
    <d v="2013-05-31T00:00:00"/>
    <s v="Standard Class"/>
    <s v="JB-16045"/>
    <s v="Julia Barnett"/>
    <s v="Home Office"/>
    <s v="United States"/>
    <s v="Columbus"/>
    <x v="32"/>
    <n v="31907"/>
    <s v="South"/>
    <s v="OFF-PA-10002893"/>
    <x v="1"/>
    <x v="10"/>
    <s v="Wirebound Service Call Books, 5 1/2&quot; x 4&quot;"/>
    <n v="19.36"/>
    <n v="2"/>
    <n v="0"/>
    <n v="9.2927999999999997"/>
  </r>
  <r>
    <n v="2988"/>
    <x v="1482"/>
    <x v="0"/>
    <x v="822"/>
    <d v="2013-05-31T00:00:00"/>
    <s v="Standard Class"/>
    <s v="JB-16045"/>
    <s v="Julia Barnett"/>
    <s v="Home Office"/>
    <s v="United States"/>
    <s v="Columbus"/>
    <x v="32"/>
    <n v="31907"/>
    <s v="South"/>
    <s v="OFF-ST-10000689"/>
    <x v="1"/>
    <x v="4"/>
    <s v="Fellowes Strictly Business Drawer File, Letter/Legal Size"/>
    <n v="1267.6499999999999"/>
    <n v="9"/>
    <n v="0"/>
    <n v="152.11799999999999"/>
  </r>
  <r>
    <n v="2989"/>
    <x v="1483"/>
    <x v="0"/>
    <x v="823"/>
    <d v="2013-02-26T00:00:00"/>
    <s v="Second Class"/>
    <s v="MC-17635"/>
    <s v="Matthew Clasen"/>
    <s v="Corporate"/>
    <s v="United States"/>
    <s v="Los Angeles"/>
    <x v="1"/>
    <n v="90032"/>
    <s v="West"/>
    <s v="TEC-AC-10004227"/>
    <x v="2"/>
    <x v="11"/>
    <s v="SanDisk Ultra 16 GB MicroSDHC Class 10 Memory Card"/>
    <n v="12.99"/>
    <n v="1"/>
    <n v="0"/>
    <n v="0.77939999999999898"/>
  </r>
  <r>
    <n v="2990"/>
    <x v="1483"/>
    <x v="0"/>
    <x v="823"/>
    <d v="2013-02-26T00:00:00"/>
    <s v="Second Class"/>
    <s v="MC-17635"/>
    <s v="Matthew Clasen"/>
    <s v="Corporate"/>
    <s v="United States"/>
    <s v="Los Angeles"/>
    <x v="1"/>
    <n v="90032"/>
    <s v="West"/>
    <s v="OFF-BI-10000174"/>
    <x v="1"/>
    <x v="8"/>
    <s v="Wilson Jones Clip &amp; Carry Folder Binder Tool for Ring Binders, Clear"/>
    <n v="18.559999999999999"/>
    <n v="4"/>
    <n v="0.2"/>
    <n v="6.4959999999999996"/>
  </r>
  <r>
    <n v="2991"/>
    <x v="1483"/>
    <x v="0"/>
    <x v="823"/>
    <d v="2013-02-26T00:00:00"/>
    <s v="Second Class"/>
    <s v="MC-17635"/>
    <s v="Matthew Clasen"/>
    <s v="Corporate"/>
    <s v="United States"/>
    <s v="Los Angeles"/>
    <x v="1"/>
    <n v="90032"/>
    <s v="West"/>
    <s v="OFF-ST-10001809"/>
    <x v="1"/>
    <x v="4"/>
    <s v="Fellowes Officeware Wire Shelving"/>
    <n v="449.15"/>
    <n v="5"/>
    <n v="0"/>
    <n v="8.9829999999999899"/>
  </r>
  <r>
    <n v="2992"/>
    <x v="1483"/>
    <x v="0"/>
    <x v="823"/>
    <d v="2013-02-26T00:00:00"/>
    <s v="Second Class"/>
    <s v="MC-17635"/>
    <s v="Matthew Clasen"/>
    <s v="Corporate"/>
    <s v="United States"/>
    <s v="Los Angeles"/>
    <x v="1"/>
    <n v="90032"/>
    <s v="West"/>
    <s v="OFF-BI-10002309"/>
    <x v="1"/>
    <x v="8"/>
    <s v="Avery Heavy-Duty EZD  Binder With Locking Rings"/>
    <n v="31.248000000000005"/>
    <n v="7"/>
    <n v="0.2"/>
    <n v="10.936799999999998"/>
  </r>
  <r>
    <n v="2993"/>
    <x v="1484"/>
    <x v="0"/>
    <x v="824"/>
    <d v="2013-10-07T00:00:00"/>
    <s v="Standard Class"/>
    <s v="TT-21265"/>
    <s v="Tim Taslimi"/>
    <s v="Corporate"/>
    <s v="United States"/>
    <s v="New York City"/>
    <x v="15"/>
    <n v="10024"/>
    <s v="East"/>
    <s v="OFF-AP-10004532"/>
    <x v="1"/>
    <x v="9"/>
    <s v="Kensington 6 Outlet Guardian Standard Surge Protector"/>
    <n v="61.44"/>
    <n v="3"/>
    <n v="0"/>
    <n v="16.588799999999999"/>
  </r>
  <r>
    <n v="2994"/>
    <x v="1485"/>
    <x v="3"/>
    <x v="825"/>
    <d v="2014-03-18T00:00:00"/>
    <s v="Standard Class"/>
    <s v="MJ-17740"/>
    <s v="Max Jones"/>
    <s v="Consumer"/>
    <s v="United States"/>
    <s v="Detroit"/>
    <x v="12"/>
    <n v="48227"/>
    <s v="Central"/>
    <s v="OFF-BI-10003091"/>
    <x v="1"/>
    <x v="8"/>
    <s v="GBC DocuBind TL200 Manual Binding Machine"/>
    <n v="895.92"/>
    <n v="4"/>
    <n v="0"/>
    <n v="421.08239999999995"/>
  </r>
  <r>
    <n v="2995"/>
    <x v="1486"/>
    <x v="0"/>
    <x v="369"/>
    <d v="2013-09-14T00:00:00"/>
    <s v="Second Class"/>
    <s v="AT-10735"/>
    <s v="Annie Thurman"/>
    <s v="Consumer"/>
    <s v="United States"/>
    <s v="Stockton"/>
    <x v="1"/>
    <n v="95207"/>
    <s v="West"/>
    <s v="OFF-BI-10004654"/>
    <x v="1"/>
    <x v="8"/>
    <s v="VariCap6 Expandable Binder"/>
    <n v="55.360000000000007"/>
    <n v="4"/>
    <n v="0.2"/>
    <n v="18.683999999999997"/>
  </r>
  <r>
    <n v="2996"/>
    <x v="1487"/>
    <x v="2"/>
    <x v="686"/>
    <d v="2011-07-21T00:00:00"/>
    <s v="Standard Class"/>
    <s v="PB-19150"/>
    <s v="Philip Brown"/>
    <s v="Consumer"/>
    <s v="United States"/>
    <s v="Phoenix"/>
    <x v="16"/>
    <n v="85023"/>
    <s v="West"/>
    <s v="OFF-ST-10000760"/>
    <x v="1"/>
    <x v="4"/>
    <s v="Eldon Fold 'N Roll Cart System"/>
    <n v="55.92"/>
    <n v="5"/>
    <n v="0.2"/>
    <n v="6.2910000000000004"/>
  </r>
  <r>
    <n v="2997"/>
    <x v="1488"/>
    <x v="2"/>
    <x v="261"/>
    <d v="2011-06-25T00:00:00"/>
    <s v="Standard Class"/>
    <s v="NW-18400"/>
    <s v="Natalie Webber"/>
    <s v="Consumer"/>
    <s v="United States"/>
    <s v="Philadelphia"/>
    <x v="9"/>
    <n v="19120"/>
    <s v="East"/>
    <s v="OFF-EN-10001539"/>
    <x v="1"/>
    <x v="12"/>
    <s v="Staples"/>
    <n v="24.896000000000001"/>
    <n v="4"/>
    <n v="0.2"/>
    <n v="8.4024000000000001"/>
  </r>
  <r>
    <n v="2998"/>
    <x v="1488"/>
    <x v="2"/>
    <x v="261"/>
    <d v="2011-06-25T00:00:00"/>
    <s v="Standard Class"/>
    <s v="NW-18400"/>
    <s v="Natalie Webber"/>
    <s v="Consumer"/>
    <s v="United States"/>
    <s v="Philadelphia"/>
    <x v="9"/>
    <n v="19120"/>
    <s v="East"/>
    <s v="FUR-FU-10000550"/>
    <x v="0"/>
    <x v="5"/>
    <s v="Stacking Trays by OIC"/>
    <n v="3.9840000000000004"/>
    <n v="1"/>
    <n v="0.2"/>
    <n v="0.64739999999999964"/>
  </r>
  <r>
    <n v="2999"/>
    <x v="1488"/>
    <x v="2"/>
    <x v="261"/>
    <d v="2011-06-25T00:00:00"/>
    <s v="Standard Class"/>
    <s v="NW-18400"/>
    <s v="Natalie Webber"/>
    <s v="Consumer"/>
    <s v="United States"/>
    <s v="Philadelphia"/>
    <x v="9"/>
    <n v="19120"/>
    <s v="East"/>
    <s v="TEC-AC-10003628"/>
    <x v="2"/>
    <x v="11"/>
    <s v="Logitech 910-002974 M325 Wireless Mouse for Web Scrolling"/>
    <n v="95.968000000000004"/>
    <n v="4"/>
    <n v="0.2"/>
    <n v="28.790400000000009"/>
  </r>
  <r>
    <n v="3000"/>
    <x v="1488"/>
    <x v="2"/>
    <x v="261"/>
    <d v="2011-06-25T00:00:00"/>
    <s v="Standard Class"/>
    <s v="NW-18400"/>
    <s v="Natalie Webber"/>
    <s v="Consumer"/>
    <s v="United States"/>
    <s v="Philadelphia"/>
    <x v="9"/>
    <n v="19120"/>
    <s v="East"/>
    <s v="TEC-MA-10004521"/>
    <x v="2"/>
    <x v="15"/>
    <s v="Epson Perfection V600 Photo Scanner"/>
    <n v="206.99100000000004"/>
    <n v="3"/>
    <n v="0.7"/>
    <n v="-172.49250000000001"/>
  </r>
  <r>
    <n v="3001"/>
    <x v="1488"/>
    <x v="2"/>
    <x v="261"/>
    <d v="2011-06-25T00:00:00"/>
    <s v="Standard Class"/>
    <s v="NW-18400"/>
    <s v="Natalie Webber"/>
    <s v="Consumer"/>
    <s v="United States"/>
    <s v="Philadelphia"/>
    <x v="9"/>
    <n v="19120"/>
    <s v="East"/>
    <s v="OFF-AP-10003860"/>
    <x v="1"/>
    <x v="9"/>
    <s v="Fellowes Advanced 8 Outlet Surge Suppressor with Phone/Fax Protection"/>
    <n v="44.416000000000004"/>
    <n v="2"/>
    <n v="0.2"/>
    <n v="3.8864000000000001"/>
  </r>
  <r>
    <n v="3002"/>
    <x v="1488"/>
    <x v="2"/>
    <x v="261"/>
    <d v="2011-06-25T00:00:00"/>
    <s v="Standard Class"/>
    <s v="NW-18400"/>
    <s v="Natalie Webber"/>
    <s v="Consumer"/>
    <s v="United States"/>
    <s v="Philadelphia"/>
    <x v="9"/>
    <n v="19120"/>
    <s v="East"/>
    <s v="OFF-BI-10000069"/>
    <x v="1"/>
    <x v="8"/>
    <s v="GBC Prepunched Paper, 19-Hole, for Binding Systems, 24-lb"/>
    <n v="9.006000000000002"/>
    <n v="2"/>
    <n v="0.7"/>
    <n v="-7.2048000000000023"/>
  </r>
  <r>
    <n v="3003"/>
    <x v="1489"/>
    <x v="1"/>
    <x v="761"/>
    <d v="2012-07-10T00:00:00"/>
    <s v="Standard Class"/>
    <s v="VP-21730"/>
    <s v="Victor Preis"/>
    <s v="Home Office"/>
    <s v="United States"/>
    <s v="Sterling Heights"/>
    <x v="12"/>
    <n v="48310"/>
    <s v="Central"/>
    <s v="OFF-BI-10003655"/>
    <x v="1"/>
    <x v="8"/>
    <s v="Durable Pressboard Binders"/>
    <n v="19"/>
    <n v="5"/>
    <n v="0"/>
    <n v="8.93"/>
  </r>
  <r>
    <n v="3004"/>
    <x v="1490"/>
    <x v="3"/>
    <x v="819"/>
    <d v="2014-12-24T00:00:00"/>
    <s v="Standard Class"/>
    <s v="RD-19810"/>
    <s v="Ross DeVincentis"/>
    <s v="Home Office"/>
    <s v="United States"/>
    <s v="Rochester"/>
    <x v="15"/>
    <n v="14609"/>
    <s v="East"/>
    <s v="OFF-BI-10001628"/>
    <x v="1"/>
    <x v="8"/>
    <s v="Acco Data Flex Cable Posts For Top &amp; Bottom Load Binders, 6&quot; Capacity"/>
    <n v="33.375999999999998"/>
    <n v="4"/>
    <n v="0.2"/>
    <n v="10.429999999999998"/>
  </r>
  <r>
    <n v="3005"/>
    <x v="1491"/>
    <x v="0"/>
    <x v="162"/>
    <d v="2013-09-11T00:00:00"/>
    <s v="First Class"/>
    <s v="MG-17875"/>
    <s v="Michael Grace"/>
    <s v="Home Office"/>
    <s v="United States"/>
    <s v="New York City"/>
    <x v="15"/>
    <n v="10011"/>
    <s v="East"/>
    <s v="OFF-AP-10003779"/>
    <x v="1"/>
    <x v="9"/>
    <s v="Kensington 7 Outlet MasterPiece Power Center with Fax/Phone Line Protection"/>
    <n v="207.48"/>
    <n v="1"/>
    <n v="0"/>
    <n v="62.243999999999971"/>
  </r>
  <r>
    <n v="3006"/>
    <x v="1492"/>
    <x v="2"/>
    <x v="826"/>
    <d v="2011-05-21T00:00:00"/>
    <s v="Standard Class"/>
    <s v="PA-19060"/>
    <s v="Pete Armstrong"/>
    <s v="Home Office"/>
    <s v="United States"/>
    <s v="Eau Claire"/>
    <x v="6"/>
    <n v="54703"/>
    <s v="Central"/>
    <s v="OFF-BI-10000666"/>
    <x v="1"/>
    <x v="8"/>
    <s v="Surelock Post Binders"/>
    <n v="91.679999999999993"/>
    <n v="3"/>
    <n v="0"/>
    <n v="45.839999999999996"/>
  </r>
  <r>
    <n v="3007"/>
    <x v="1493"/>
    <x v="3"/>
    <x v="119"/>
    <d v="2014-10-16T00:00:00"/>
    <s v="First Class"/>
    <s v="CR-12730"/>
    <s v="Craig Reiter"/>
    <s v="Consumer"/>
    <s v="United States"/>
    <s v="New York City"/>
    <x v="15"/>
    <n v="10009"/>
    <s v="East"/>
    <s v="OFF-AP-10000828"/>
    <x v="1"/>
    <x v="9"/>
    <s v="Avanti 4.4 Cu. Ft. Refrigerator"/>
    <n v="904.9"/>
    <n v="5"/>
    <n v="0"/>
    <n v="253.37199999999996"/>
  </r>
  <r>
    <n v="3008"/>
    <x v="1494"/>
    <x v="2"/>
    <x v="745"/>
    <d v="2011-10-29T00:00:00"/>
    <s v="Standard Class"/>
    <s v="AA-10375"/>
    <s v="Allen Armold"/>
    <s v="Consumer"/>
    <s v="United States"/>
    <s v="Rancho Cucamonga"/>
    <x v="1"/>
    <n v="91730"/>
    <s v="West"/>
    <s v="OFF-BI-10002706"/>
    <x v="1"/>
    <x v="8"/>
    <s v="Avery Premier Heavy-Duty Binder with Round Locking Rings"/>
    <n v="34.271999999999998"/>
    <n v="3"/>
    <n v="0.2"/>
    <n v="11.138399999999999"/>
  </r>
  <r>
    <n v="3009"/>
    <x v="1495"/>
    <x v="0"/>
    <x v="5"/>
    <d v="2013-12-07T00:00:00"/>
    <s v="First Class"/>
    <s v="JG-15160"/>
    <s v="James Galang"/>
    <s v="Consumer"/>
    <s v="United States"/>
    <s v="Murray"/>
    <x v="0"/>
    <n v="42071"/>
    <s v="South"/>
    <s v="FUR-FU-10004748"/>
    <x v="0"/>
    <x v="5"/>
    <s v="Howard Miller 16&quot; Diameter Gallery Wall Clock"/>
    <n v="191.82"/>
    <n v="3"/>
    <n v="0"/>
    <n v="74.809799999999996"/>
  </r>
  <r>
    <n v="3010"/>
    <x v="1496"/>
    <x v="0"/>
    <x v="197"/>
    <d v="2013-07-30T00:00:00"/>
    <s v="Standard Class"/>
    <s v="RR-19525"/>
    <s v="Rick Reed"/>
    <s v="Corporate"/>
    <s v="United States"/>
    <s v="Toledo"/>
    <x v="24"/>
    <n v="43615"/>
    <s v="East"/>
    <s v="OFF-AP-10000026"/>
    <x v="1"/>
    <x v="9"/>
    <s v="Tripp Lite Isotel 6 Outlet Surge Protector with Fax/Modem Protection"/>
    <n v="243.88000000000002"/>
    <n v="5"/>
    <n v="0.2"/>
    <n v="27.43649999999996"/>
  </r>
  <r>
    <n v="3011"/>
    <x v="1497"/>
    <x v="3"/>
    <x v="827"/>
    <d v="2014-04-24T00:00:00"/>
    <s v="Standard Class"/>
    <s v="SR-20425"/>
    <s v="Sharelle Roach"/>
    <s v="Home Office"/>
    <s v="United States"/>
    <s v="Louisville"/>
    <x v="22"/>
    <n v="80027"/>
    <s v="West"/>
    <s v="OFF-BI-10000773"/>
    <x v="1"/>
    <x v="8"/>
    <s v="Insertable Tab Post Binder Dividers"/>
    <n v="12.030000000000001"/>
    <n v="5"/>
    <n v="0.7"/>
    <n v="-9.222999999999999"/>
  </r>
  <r>
    <n v="3012"/>
    <x v="1497"/>
    <x v="3"/>
    <x v="827"/>
    <d v="2014-04-24T00:00:00"/>
    <s v="Standard Class"/>
    <s v="SR-20425"/>
    <s v="Sharelle Roach"/>
    <s v="Home Office"/>
    <s v="United States"/>
    <s v="Louisville"/>
    <x v="22"/>
    <n v="80027"/>
    <s v="West"/>
    <s v="TEC-MA-10000822"/>
    <x v="2"/>
    <x v="15"/>
    <s v="Lexmark MX611dhe Monochrome Laser Printer"/>
    <n v="2549.9850000000006"/>
    <n v="5"/>
    <n v="0.7"/>
    <n v="-3399.9800000000009"/>
  </r>
  <r>
    <n v="3013"/>
    <x v="1497"/>
    <x v="3"/>
    <x v="827"/>
    <d v="2014-04-24T00:00:00"/>
    <s v="Standard Class"/>
    <s v="SR-20425"/>
    <s v="Sharelle Roach"/>
    <s v="Home Office"/>
    <s v="United States"/>
    <s v="Louisville"/>
    <x v="22"/>
    <n v="80027"/>
    <s v="West"/>
    <s v="OFF-BI-10001543"/>
    <x v="1"/>
    <x v="8"/>
    <s v="GBC VeloBinder Manual Binding System"/>
    <n v="21.594000000000005"/>
    <n v="2"/>
    <n v="0.7"/>
    <n v="-15.835599999999999"/>
  </r>
  <r>
    <n v="3014"/>
    <x v="1497"/>
    <x v="3"/>
    <x v="827"/>
    <d v="2014-04-24T00:00:00"/>
    <s v="Standard Class"/>
    <s v="SR-20425"/>
    <s v="Sharelle Roach"/>
    <s v="Home Office"/>
    <s v="United States"/>
    <s v="Louisville"/>
    <x v="22"/>
    <n v="80027"/>
    <s v="West"/>
    <s v="OFF-BI-10003355"/>
    <x v="1"/>
    <x v="8"/>
    <s v="Cardinal Holdit Business Card Pockets"/>
    <n v="8.9640000000000022"/>
    <n v="6"/>
    <n v="0.7"/>
    <n v="-6.573599999999999"/>
  </r>
  <r>
    <n v="3015"/>
    <x v="1497"/>
    <x v="3"/>
    <x v="827"/>
    <d v="2014-04-24T00:00:00"/>
    <s v="Standard Class"/>
    <s v="SR-20425"/>
    <s v="Sharelle Roach"/>
    <s v="Home Office"/>
    <s v="United States"/>
    <s v="Louisville"/>
    <x v="22"/>
    <n v="80027"/>
    <s v="West"/>
    <s v="OFF-PA-10002005"/>
    <x v="1"/>
    <x v="10"/>
    <s v="Xerox 225"/>
    <n v="20.736000000000004"/>
    <n v="4"/>
    <n v="0.2"/>
    <n v="7.2576000000000001"/>
  </r>
  <r>
    <n v="3016"/>
    <x v="1498"/>
    <x v="1"/>
    <x v="14"/>
    <d v="2012-09-21T00:00:00"/>
    <s v="Standard Class"/>
    <s v="LS-16975"/>
    <s v="Lindsay Shagiari"/>
    <s v="Home Office"/>
    <s v="United States"/>
    <s v="New York City"/>
    <x v="15"/>
    <n v="10035"/>
    <s v="East"/>
    <s v="FUR-TA-10004154"/>
    <x v="0"/>
    <x v="3"/>
    <s v="Riverside Furniture Oval Coffee Table, Oval End Table, End Table with Drawer"/>
    <n v="344.22"/>
    <n v="2"/>
    <n v="0.4"/>
    <n v="-103.26600000000002"/>
  </r>
  <r>
    <n v="3017"/>
    <x v="1499"/>
    <x v="0"/>
    <x v="828"/>
    <d v="2013-08-31T00:00:00"/>
    <s v="Standard Class"/>
    <s v="MH-18115"/>
    <s v="Mick Hernandez"/>
    <s v="Home Office"/>
    <s v="United States"/>
    <s v="Pharr"/>
    <x v="5"/>
    <n v="78577"/>
    <s v="Central"/>
    <s v="OFF-ST-10002743"/>
    <x v="1"/>
    <x v="4"/>
    <s v="SAFCO Boltless Steel Shelving"/>
    <n v="727.29600000000005"/>
    <n v="8"/>
    <n v="0.2"/>
    <n v="-172.73280000000005"/>
  </r>
  <r>
    <n v="3018"/>
    <x v="1499"/>
    <x v="0"/>
    <x v="828"/>
    <d v="2013-08-31T00:00:00"/>
    <s v="Standard Class"/>
    <s v="MH-18115"/>
    <s v="Mick Hernandez"/>
    <s v="Home Office"/>
    <s v="United States"/>
    <s v="Pharr"/>
    <x v="5"/>
    <n v="78577"/>
    <s v="Central"/>
    <s v="FUR-FU-10004973"/>
    <x v="0"/>
    <x v="5"/>
    <s v="Flat Face Poster Frame"/>
    <n v="22.608000000000001"/>
    <n v="3"/>
    <n v="0.6"/>
    <n v="-10.173599999999997"/>
  </r>
  <r>
    <n v="3019"/>
    <x v="1499"/>
    <x v="0"/>
    <x v="828"/>
    <d v="2013-08-31T00:00:00"/>
    <s v="Standard Class"/>
    <s v="MH-18115"/>
    <s v="Mick Hernandez"/>
    <s v="Home Office"/>
    <s v="United States"/>
    <s v="Pharr"/>
    <x v="5"/>
    <n v="78577"/>
    <s v="Central"/>
    <s v="TEC-AC-10002842"/>
    <x v="2"/>
    <x v="11"/>
    <s v="WD My Passport Ultra 2TB Portable External Hard Drive"/>
    <n v="666.4"/>
    <n v="7"/>
    <n v="0.2"/>
    <n v="-33.319999999999965"/>
  </r>
  <r>
    <n v="3020"/>
    <x v="1500"/>
    <x v="1"/>
    <x v="627"/>
    <d v="2012-11-14T00:00:00"/>
    <s v="Standard Class"/>
    <s v="SC-20095"/>
    <s v="Sanjit Chand"/>
    <s v="Consumer"/>
    <s v="United States"/>
    <s v="West Jordan"/>
    <x v="7"/>
    <n v="84084"/>
    <s v="West"/>
    <s v="OFF-FA-10002701"/>
    <x v="1"/>
    <x v="13"/>
    <s v="Alliance Rubber Bands"/>
    <n v="5.04"/>
    <n v="3"/>
    <n v="0"/>
    <n v="0.20159999999999978"/>
  </r>
  <r>
    <n v="3021"/>
    <x v="1500"/>
    <x v="1"/>
    <x v="627"/>
    <d v="2012-11-14T00:00:00"/>
    <s v="Standard Class"/>
    <s v="SC-20095"/>
    <s v="Sanjit Chand"/>
    <s v="Consumer"/>
    <s v="United States"/>
    <s v="West Jordan"/>
    <x v="7"/>
    <n v="84084"/>
    <s v="West"/>
    <s v="OFF-PA-10001125"/>
    <x v="1"/>
    <x v="10"/>
    <s v="Xerox 1988"/>
    <n v="92.94"/>
    <n v="3"/>
    <n v="0"/>
    <n v="41.822999999999993"/>
  </r>
  <r>
    <n v="3022"/>
    <x v="1500"/>
    <x v="1"/>
    <x v="627"/>
    <d v="2012-11-14T00:00:00"/>
    <s v="Standard Class"/>
    <s v="SC-20095"/>
    <s v="Sanjit Chand"/>
    <s v="Consumer"/>
    <s v="United States"/>
    <s v="West Jordan"/>
    <x v="7"/>
    <n v="84084"/>
    <s v="West"/>
    <s v="FUR-FU-10004090"/>
    <x v="0"/>
    <x v="5"/>
    <s v="Executive Impressions 14&quot; Contract Wall Clock"/>
    <n v="66.69"/>
    <n v="3"/>
    <n v="0"/>
    <n v="22.007699999999996"/>
  </r>
  <r>
    <n v="3023"/>
    <x v="1500"/>
    <x v="1"/>
    <x v="627"/>
    <d v="2012-11-14T00:00:00"/>
    <s v="Standard Class"/>
    <s v="SC-20095"/>
    <s v="Sanjit Chand"/>
    <s v="Consumer"/>
    <s v="United States"/>
    <s v="West Jordan"/>
    <x v="7"/>
    <n v="84084"/>
    <s v="West"/>
    <s v="OFF-BI-10001510"/>
    <x v="1"/>
    <x v="8"/>
    <s v="Deluxe Heavy-Duty Vinyl Round Ring Binder"/>
    <n v="91.68"/>
    <n v="5"/>
    <n v="0.2"/>
    <n v="28.65"/>
  </r>
  <r>
    <n v="3024"/>
    <x v="1501"/>
    <x v="3"/>
    <x v="701"/>
    <d v="2014-11-24T00:00:00"/>
    <s v="Standard Class"/>
    <s v="JB-16000"/>
    <s v="Joy Bell-"/>
    <s v="Consumer"/>
    <s v="United States"/>
    <s v="Brownsville"/>
    <x v="5"/>
    <n v="78521"/>
    <s v="Central"/>
    <s v="FUR-BO-10002202"/>
    <x v="0"/>
    <x v="0"/>
    <s v="Atlantic Metals Mobile 2-Shelf Bookcases, Custom Colors"/>
    <n v="327.73279999999994"/>
    <n v="2"/>
    <n v="0.32"/>
    <n v="-14.458800000000025"/>
  </r>
  <r>
    <n v="3025"/>
    <x v="1502"/>
    <x v="1"/>
    <x v="627"/>
    <d v="2012-11-13T00:00:00"/>
    <s v="Standard Class"/>
    <s v="AC-10450"/>
    <s v="Amy Cox"/>
    <s v="Consumer"/>
    <s v="United States"/>
    <s v="New York City"/>
    <x v="15"/>
    <n v="10011"/>
    <s v="East"/>
    <s v="OFF-BI-10001922"/>
    <x v="1"/>
    <x v="8"/>
    <s v="Storex Dura Pro Binders"/>
    <n v="52.272000000000006"/>
    <n v="11"/>
    <n v="0.2"/>
    <n v="17.641799999999996"/>
  </r>
  <r>
    <n v="3026"/>
    <x v="1502"/>
    <x v="1"/>
    <x v="627"/>
    <d v="2012-11-13T00:00:00"/>
    <s v="Standard Class"/>
    <s v="AC-10450"/>
    <s v="Amy Cox"/>
    <s v="Consumer"/>
    <s v="United States"/>
    <s v="New York City"/>
    <x v="15"/>
    <n v="10011"/>
    <s v="East"/>
    <s v="OFF-PA-10001667"/>
    <x v="1"/>
    <x v="10"/>
    <s v="Great White Multi-Use Recycled Paper (20Lb. and 84 Bright)"/>
    <n v="17.940000000000001"/>
    <n v="3"/>
    <n v="0"/>
    <n v="8.0730000000000004"/>
  </r>
  <r>
    <n v="3027"/>
    <x v="1503"/>
    <x v="3"/>
    <x v="300"/>
    <d v="2014-04-27T00:00:00"/>
    <s v="Standard Class"/>
    <s v="MO-17800"/>
    <s v="Meg O'Connel"/>
    <s v="Home Office"/>
    <s v="United States"/>
    <s v="Philadelphia"/>
    <x v="9"/>
    <n v="19140"/>
    <s v="East"/>
    <s v="FUR-FU-10001488"/>
    <x v="0"/>
    <x v="5"/>
    <s v="Tenex 46&quot; x 60&quot; Computer Anti-Static Chairmat, Rectangular Shaped"/>
    <n v="254.35200000000003"/>
    <n v="3"/>
    <n v="0.2"/>
    <n v="0"/>
  </r>
  <r>
    <n v="3028"/>
    <x v="1504"/>
    <x v="2"/>
    <x v="829"/>
    <d v="2011-08-24T00:00:00"/>
    <s v="Same Day"/>
    <s v="RB-19645"/>
    <s v="Robert Barroso"/>
    <s v="Corporate"/>
    <s v="United States"/>
    <s v="Billings"/>
    <x v="37"/>
    <n v="59102"/>
    <s v="West"/>
    <s v="OFF-BI-10002799"/>
    <x v="1"/>
    <x v="8"/>
    <s v="SlimView Poly Binder, 3/8&quot;"/>
    <n v="8.2880000000000003"/>
    <n v="2"/>
    <n v="0.2"/>
    <n v="2.6935999999999991"/>
  </r>
  <r>
    <n v="3029"/>
    <x v="1505"/>
    <x v="3"/>
    <x v="94"/>
    <d v="2014-12-22T00:00:00"/>
    <s v="Standard Class"/>
    <s v="AI-10855"/>
    <s v="Arianne Irving"/>
    <s v="Consumer"/>
    <s v="United States"/>
    <s v="Chesapeake"/>
    <x v="17"/>
    <n v="23320"/>
    <s v="South"/>
    <s v="FUR-CH-10003846"/>
    <x v="0"/>
    <x v="1"/>
    <s v="Hon Valutask Swivel Chairs"/>
    <n v="504.90000000000003"/>
    <n v="5"/>
    <n v="0"/>
    <n v="80.78400000000002"/>
  </r>
  <r>
    <n v="3030"/>
    <x v="1506"/>
    <x v="0"/>
    <x v="830"/>
    <d v="2013-03-29T00:00:00"/>
    <s v="Standard Class"/>
    <s v="DR-12880"/>
    <s v="Dan Reichenbach"/>
    <s v="Corporate"/>
    <s v="United States"/>
    <s v="Gresham"/>
    <x v="21"/>
    <n v="97030"/>
    <s v="West"/>
    <s v="TEC-PH-10003691"/>
    <x v="2"/>
    <x v="7"/>
    <s v="BlackBerry Q10"/>
    <n v="403.16800000000001"/>
    <n v="4"/>
    <n v="0.2"/>
    <n v="25.198000000000008"/>
  </r>
  <r>
    <n v="3031"/>
    <x v="1507"/>
    <x v="1"/>
    <x v="481"/>
    <d v="2012-09-27T00:00:00"/>
    <s v="Standard Class"/>
    <s v="DM-12955"/>
    <s v="Dario Medina"/>
    <s v="Corporate"/>
    <s v="United States"/>
    <s v="Lincoln Park"/>
    <x v="12"/>
    <n v="48146"/>
    <s v="Central"/>
    <s v="FUR-BO-10000468"/>
    <x v="0"/>
    <x v="0"/>
    <s v="O'Sullivan 2-Shelf Heavy-Duty Bookcases"/>
    <n v="194.32"/>
    <n v="4"/>
    <n v="0"/>
    <n v="31.091200000000015"/>
  </r>
  <r>
    <n v="3032"/>
    <x v="1507"/>
    <x v="1"/>
    <x v="481"/>
    <d v="2012-09-27T00:00:00"/>
    <s v="Standard Class"/>
    <s v="DM-12955"/>
    <s v="Dario Medina"/>
    <s v="Corporate"/>
    <s v="United States"/>
    <s v="Lincoln Park"/>
    <x v="12"/>
    <n v="48146"/>
    <s v="Central"/>
    <s v="OFF-AR-10001044"/>
    <x v="1"/>
    <x v="6"/>
    <s v="BOSTON Ranger #55 Pencil Sharpener, Black"/>
    <n v="25.99"/>
    <n v="1"/>
    <n v="0"/>
    <n v="7.5370999999999988"/>
  </r>
  <r>
    <n v="3033"/>
    <x v="1508"/>
    <x v="0"/>
    <x v="831"/>
    <d v="2013-11-27T00:00:00"/>
    <s v="Standard Class"/>
    <s v="JH-16180"/>
    <s v="Justin Hirsh"/>
    <s v="Consumer"/>
    <s v="United States"/>
    <s v="Gresham"/>
    <x v="21"/>
    <n v="97030"/>
    <s v="West"/>
    <s v="FUR-CH-10003833"/>
    <x v="0"/>
    <x v="1"/>
    <s v="Novimex Fabric Task Chair"/>
    <n v="195.136"/>
    <n v="4"/>
    <n v="0.2"/>
    <n v="-12.196000000000005"/>
  </r>
  <r>
    <n v="3034"/>
    <x v="1509"/>
    <x v="3"/>
    <x v="118"/>
    <d v="2014-09-22T00:00:00"/>
    <s v="Standard Class"/>
    <s v="AB-10060"/>
    <s v="Adam Bellavance"/>
    <s v="Home Office"/>
    <s v="United States"/>
    <s v="Philadelphia"/>
    <x v="9"/>
    <n v="19143"/>
    <s v="East"/>
    <s v="OFF-PA-10004355"/>
    <x v="1"/>
    <x v="10"/>
    <s v="Xerox 231"/>
    <n v="20.736000000000004"/>
    <n v="4"/>
    <n v="0.2"/>
    <n v="7.2576000000000001"/>
  </r>
  <r>
    <n v="3035"/>
    <x v="1510"/>
    <x v="1"/>
    <x v="832"/>
    <d v="2012-06-16T00:00:00"/>
    <s v="Standard Class"/>
    <s v="BD-11605"/>
    <s v="Brian Dahlen"/>
    <s v="Consumer"/>
    <s v="United States"/>
    <s v="Monroe"/>
    <x v="28"/>
    <n v="71203"/>
    <s v="South"/>
    <s v="TEC-AC-10003038"/>
    <x v="2"/>
    <x v="11"/>
    <s v="Kingston Digital DataTraveler 16GB USB 2.0"/>
    <n v="53.699999999999996"/>
    <n v="6"/>
    <n v="0"/>
    <n v="10.202999999999994"/>
  </r>
  <r>
    <n v="3036"/>
    <x v="1510"/>
    <x v="1"/>
    <x v="832"/>
    <d v="2012-06-16T00:00:00"/>
    <s v="Standard Class"/>
    <s v="BD-11605"/>
    <s v="Brian Dahlen"/>
    <s v="Consumer"/>
    <s v="United States"/>
    <s v="Monroe"/>
    <x v="28"/>
    <n v="71203"/>
    <s v="South"/>
    <s v="OFF-BI-10002799"/>
    <x v="1"/>
    <x v="8"/>
    <s v="SlimView Poly Binder, 3/8&quot;"/>
    <n v="36.26"/>
    <n v="7"/>
    <n v="0"/>
    <n v="16.679599999999997"/>
  </r>
  <r>
    <n v="3037"/>
    <x v="1510"/>
    <x v="1"/>
    <x v="832"/>
    <d v="2012-06-16T00:00:00"/>
    <s v="Standard Class"/>
    <s v="BD-11605"/>
    <s v="Brian Dahlen"/>
    <s v="Consumer"/>
    <s v="United States"/>
    <s v="Monroe"/>
    <x v="28"/>
    <n v="71203"/>
    <s v="South"/>
    <s v="OFF-AR-10003582"/>
    <x v="1"/>
    <x v="6"/>
    <s v="Boston Electric Pencil Sharpener, Model 1818, Charcoal Black"/>
    <n v="56.3"/>
    <n v="2"/>
    <n v="0"/>
    <n v="15.764000000000003"/>
  </r>
  <r>
    <n v="3038"/>
    <x v="1510"/>
    <x v="1"/>
    <x v="832"/>
    <d v="2012-06-16T00:00:00"/>
    <s v="Standard Class"/>
    <s v="BD-11605"/>
    <s v="Brian Dahlen"/>
    <s v="Consumer"/>
    <s v="United States"/>
    <s v="Monroe"/>
    <x v="28"/>
    <n v="71203"/>
    <s v="South"/>
    <s v="OFF-PA-10004451"/>
    <x v="1"/>
    <x v="10"/>
    <s v="Xerox 222"/>
    <n v="32.400000000000006"/>
    <n v="5"/>
    <n v="0"/>
    <n v="15.552000000000001"/>
  </r>
  <r>
    <n v="3039"/>
    <x v="1510"/>
    <x v="1"/>
    <x v="832"/>
    <d v="2012-06-16T00:00:00"/>
    <s v="Standard Class"/>
    <s v="BD-11605"/>
    <s v="Brian Dahlen"/>
    <s v="Consumer"/>
    <s v="United States"/>
    <s v="Monroe"/>
    <x v="28"/>
    <n v="71203"/>
    <s v="South"/>
    <s v="FUR-FU-10004666"/>
    <x v="0"/>
    <x v="5"/>
    <s v="DAX Clear Channel Poster Frame"/>
    <n v="29.16"/>
    <n v="2"/>
    <n v="0"/>
    <n v="10.789200000000001"/>
  </r>
  <r>
    <n v="3040"/>
    <x v="1511"/>
    <x v="3"/>
    <x v="621"/>
    <d v="2014-10-09T00:00:00"/>
    <s v="Standard Class"/>
    <s v="AS-10045"/>
    <s v="Aaron Smayling"/>
    <s v="Corporate"/>
    <s v="United States"/>
    <s v="Pasadena"/>
    <x v="1"/>
    <n v="91104"/>
    <s v="West"/>
    <s v="FUR-TA-10001520"/>
    <x v="0"/>
    <x v="3"/>
    <s v="Lesro Sheffield Collection Coffee Table, End Table, Center Table, Corner Table"/>
    <n v="171.28800000000001"/>
    <n v="3"/>
    <n v="0.2"/>
    <n v="-6.423300000000026"/>
  </r>
  <r>
    <n v="3041"/>
    <x v="1512"/>
    <x v="0"/>
    <x v="465"/>
    <d v="2013-05-10T00:00:00"/>
    <s v="Standard Class"/>
    <s v="ZD-21925"/>
    <s v="Zuschuss Donatelli"/>
    <s v="Consumer"/>
    <s v="United States"/>
    <s v="Chattanooga"/>
    <x v="18"/>
    <n v="37421"/>
    <s v="South"/>
    <s v="FUR-FU-10004270"/>
    <x v="0"/>
    <x v="5"/>
    <s v="Eldon Image Series Desk Accessories, Burgundy"/>
    <n v="16.72"/>
    <n v="5"/>
    <n v="0.2"/>
    <n v="3.3439999999999994"/>
  </r>
  <r>
    <n v="3042"/>
    <x v="1513"/>
    <x v="3"/>
    <x v="220"/>
    <d v="2014-09-13T00:00:00"/>
    <s v="Same Day"/>
    <s v="KF-16285"/>
    <s v="Karen Ferguson"/>
    <s v="Home Office"/>
    <s v="United States"/>
    <s v="Long Beach"/>
    <x v="1"/>
    <n v="90805"/>
    <s v="West"/>
    <s v="OFF-PA-10003172"/>
    <x v="1"/>
    <x v="10"/>
    <s v="Xerox 1996"/>
    <n v="12.96"/>
    <n v="2"/>
    <n v="0"/>
    <n v="6.2208000000000006"/>
  </r>
  <r>
    <n v="3043"/>
    <x v="1513"/>
    <x v="3"/>
    <x v="220"/>
    <d v="2014-09-13T00:00:00"/>
    <s v="Same Day"/>
    <s v="KF-16285"/>
    <s v="Karen Ferguson"/>
    <s v="Home Office"/>
    <s v="United States"/>
    <s v="Long Beach"/>
    <x v="1"/>
    <n v="90805"/>
    <s v="West"/>
    <s v="OFF-EN-10002312"/>
    <x v="1"/>
    <x v="12"/>
    <s v="#10 Self-Seal White Envelopes"/>
    <n v="22.18"/>
    <n v="2"/>
    <n v="0"/>
    <n v="10.8682"/>
  </r>
  <r>
    <n v="3044"/>
    <x v="1513"/>
    <x v="3"/>
    <x v="220"/>
    <d v="2014-09-13T00:00:00"/>
    <s v="Same Day"/>
    <s v="KF-16285"/>
    <s v="Karen Ferguson"/>
    <s v="Home Office"/>
    <s v="United States"/>
    <s v="Long Beach"/>
    <x v="1"/>
    <n v="90805"/>
    <s v="West"/>
    <s v="FUR-CH-10002320"/>
    <x v="0"/>
    <x v="1"/>
    <s v="Hon Pagoda Stacking Chairs"/>
    <n v="2054.2720000000004"/>
    <n v="8"/>
    <n v="0.2"/>
    <n v="256.78399999999976"/>
  </r>
  <r>
    <n v="3045"/>
    <x v="1514"/>
    <x v="1"/>
    <x v="28"/>
    <d v="2012-05-02T00:00:00"/>
    <s v="Second Class"/>
    <s v="BP-11230"/>
    <s v="Benjamin Patterson"/>
    <s v="Consumer"/>
    <s v="United States"/>
    <s v="Troy"/>
    <x v="24"/>
    <n v="45373"/>
    <s v="East"/>
    <s v="TEC-PH-10001530"/>
    <x v="2"/>
    <x v="7"/>
    <s v="Cisco Unified IP Phone 7945G VoIP phone"/>
    <n v="1022.97"/>
    <n v="5"/>
    <n v="0.4"/>
    <n v="-255.74250000000001"/>
  </r>
  <r>
    <n v="3046"/>
    <x v="1515"/>
    <x v="3"/>
    <x v="44"/>
    <d v="2014-11-11T00:00:00"/>
    <s v="Second Class"/>
    <s v="CC-12430"/>
    <s v="Chuck Clark"/>
    <s v="Home Office"/>
    <s v="United States"/>
    <s v="Minneapolis"/>
    <x v="11"/>
    <n v="55407"/>
    <s v="Central"/>
    <s v="OFF-AR-10001216"/>
    <x v="1"/>
    <x v="6"/>
    <s v="Newell 339"/>
    <n v="13.899999999999999"/>
    <n v="5"/>
    <n v="0"/>
    <n v="3.6139999999999994"/>
  </r>
  <r>
    <n v="3047"/>
    <x v="1515"/>
    <x v="3"/>
    <x v="44"/>
    <d v="2014-11-11T00:00:00"/>
    <s v="Second Class"/>
    <s v="CC-12430"/>
    <s v="Chuck Clark"/>
    <s v="Home Office"/>
    <s v="United States"/>
    <s v="Minneapolis"/>
    <x v="11"/>
    <n v="55407"/>
    <s v="Central"/>
    <s v="OFF-PA-10003127"/>
    <x v="1"/>
    <x v="10"/>
    <s v="Staples"/>
    <n v="26.38"/>
    <n v="1"/>
    <n v="0"/>
    <n v="12.134799999999998"/>
  </r>
  <r>
    <n v="3048"/>
    <x v="1516"/>
    <x v="2"/>
    <x v="587"/>
    <d v="2011-10-04T00:00:00"/>
    <s v="Standard Class"/>
    <s v="DB-13615"/>
    <s v="Doug Bickford"/>
    <s v="Consumer"/>
    <s v="United States"/>
    <s v="Seattle"/>
    <x v="4"/>
    <n v="98105"/>
    <s v="West"/>
    <s v="OFF-BI-10003910"/>
    <x v="1"/>
    <x v="8"/>
    <s v="DXL Angle-View Binders with Locking Rings by Samsill"/>
    <n v="43.176000000000002"/>
    <n v="7"/>
    <n v="0.2"/>
    <n v="13.4925"/>
  </r>
  <r>
    <n v="3049"/>
    <x v="1517"/>
    <x v="3"/>
    <x v="459"/>
    <d v="2014-04-05T00:00:00"/>
    <s v="First Class"/>
    <s v="TC-21475"/>
    <s v="Tony Chapman"/>
    <s v="Home Office"/>
    <s v="United States"/>
    <s v="Columbus"/>
    <x v="32"/>
    <n v="31907"/>
    <s v="South"/>
    <s v="FUR-TA-10004534"/>
    <x v="0"/>
    <x v="3"/>
    <s v="Bevis 44 x 96 Conference Tables"/>
    <n v="411.8"/>
    <n v="2"/>
    <n v="0"/>
    <n v="70.005999999999972"/>
  </r>
  <r>
    <n v="3050"/>
    <x v="1517"/>
    <x v="3"/>
    <x v="459"/>
    <d v="2014-04-05T00:00:00"/>
    <s v="First Class"/>
    <s v="TC-21475"/>
    <s v="Tony Chapman"/>
    <s v="Home Office"/>
    <s v="United States"/>
    <s v="Columbus"/>
    <x v="32"/>
    <n v="31907"/>
    <s v="South"/>
    <s v="TEC-AC-10000892"/>
    <x v="2"/>
    <x v="11"/>
    <s v="NETGEAR N750 Dual Band Wi-Fi Gigabit Router"/>
    <n v="360"/>
    <n v="4"/>
    <n v="0"/>
    <n v="129.6"/>
  </r>
  <r>
    <n v="3051"/>
    <x v="1518"/>
    <x v="3"/>
    <x v="833"/>
    <d v="2014-10-12T00:00:00"/>
    <s v="Standard Class"/>
    <s v="NZ-18565"/>
    <s v="Nick Zandusky"/>
    <s v="Home Office"/>
    <s v="United States"/>
    <s v="Meridian"/>
    <x v="45"/>
    <n v="83642"/>
    <s v="West"/>
    <s v="FUR-FU-10003247"/>
    <x v="0"/>
    <x v="5"/>
    <s v="36X48 HARDFLOOR CHAIRMAT"/>
    <n v="41.96"/>
    <n v="2"/>
    <n v="0"/>
    <n v="2.9371999999999971"/>
  </r>
  <r>
    <n v="3052"/>
    <x v="1518"/>
    <x v="3"/>
    <x v="833"/>
    <d v="2014-10-12T00:00:00"/>
    <s v="Standard Class"/>
    <s v="NZ-18565"/>
    <s v="Nick Zandusky"/>
    <s v="Home Office"/>
    <s v="United States"/>
    <s v="Meridian"/>
    <x v="45"/>
    <n v="83642"/>
    <s v="West"/>
    <s v="OFF-AP-10004336"/>
    <x v="1"/>
    <x v="9"/>
    <s v="Conquest 14 Commercial Heavy-Duty Upright Vacuum, Collection System, Accessory Kit"/>
    <n v="227.84"/>
    <n v="4"/>
    <n v="0"/>
    <n v="66.073599999999971"/>
  </r>
  <r>
    <n v="3053"/>
    <x v="1518"/>
    <x v="3"/>
    <x v="833"/>
    <d v="2014-10-12T00:00:00"/>
    <s v="Standard Class"/>
    <s v="NZ-18565"/>
    <s v="Nick Zandusky"/>
    <s v="Home Office"/>
    <s v="United States"/>
    <s v="Meridian"/>
    <x v="45"/>
    <n v="83642"/>
    <s v="West"/>
    <s v="OFF-PA-10001295"/>
    <x v="1"/>
    <x v="10"/>
    <s v="Computer Printout Paper with Letter-Trim Perforations"/>
    <n v="37.94"/>
    <n v="2"/>
    <n v="0"/>
    <n v="18.211199999999998"/>
  </r>
  <r>
    <n v="3054"/>
    <x v="1519"/>
    <x v="0"/>
    <x v="526"/>
    <d v="2013-04-15T00:00:00"/>
    <s v="Second Class"/>
    <s v="SW-20350"/>
    <s v="Sean Wendt"/>
    <s v="Home Office"/>
    <s v="United States"/>
    <s v="Detroit"/>
    <x v="12"/>
    <n v="48227"/>
    <s v="Central"/>
    <s v="TEC-PH-10002555"/>
    <x v="2"/>
    <x v="7"/>
    <s v="Nortel Meridian M5316 Digital phone"/>
    <n v="517.9"/>
    <n v="2"/>
    <n v="0"/>
    <n v="134.654"/>
  </r>
  <r>
    <n v="3055"/>
    <x v="1519"/>
    <x v="0"/>
    <x v="526"/>
    <d v="2013-04-15T00:00:00"/>
    <s v="Second Class"/>
    <s v="SW-20350"/>
    <s v="Sean Wendt"/>
    <s v="Home Office"/>
    <s v="United States"/>
    <s v="Detroit"/>
    <x v="12"/>
    <n v="48227"/>
    <s v="Central"/>
    <s v="OFF-BI-10000831"/>
    <x v="1"/>
    <x v="8"/>
    <s v="Storex Flexible Poly Binders with Double Pockets"/>
    <n v="5.28"/>
    <n v="2"/>
    <n v="0"/>
    <n v="2.4287999999999998"/>
  </r>
  <r>
    <n v="3056"/>
    <x v="1520"/>
    <x v="1"/>
    <x v="834"/>
    <d v="2012-09-01T00:00:00"/>
    <s v="Standard Class"/>
    <s v="TS-21370"/>
    <s v="Todd Sumrall"/>
    <s v="Corporate"/>
    <s v="United States"/>
    <s v="Chicago"/>
    <x v="10"/>
    <n v="60623"/>
    <s v="Central"/>
    <s v="TEC-CO-10001046"/>
    <x v="2"/>
    <x v="16"/>
    <s v="Canon Imageclass D680 Copier / Fax"/>
    <n v="2799.9600000000005"/>
    <n v="5"/>
    <n v="0.2"/>
    <n v="874.98749999999984"/>
  </r>
  <r>
    <n v="3057"/>
    <x v="1521"/>
    <x v="3"/>
    <x v="15"/>
    <d v="2014-10-25T00:00:00"/>
    <s v="Second Class"/>
    <s v="HH-15010"/>
    <s v="Hilary Holden"/>
    <s v="Corporate"/>
    <s v="United States"/>
    <s v="San Francisco"/>
    <x v="1"/>
    <n v="94110"/>
    <s v="West"/>
    <s v="OFF-EN-10002973"/>
    <x v="1"/>
    <x v="12"/>
    <s v="Ampad #10 Peel &amp; Seel Holiday Envelopes"/>
    <n v="8.9600000000000009"/>
    <n v="2"/>
    <n v="0"/>
    <n v="4.3008000000000006"/>
  </r>
  <r>
    <n v="3058"/>
    <x v="1521"/>
    <x v="3"/>
    <x v="15"/>
    <d v="2014-10-25T00:00:00"/>
    <s v="Second Class"/>
    <s v="HH-15010"/>
    <s v="Hilary Holden"/>
    <s v="Corporate"/>
    <s v="United States"/>
    <s v="San Francisco"/>
    <x v="1"/>
    <n v="94110"/>
    <s v="West"/>
    <s v="OFF-LA-10001641"/>
    <x v="1"/>
    <x v="2"/>
    <s v="Avery 518"/>
    <n v="31.5"/>
    <n v="10"/>
    <n v="0"/>
    <n v="15.120000000000001"/>
  </r>
  <r>
    <n v="3059"/>
    <x v="1521"/>
    <x v="3"/>
    <x v="15"/>
    <d v="2014-10-25T00:00:00"/>
    <s v="Second Class"/>
    <s v="HH-15010"/>
    <s v="Hilary Holden"/>
    <s v="Corporate"/>
    <s v="United States"/>
    <s v="San Francisco"/>
    <x v="1"/>
    <n v="94110"/>
    <s v="West"/>
    <s v="FUR-FU-10003878"/>
    <x v="0"/>
    <x v="5"/>
    <s v="Linden 10&quot; Round Wall Clock, Black"/>
    <n v="30.56"/>
    <n v="2"/>
    <n v="0"/>
    <n v="10.3904"/>
  </r>
  <r>
    <n v="3060"/>
    <x v="1521"/>
    <x v="3"/>
    <x v="15"/>
    <d v="2014-10-25T00:00:00"/>
    <s v="Second Class"/>
    <s v="HH-15010"/>
    <s v="Hilary Holden"/>
    <s v="Corporate"/>
    <s v="United States"/>
    <s v="San Francisco"/>
    <x v="1"/>
    <n v="94110"/>
    <s v="West"/>
    <s v="FUR-TA-10003837"/>
    <x v="0"/>
    <x v="3"/>
    <s v="Anderson Hickey Conga Table Tops &amp; Accessories"/>
    <n v="24.368000000000002"/>
    <n v="2"/>
    <n v="0.2"/>
    <n v="-3.3506000000000018"/>
  </r>
  <r>
    <n v="3061"/>
    <x v="1522"/>
    <x v="0"/>
    <x v="77"/>
    <d v="2013-11-13T00:00:00"/>
    <s v="Standard Class"/>
    <s v="DM-13345"/>
    <s v="Denise Monton"/>
    <s v="Corporate"/>
    <s v="United States"/>
    <s v="Newark"/>
    <x v="24"/>
    <n v="43055"/>
    <s v="East"/>
    <s v="TEC-AC-10002800"/>
    <x v="2"/>
    <x v="11"/>
    <s v="Plantronics Audio 478 Stereo USB Headset"/>
    <n v="119.97600000000001"/>
    <n v="3"/>
    <n v="0.2"/>
    <n v="22.495499999999989"/>
  </r>
  <r>
    <n v="3062"/>
    <x v="1523"/>
    <x v="3"/>
    <x v="448"/>
    <d v="2014-03-08T00:00:00"/>
    <s v="Standard Class"/>
    <s v="RE-19450"/>
    <s v="Richard Eichhorn"/>
    <s v="Consumer"/>
    <s v="United States"/>
    <s v="Dallas"/>
    <x v="5"/>
    <n v="75081"/>
    <s v="Central"/>
    <s v="OFF-PA-10001307"/>
    <x v="1"/>
    <x v="10"/>
    <s v="Important Message Pads, 50 4-1/4 x 5-1/2 Forms per Pad"/>
    <n v="26.880000000000003"/>
    <n v="8"/>
    <n v="0.2"/>
    <n v="9.743999999999998"/>
  </r>
  <r>
    <n v="3063"/>
    <x v="1524"/>
    <x v="1"/>
    <x v="154"/>
    <d v="2012-11-29T00:00:00"/>
    <s v="First Class"/>
    <s v="JD-16150"/>
    <s v="Justin Deggeller"/>
    <s v="Corporate"/>
    <s v="United States"/>
    <s v="Newark"/>
    <x v="13"/>
    <n v="19711"/>
    <s v="East"/>
    <s v="TEC-PH-10002350"/>
    <x v="2"/>
    <x v="7"/>
    <s v="Apple EarPods with Remote and Mic"/>
    <n v="83.97"/>
    <n v="3"/>
    <n v="0"/>
    <n v="23.511599999999998"/>
  </r>
  <r>
    <n v="3064"/>
    <x v="1524"/>
    <x v="1"/>
    <x v="154"/>
    <d v="2012-11-29T00:00:00"/>
    <s v="First Class"/>
    <s v="JD-16150"/>
    <s v="Justin Deggeller"/>
    <s v="Corporate"/>
    <s v="United States"/>
    <s v="Newark"/>
    <x v="13"/>
    <n v="19711"/>
    <s v="East"/>
    <s v="TEC-AC-10000397"/>
    <x v="2"/>
    <x v="11"/>
    <s v="Perixx PERIBOARD-512B, Ergonomic Split Keyboard"/>
    <n v="104.97"/>
    <n v="3"/>
    <n v="0"/>
    <n v="7.3479000000000028"/>
  </r>
  <r>
    <n v="3065"/>
    <x v="1525"/>
    <x v="3"/>
    <x v="677"/>
    <d v="2014-03-19T00:00:00"/>
    <s v="Second Class"/>
    <s v="BF-11215"/>
    <s v="Benjamin Farhat"/>
    <s v="Home Office"/>
    <s v="United States"/>
    <s v="Albuquerque"/>
    <x v="27"/>
    <n v="87105"/>
    <s v="West"/>
    <s v="OFF-ST-10000615"/>
    <x v="1"/>
    <x v="4"/>
    <s v="SimpliFile Personal File, Black Granite, 15w x 6-15/16d x 11-1/4h"/>
    <n v="90.8"/>
    <n v="8"/>
    <n v="0"/>
    <n v="25.424000000000007"/>
  </r>
  <r>
    <n v="3066"/>
    <x v="1525"/>
    <x v="3"/>
    <x v="677"/>
    <d v="2014-03-19T00:00:00"/>
    <s v="Second Class"/>
    <s v="BF-11215"/>
    <s v="Benjamin Farhat"/>
    <s v="Home Office"/>
    <s v="United States"/>
    <s v="Albuquerque"/>
    <x v="27"/>
    <n v="87105"/>
    <s v="West"/>
    <s v="TEC-PH-10004531"/>
    <x v="2"/>
    <x v="7"/>
    <s v="OtterBox Commuter Series Case - iPhone 5 &amp; 5s"/>
    <n v="140.73599999999999"/>
    <n v="8"/>
    <n v="0.2"/>
    <n v="49.257599999999996"/>
  </r>
  <r>
    <n v="3067"/>
    <x v="1525"/>
    <x v="3"/>
    <x v="677"/>
    <d v="2014-03-19T00:00:00"/>
    <s v="Second Class"/>
    <s v="BF-11215"/>
    <s v="Benjamin Farhat"/>
    <s v="Home Office"/>
    <s v="United States"/>
    <s v="Albuquerque"/>
    <x v="27"/>
    <n v="87105"/>
    <s v="West"/>
    <s v="TEC-AC-10004001"/>
    <x v="2"/>
    <x v="11"/>
    <s v="Logitech Wireless Headset H600 Over-The-Head Design"/>
    <n v="214.95000000000002"/>
    <n v="5"/>
    <n v="0"/>
    <n v="88.129500000000007"/>
  </r>
  <r>
    <n v="3068"/>
    <x v="1525"/>
    <x v="3"/>
    <x v="677"/>
    <d v="2014-03-19T00:00:00"/>
    <s v="Second Class"/>
    <s v="BF-11215"/>
    <s v="Benjamin Farhat"/>
    <s v="Home Office"/>
    <s v="United States"/>
    <s v="Albuquerque"/>
    <x v="27"/>
    <n v="87105"/>
    <s v="West"/>
    <s v="OFF-PA-10001534"/>
    <x v="1"/>
    <x v="10"/>
    <s v="Xerox 230"/>
    <n v="45.36"/>
    <n v="7"/>
    <n v="0"/>
    <n v="21.772800000000004"/>
  </r>
  <r>
    <n v="3069"/>
    <x v="1525"/>
    <x v="3"/>
    <x v="677"/>
    <d v="2014-03-19T00:00:00"/>
    <s v="Second Class"/>
    <s v="BF-11215"/>
    <s v="Benjamin Farhat"/>
    <s v="Home Office"/>
    <s v="United States"/>
    <s v="Albuquerque"/>
    <x v="27"/>
    <n v="87105"/>
    <s v="West"/>
    <s v="OFF-PA-10001815"/>
    <x v="1"/>
    <x v="10"/>
    <s v="Xerox 1885"/>
    <n v="288.24"/>
    <n v="6"/>
    <n v="0"/>
    <n v="138.35519999999997"/>
  </r>
  <r>
    <n v="3070"/>
    <x v="1526"/>
    <x v="3"/>
    <x v="329"/>
    <d v="2014-12-01T00:00:00"/>
    <s v="Same Day"/>
    <s v="ML-17755"/>
    <s v="Max Ludwig"/>
    <s v="Home Office"/>
    <s v="United States"/>
    <s v="Toledo"/>
    <x v="24"/>
    <n v="43615"/>
    <s v="East"/>
    <s v="OFF-AP-10003779"/>
    <x v="1"/>
    <x v="9"/>
    <s v="Kensington 7 Outlet MasterPiece Power Center with Fax/Phone Line Protection"/>
    <n v="663.93600000000004"/>
    <n v="4"/>
    <n v="0.2"/>
    <n v="82.991999999999877"/>
  </r>
  <r>
    <n v="3071"/>
    <x v="1527"/>
    <x v="2"/>
    <x v="664"/>
    <d v="2011-11-22T00:00:00"/>
    <s v="Standard Class"/>
    <s v="YC-21895"/>
    <s v="Yoseph Carroll"/>
    <s v="Corporate"/>
    <s v="United States"/>
    <s v="Newark"/>
    <x v="13"/>
    <n v="19711"/>
    <s v="East"/>
    <s v="OFF-ST-10002011"/>
    <x v="1"/>
    <x v="4"/>
    <s v="Smead Adjustable Mobile File Trolley with Lockable Top"/>
    <n v="2934.33"/>
    <n v="7"/>
    <n v="0"/>
    <n v="792.26910000000021"/>
  </r>
  <r>
    <n v="3072"/>
    <x v="1527"/>
    <x v="2"/>
    <x v="664"/>
    <d v="2011-11-22T00:00:00"/>
    <s v="Standard Class"/>
    <s v="YC-21895"/>
    <s v="Yoseph Carroll"/>
    <s v="Corporate"/>
    <s v="United States"/>
    <s v="Newark"/>
    <x v="13"/>
    <n v="19711"/>
    <s v="East"/>
    <s v="FUR-FU-10002379"/>
    <x v="0"/>
    <x v="5"/>
    <s v="Eldon Econocleat Chair Mats for Low Pile Carpets"/>
    <n v="124.41"/>
    <n v="3"/>
    <n v="0"/>
    <n v="14.929199999999994"/>
  </r>
  <r>
    <n v="3073"/>
    <x v="1527"/>
    <x v="2"/>
    <x v="664"/>
    <d v="2011-11-22T00:00:00"/>
    <s v="Standard Class"/>
    <s v="YC-21895"/>
    <s v="Yoseph Carroll"/>
    <s v="Corporate"/>
    <s v="United States"/>
    <s v="Newark"/>
    <x v="13"/>
    <n v="19711"/>
    <s v="East"/>
    <s v="OFF-AR-10003752"/>
    <x v="1"/>
    <x v="6"/>
    <s v="Deluxe Chalkboard Eraser Cleaner"/>
    <n v="57.75"/>
    <n v="5"/>
    <n v="0"/>
    <n v="26.564999999999998"/>
  </r>
  <r>
    <n v="3074"/>
    <x v="1528"/>
    <x v="0"/>
    <x v="835"/>
    <d v="2013-01-05T00:00:00"/>
    <s v="First Class"/>
    <s v="LR-16915"/>
    <s v="Lena Radford"/>
    <s v="Consumer"/>
    <s v="United States"/>
    <s v="Los Angeles"/>
    <x v="1"/>
    <n v="90045"/>
    <s v="West"/>
    <s v="OFF-ST-10003692"/>
    <x v="1"/>
    <x v="4"/>
    <s v="Recycled Steel Personal File for Hanging File Folders"/>
    <n v="114.46"/>
    <n v="2"/>
    <n v="0"/>
    <n v="28.614999999999995"/>
  </r>
  <r>
    <n v="3075"/>
    <x v="1529"/>
    <x v="1"/>
    <x v="292"/>
    <d v="2012-10-08T00:00:00"/>
    <s v="Standard Class"/>
    <s v="BS-11755"/>
    <s v="Bruce Stewart"/>
    <s v="Consumer"/>
    <s v="United States"/>
    <s v="Los Angeles"/>
    <x v="1"/>
    <n v="90032"/>
    <s v="West"/>
    <s v="FUR-BO-10004409"/>
    <x v="0"/>
    <x v="0"/>
    <s v="Safco Value Mate Series Steel Bookcases, Baked Enamel Finish on Steel, Gray"/>
    <n v="120.666"/>
    <n v="2"/>
    <n v="0.15"/>
    <n v="18.454800000000002"/>
  </r>
  <r>
    <n v="3076"/>
    <x v="1530"/>
    <x v="2"/>
    <x v="836"/>
    <d v="2011-07-24T00:00:00"/>
    <s v="Standard Class"/>
    <s v="KM-16375"/>
    <s v="Katherine Murray"/>
    <s v="Home Office"/>
    <s v="United States"/>
    <s v="Dallas"/>
    <x v="5"/>
    <n v="75217"/>
    <s v="Central"/>
    <s v="OFF-ST-10003306"/>
    <x v="1"/>
    <x v="4"/>
    <s v="Letter Size Cart"/>
    <n v="342.86400000000003"/>
    <n v="3"/>
    <n v="0.2"/>
    <n v="38.572199999999953"/>
  </r>
  <r>
    <n v="3077"/>
    <x v="1530"/>
    <x v="2"/>
    <x v="836"/>
    <d v="2011-07-24T00:00:00"/>
    <s v="Standard Class"/>
    <s v="KM-16375"/>
    <s v="Katherine Murray"/>
    <s v="Home Office"/>
    <s v="United States"/>
    <s v="Dallas"/>
    <x v="5"/>
    <n v="75217"/>
    <s v="Central"/>
    <s v="FUR-FU-10003724"/>
    <x v="0"/>
    <x v="5"/>
    <s v="Westinghouse Clip-On Gooseneck Lamps"/>
    <n v="16.739999999999998"/>
    <n v="5"/>
    <n v="0.6"/>
    <n v="-14.228999999999997"/>
  </r>
  <r>
    <n v="3078"/>
    <x v="1530"/>
    <x v="2"/>
    <x v="836"/>
    <d v="2011-07-24T00:00:00"/>
    <s v="Standard Class"/>
    <s v="KM-16375"/>
    <s v="Katherine Murray"/>
    <s v="Home Office"/>
    <s v="United States"/>
    <s v="Dallas"/>
    <x v="5"/>
    <n v="75217"/>
    <s v="Central"/>
    <s v="FUR-CH-10002024"/>
    <x v="0"/>
    <x v="1"/>
    <s v="HON 5400 Series Task Chairs for Big and Tall"/>
    <n v="981.37199999999996"/>
    <n v="2"/>
    <n v="0.3"/>
    <n v="-140.19599999999997"/>
  </r>
  <r>
    <n v="3079"/>
    <x v="1531"/>
    <x v="2"/>
    <x v="371"/>
    <d v="2011-05-25T00:00:00"/>
    <s v="Standard Class"/>
    <s v="BT-11530"/>
    <s v="Bradley Talbott"/>
    <s v="Home Office"/>
    <s v="United States"/>
    <s v="San Diego"/>
    <x v="1"/>
    <n v="92037"/>
    <s v="West"/>
    <s v="OFF-AR-10003514"/>
    <x v="1"/>
    <x v="6"/>
    <s v="4009 Highlighters by Sanford"/>
    <n v="31.84"/>
    <n v="8"/>
    <n v="0"/>
    <n v="10.507199999999997"/>
  </r>
  <r>
    <n v="3080"/>
    <x v="1532"/>
    <x v="3"/>
    <x v="507"/>
    <d v="2014-09-06T00:00:00"/>
    <s v="First Class"/>
    <s v="KB-16405"/>
    <s v="Katrina Bavinger"/>
    <s v="Home Office"/>
    <s v="United States"/>
    <s v="Apple Valley"/>
    <x v="1"/>
    <n v="92307"/>
    <s v="West"/>
    <s v="OFF-PA-10001800"/>
    <x v="1"/>
    <x v="10"/>
    <s v="Xerox 220"/>
    <n v="12.96"/>
    <n v="2"/>
    <n v="0"/>
    <n v="6.2208000000000006"/>
  </r>
  <r>
    <n v="3081"/>
    <x v="1532"/>
    <x v="3"/>
    <x v="507"/>
    <d v="2014-09-06T00:00:00"/>
    <s v="First Class"/>
    <s v="KB-16405"/>
    <s v="Katrina Bavinger"/>
    <s v="Home Office"/>
    <s v="United States"/>
    <s v="Apple Valley"/>
    <x v="1"/>
    <n v="92307"/>
    <s v="West"/>
    <s v="TEC-PH-10003589"/>
    <x v="2"/>
    <x v="7"/>
    <s v="invisibleSHIELD by ZAGG Smudge-Free Screen Protector"/>
    <n v="43.176000000000002"/>
    <n v="3"/>
    <n v="0.2"/>
    <n v="15.111599999999999"/>
  </r>
  <r>
    <n v="3082"/>
    <x v="1533"/>
    <x v="3"/>
    <x v="837"/>
    <d v="2014-06-03T00:00:00"/>
    <s v="Standard Class"/>
    <s v="DW-13480"/>
    <s v="Dianna Wilson"/>
    <s v="Home Office"/>
    <s v="United States"/>
    <s v="Louisville"/>
    <x v="0"/>
    <n v="40214"/>
    <s v="South"/>
    <s v="OFF-BI-10003364"/>
    <x v="1"/>
    <x v="8"/>
    <s v="Binding Machine Supplies"/>
    <n v="58.34"/>
    <n v="2"/>
    <n v="0"/>
    <n v="28.0032"/>
  </r>
  <r>
    <n v="3083"/>
    <x v="1533"/>
    <x v="3"/>
    <x v="837"/>
    <d v="2014-06-03T00:00:00"/>
    <s v="Standard Class"/>
    <s v="DW-13480"/>
    <s v="Dianna Wilson"/>
    <s v="Home Office"/>
    <s v="United States"/>
    <s v="Louisville"/>
    <x v="0"/>
    <n v="40214"/>
    <s v="South"/>
    <s v="TEC-PH-10002834"/>
    <x v="2"/>
    <x v="7"/>
    <s v="Google Nexus 5"/>
    <n v="539.97"/>
    <n v="3"/>
    <n v="0"/>
    <n v="134.99250000000001"/>
  </r>
  <r>
    <n v="3084"/>
    <x v="1534"/>
    <x v="2"/>
    <x v="838"/>
    <d v="2011-02-04T00:00:00"/>
    <s v="Standard Class"/>
    <s v="JC-15340"/>
    <s v="Jasper Cacioppo"/>
    <s v="Consumer"/>
    <s v="United States"/>
    <s v="New York City"/>
    <x v="15"/>
    <n v="10024"/>
    <s v="East"/>
    <s v="OFF-BI-10000343"/>
    <x v="1"/>
    <x v="8"/>
    <s v="Pressboard Covers with Storage Hooks, 9 1/2&quot; x 11&quot;, Light Blue"/>
    <n v="3.9280000000000004"/>
    <n v="1"/>
    <n v="0.2"/>
    <n v="1.3256999999999999"/>
  </r>
  <r>
    <n v="3085"/>
    <x v="1535"/>
    <x v="3"/>
    <x v="839"/>
    <d v="2014-02-15T00:00:00"/>
    <s v="Standard Class"/>
    <s v="TP-21415"/>
    <s v="Tom Prescott"/>
    <s v="Consumer"/>
    <s v="United States"/>
    <s v="Houston"/>
    <x v="5"/>
    <n v="77070"/>
    <s v="Central"/>
    <s v="OFF-BI-10004584"/>
    <x v="1"/>
    <x v="8"/>
    <s v="GBC ProClick 150 Presentation Binding System"/>
    <n v="252.78399999999996"/>
    <n v="4"/>
    <n v="0.8"/>
    <n v="-417.09360000000004"/>
  </r>
  <r>
    <n v="3086"/>
    <x v="1535"/>
    <x v="3"/>
    <x v="839"/>
    <d v="2014-02-15T00:00:00"/>
    <s v="Standard Class"/>
    <s v="TP-21415"/>
    <s v="Tom Prescott"/>
    <s v="Consumer"/>
    <s v="United States"/>
    <s v="Houston"/>
    <x v="5"/>
    <n v="77070"/>
    <s v="Central"/>
    <s v="TEC-AC-10002402"/>
    <x v="2"/>
    <x v="11"/>
    <s v="Razer Kraken PRO Over Ear PC and Music Headset"/>
    <n v="127.98399999999999"/>
    <n v="2"/>
    <n v="0.2"/>
    <n v="15.997999999999987"/>
  </r>
  <r>
    <n v="3087"/>
    <x v="1535"/>
    <x v="3"/>
    <x v="839"/>
    <d v="2014-02-15T00:00:00"/>
    <s v="Standard Class"/>
    <s v="TP-21415"/>
    <s v="Tom Prescott"/>
    <s v="Consumer"/>
    <s v="United States"/>
    <s v="Houston"/>
    <x v="5"/>
    <n v="77070"/>
    <s v="Central"/>
    <s v="FUR-FU-10000550"/>
    <x v="0"/>
    <x v="5"/>
    <s v="Stacking Trays by OIC"/>
    <n v="3.9840000000000004"/>
    <n v="2"/>
    <n v="0.6"/>
    <n v="-2.6892000000000005"/>
  </r>
  <r>
    <n v="3088"/>
    <x v="1535"/>
    <x v="3"/>
    <x v="839"/>
    <d v="2014-02-15T00:00:00"/>
    <s v="Standard Class"/>
    <s v="TP-21415"/>
    <s v="Tom Prescott"/>
    <s v="Consumer"/>
    <s v="United States"/>
    <s v="Houston"/>
    <x v="5"/>
    <n v="77070"/>
    <s v="Central"/>
    <s v="OFF-AP-10000055"/>
    <x v="1"/>
    <x v="9"/>
    <s v="Belkin F9S820V06 8 Outlet Surge"/>
    <n v="12.991999999999996"/>
    <n v="2"/>
    <n v="0.8"/>
    <n v="-32.480000000000004"/>
  </r>
  <r>
    <n v="3089"/>
    <x v="1536"/>
    <x v="3"/>
    <x v="185"/>
    <d v="2014-04-03T00:00:00"/>
    <s v="Second Class"/>
    <s v="DB-12910"/>
    <s v="Daniel Byrd"/>
    <s v="Home Office"/>
    <s v="United States"/>
    <s v="Henderson"/>
    <x v="0"/>
    <n v="42420"/>
    <s v="South"/>
    <s v="FUR-FU-10001591"/>
    <x v="0"/>
    <x v="5"/>
    <s v="Advantus Panel Wall Certificate Holder - 8.5x11"/>
    <n v="61"/>
    <n v="5"/>
    <n v="0"/>
    <n v="25.620000000000005"/>
  </r>
  <r>
    <n v="3090"/>
    <x v="1536"/>
    <x v="3"/>
    <x v="185"/>
    <d v="2014-04-03T00:00:00"/>
    <s v="Second Class"/>
    <s v="DB-12910"/>
    <s v="Daniel Byrd"/>
    <s v="Home Office"/>
    <s v="United States"/>
    <s v="Henderson"/>
    <x v="0"/>
    <n v="42420"/>
    <s v="South"/>
    <s v="TEC-PH-10000526"/>
    <x v="2"/>
    <x v="7"/>
    <s v="Vtech CS6719"/>
    <n v="671.93"/>
    <n v="7"/>
    <n v="0"/>
    <n v="188.1404"/>
  </r>
  <r>
    <n v="3091"/>
    <x v="1537"/>
    <x v="0"/>
    <x v="840"/>
    <d v="2013-03-09T00:00:00"/>
    <s v="Standard Class"/>
    <s v="BH-11710"/>
    <s v="Brosina Hoffman"/>
    <s v="Consumer"/>
    <s v="United States"/>
    <s v="Newark"/>
    <x v="13"/>
    <n v="19711"/>
    <s v="East"/>
    <s v="OFF-BI-10001071"/>
    <x v="1"/>
    <x v="8"/>
    <s v="GBC ProClick Punch Binding System"/>
    <n v="447.85999999999996"/>
    <n v="7"/>
    <n v="0"/>
    <n v="219.45140000000001"/>
  </r>
  <r>
    <n v="3092"/>
    <x v="1537"/>
    <x v="0"/>
    <x v="840"/>
    <d v="2013-03-09T00:00:00"/>
    <s v="Standard Class"/>
    <s v="BH-11710"/>
    <s v="Brosina Hoffman"/>
    <s v="Consumer"/>
    <s v="United States"/>
    <s v="Newark"/>
    <x v="13"/>
    <n v="19711"/>
    <s v="East"/>
    <s v="TEC-PH-10001557"/>
    <x v="2"/>
    <x v="7"/>
    <s v="Pyle PMP37LED"/>
    <n v="479.95"/>
    <n v="5"/>
    <n v="0"/>
    <n v="129.5865"/>
  </r>
  <r>
    <n v="3093"/>
    <x v="1537"/>
    <x v="0"/>
    <x v="840"/>
    <d v="2013-03-09T00:00:00"/>
    <s v="Standard Class"/>
    <s v="BH-11710"/>
    <s v="Brosina Hoffman"/>
    <s v="Consumer"/>
    <s v="United States"/>
    <s v="Newark"/>
    <x v="13"/>
    <n v="19711"/>
    <s v="East"/>
    <s v="OFF-PA-10001977"/>
    <x v="1"/>
    <x v="10"/>
    <s v="Xerox 194"/>
    <n v="166.44"/>
    <n v="3"/>
    <n v="0"/>
    <n v="79.891199999999998"/>
  </r>
  <r>
    <n v="3094"/>
    <x v="1538"/>
    <x v="1"/>
    <x v="841"/>
    <d v="2012-08-23T00:00:00"/>
    <s v="Same Day"/>
    <s v="TD-20995"/>
    <s v="Tamara Dahlen"/>
    <s v="Consumer"/>
    <s v="United States"/>
    <s v="Bolingbrook"/>
    <x v="10"/>
    <n v="60440"/>
    <s v="Central"/>
    <s v="OFF-SU-10004231"/>
    <x v="1"/>
    <x v="14"/>
    <s v="Acme Tagit Stainless Steel Antibacterial Scissors"/>
    <n v="31.680000000000003"/>
    <n v="4"/>
    <n v="0.2"/>
    <n v="2.7719999999999994"/>
  </r>
  <r>
    <n v="3095"/>
    <x v="1538"/>
    <x v="1"/>
    <x v="841"/>
    <d v="2012-08-23T00:00:00"/>
    <s v="Same Day"/>
    <s v="TD-20995"/>
    <s v="Tamara Dahlen"/>
    <s v="Consumer"/>
    <s v="United States"/>
    <s v="Bolingbrook"/>
    <x v="10"/>
    <n v="60440"/>
    <s v="Central"/>
    <s v="OFF-PA-10000809"/>
    <x v="1"/>
    <x v="10"/>
    <s v="Xerox 206"/>
    <n v="10.368000000000002"/>
    <n v="2"/>
    <n v="0.2"/>
    <n v="3.6288"/>
  </r>
  <r>
    <n v="3096"/>
    <x v="1538"/>
    <x v="1"/>
    <x v="841"/>
    <d v="2012-08-23T00:00:00"/>
    <s v="Same Day"/>
    <s v="TD-20995"/>
    <s v="Tamara Dahlen"/>
    <s v="Consumer"/>
    <s v="United States"/>
    <s v="Bolingbrook"/>
    <x v="10"/>
    <n v="60440"/>
    <s v="Central"/>
    <s v="OFF-FA-10003021"/>
    <x v="1"/>
    <x v="13"/>
    <s v="Staples"/>
    <n v="12.032"/>
    <n v="8"/>
    <n v="0.2"/>
    <n v="2.2559999999999993"/>
  </r>
  <r>
    <n v="3097"/>
    <x v="1538"/>
    <x v="1"/>
    <x v="841"/>
    <d v="2012-08-23T00:00:00"/>
    <s v="Same Day"/>
    <s v="TD-20995"/>
    <s v="Tamara Dahlen"/>
    <s v="Consumer"/>
    <s v="United States"/>
    <s v="Bolingbrook"/>
    <x v="10"/>
    <n v="60440"/>
    <s v="Central"/>
    <s v="OFF-AP-10000696"/>
    <x v="1"/>
    <x v="9"/>
    <s v="Holmes Odor Grabber"/>
    <n v="5.7679999999999989"/>
    <n v="2"/>
    <n v="0.8"/>
    <n v="-13.554800000000004"/>
  </r>
  <r>
    <n v="3098"/>
    <x v="1539"/>
    <x v="3"/>
    <x v="842"/>
    <d v="2014-05-02T00:00:00"/>
    <s v="Standard Class"/>
    <s v="CV-12805"/>
    <s v="Cynthia Voltz"/>
    <s v="Corporate"/>
    <s v="United States"/>
    <s v="Fort Worth"/>
    <x v="5"/>
    <n v="76106"/>
    <s v="Central"/>
    <s v="OFF-LA-10001158"/>
    <x v="1"/>
    <x v="2"/>
    <s v="Avery Address/Shipping Labels for Typewriters, 4&quot; x 2&quot;"/>
    <n v="33.119999999999997"/>
    <n v="4"/>
    <n v="0.2"/>
    <n v="11.592000000000001"/>
  </r>
  <r>
    <n v="3099"/>
    <x v="1539"/>
    <x v="3"/>
    <x v="842"/>
    <d v="2014-05-02T00:00:00"/>
    <s v="Standard Class"/>
    <s v="CV-12805"/>
    <s v="Cynthia Voltz"/>
    <s v="Corporate"/>
    <s v="United States"/>
    <s v="Fort Worth"/>
    <x v="5"/>
    <n v="76106"/>
    <s v="Central"/>
    <s v="FUR-BO-10002268"/>
    <x v="0"/>
    <x v="0"/>
    <s v="Sauder Barrister Bookcases"/>
    <n v="220.26559999999998"/>
    <n v="4"/>
    <n v="0.32"/>
    <n v="-42.1096"/>
  </r>
  <r>
    <n v="3100"/>
    <x v="1540"/>
    <x v="3"/>
    <x v="349"/>
    <d v="2014-04-20T00:00:00"/>
    <s v="Standard Class"/>
    <s v="CS-12355"/>
    <s v="Christine Sundaresam"/>
    <s v="Consumer"/>
    <s v="United States"/>
    <s v="New York City"/>
    <x v="15"/>
    <n v="10024"/>
    <s v="East"/>
    <s v="OFF-BI-10000829"/>
    <x v="1"/>
    <x v="8"/>
    <s v="Avery Non-Stick Binders"/>
    <n v="10.776000000000002"/>
    <n v="3"/>
    <n v="0.2"/>
    <n v="3.5021999999999989"/>
  </r>
  <r>
    <n v="3101"/>
    <x v="1540"/>
    <x v="3"/>
    <x v="349"/>
    <d v="2014-04-20T00:00:00"/>
    <s v="Standard Class"/>
    <s v="CS-12355"/>
    <s v="Christine Sundaresam"/>
    <s v="Consumer"/>
    <s v="United States"/>
    <s v="New York City"/>
    <x v="15"/>
    <n v="10024"/>
    <s v="East"/>
    <s v="FUR-BO-10003441"/>
    <x v="0"/>
    <x v="0"/>
    <s v="Bush Westfield Collection Bookcases, Fully Assembled"/>
    <n v="242.35200000000003"/>
    <n v="3"/>
    <n v="0.2"/>
    <n v="9.0881999999999721"/>
  </r>
  <r>
    <n v="3102"/>
    <x v="1541"/>
    <x v="3"/>
    <x v="66"/>
    <d v="2014-12-28T00:00:00"/>
    <s v="Second Class"/>
    <s v="JG-15310"/>
    <s v="Jason Gross"/>
    <s v="Corporate"/>
    <s v="United States"/>
    <s v="Providence"/>
    <x v="34"/>
    <n v="2908"/>
    <s v="East"/>
    <s v="OFF-SU-10003505"/>
    <x v="1"/>
    <x v="14"/>
    <s v="Premier Electric Letter Opener"/>
    <n v="695.16"/>
    <n v="6"/>
    <n v="0"/>
    <n v="34.757999999999953"/>
  </r>
  <r>
    <n v="3103"/>
    <x v="1541"/>
    <x v="3"/>
    <x v="66"/>
    <d v="2014-12-28T00:00:00"/>
    <s v="Second Class"/>
    <s v="JG-15310"/>
    <s v="Jason Gross"/>
    <s v="Corporate"/>
    <s v="United States"/>
    <s v="Providence"/>
    <x v="34"/>
    <n v="2908"/>
    <s v="East"/>
    <s v="FUR-BO-10003660"/>
    <x v="0"/>
    <x v="0"/>
    <s v="Bush Cubix Collection Bookcases, Fully Assembled"/>
    <n v="220.98"/>
    <n v="1"/>
    <n v="0"/>
    <n v="50.825400000000002"/>
  </r>
  <r>
    <n v="3104"/>
    <x v="1542"/>
    <x v="0"/>
    <x v="16"/>
    <d v="2013-12-13T00:00:00"/>
    <s v="Standard Class"/>
    <s v="JP-16135"/>
    <s v="Julie Prescott"/>
    <s v="Home Office"/>
    <s v="United States"/>
    <s v="Columbus"/>
    <x v="24"/>
    <n v="43229"/>
    <s v="East"/>
    <s v="OFF-BI-10001267"/>
    <x v="1"/>
    <x v="8"/>
    <s v="Universal Recycled Hanging Pressboard Report Binders, Letter Size"/>
    <n v="12.957000000000001"/>
    <n v="7"/>
    <n v="0.7"/>
    <n v="-9.5018000000000029"/>
  </r>
  <r>
    <n v="3105"/>
    <x v="1543"/>
    <x v="3"/>
    <x v="721"/>
    <d v="2014-03-30T00:00:00"/>
    <s v="Standard Class"/>
    <s v="EC-14050"/>
    <s v="Erin Creighton"/>
    <s v="Consumer"/>
    <s v="United States"/>
    <s v="New York City"/>
    <x v="15"/>
    <n v="10024"/>
    <s v="East"/>
    <s v="OFF-PA-10002741"/>
    <x v="1"/>
    <x v="10"/>
    <s v="Xerox 1980"/>
    <n v="25.68"/>
    <n v="6"/>
    <n v="0"/>
    <n v="11.555999999999997"/>
  </r>
  <r>
    <n v="3106"/>
    <x v="1544"/>
    <x v="0"/>
    <x v="197"/>
    <d v="2013-07-30T00:00:00"/>
    <s v="Standard Class"/>
    <s v="KH-16630"/>
    <s v="Ken Heidel"/>
    <s v="Corporate"/>
    <s v="United States"/>
    <s v="Houston"/>
    <x v="5"/>
    <n v="77070"/>
    <s v="Central"/>
    <s v="OFF-LA-10004345"/>
    <x v="1"/>
    <x v="2"/>
    <s v="Avery 493"/>
    <n v="15.712000000000002"/>
    <n v="4"/>
    <n v="0.2"/>
    <n v="5.6955999999999989"/>
  </r>
  <r>
    <n v="3107"/>
    <x v="1545"/>
    <x v="3"/>
    <x v="815"/>
    <d v="2014-07-15T00:00:00"/>
    <s v="Standard Class"/>
    <s v="FG-14260"/>
    <s v="Frank Gastineau"/>
    <s v="Home Office"/>
    <s v="United States"/>
    <s v="Aurora"/>
    <x v="10"/>
    <n v="60505"/>
    <s v="Central"/>
    <s v="OFF-ST-10004340"/>
    <x v="1"/>
    <x v="4"/>
    <s v="Fellowes Mobile File Cart, Black"/>
    <n v="298.464"/>
    <n v="6"/>
    <n v="0.2"/>
    <n v="26.115600000000015"/>
  </r>
  <r>
    <n v="3108"/>
    <x v="1546"/>
    <x v="0"/>
    <x v="19"/>
    <d v="2013-07-23T00:00:00"/>
    <s v="Standard Class"/>
    <s v="AA-10480"/>
    <s v="Andrew Allen"/>
    <s v="Consumer"/>
    <s v="United States"/>
    <s v="Springfield"/>
    <x v="25"/>
    <n v="65807"/>
    <s v="Central"/>
    <s v="OFF-PA-10001471"/>
    <x v="1"/>
    <x v="10"/>
    <s v="Strathmore Photo Frame Cards"/>
    <n v="21.93"/>
    <n v="3"/>
    <n v="0"/>
    <n v="10.087799999999998"/>
  </r>
  <r>
    <n v="3109"/>
    <x v="1546"/>
    <x v="0"/>
    <x v="19"/>
    <d v="2013-07-23T00:00:00"/>
    <s v="Standard Class"/>
    <s v="AA-10480"/>
    <s v="Andrew Allen"/>
    <s v="Consumer"/>
    <s v="United States"/>
    <s v="Springfield"/>
    <x v="25"/>
    <n v="65807"/>
    <s v="Central"/>
    <s v="OFF-ST-10002344"/>
    <x v="1"/>
    <x v="4"/>
    <s v="Carina 42&quot;Hx23 3/4&quot;W Media Storage Unit"/>
    <n v="242.94"/>
    <n v="3"/>
    <n v="0"/>
    <n v="4.8588000000000164"/>
  </r>
  <r>
    <n v="3110"/>
    <x v="1546"/>
    <x v="0"/>
    <x v="19"/>
    <d v="2013-07-23T00:00:00"/>
    <s v="Standard Class"/>
    <s v="AA-10480"/>
    <s v="Andrew Allen"/>
    <s v="Consumer"/>
    <s v="United States"/>
    <s v="Springfield"/>
    <x v="25"/>
    <n v="65807"/>
    <s v="Central"/>
    <s v="OFF-PA-10001892"/>
    <x v="1"/>
    <x v="10"/>
    <s v="Rediform Wirebound &quot;Phone Memo&quot; Message Book, 11 x 5-3/4"/>
    <n v="7.64"/>
    <n v="1"/>
    <n v="0"/>
    <n v="3.7435999999999998"/>
  </r>
  <r>
    <n v="3111"/>
    <x v="1546"/>
    <x v="0"/>
    <x v="19"/>
    <d v="2013-07-23T00:00:00"/>
    <s v="Standard Class"/>
    <s v="AA-10480"/>
    <s v="Andrew Allen"/>
    <s v="Consumer"/>
    <s v="United States"/>
    <s v="Springfield"/>
    <x v="25"/>
    <n v="65807"/>
    <s v="Central"/>
    <s v="OFF-PA-10001934"/>
    <x v="1"/>
    <x v="10"/>
    <s v="Xerox 1993"/>
    <n v="51.84"/>
    <n v="8"/>
    <n v="0"/>
    <n v="25.401600000000002"/>
  </r>
  <r>
    <n v="3112"/>
    <x v="1546"/>
    <x v="0"/>
    <x v="19"/>
    <d v="2013-07-23T00:00:00"/>
    <s v="Standard Class"/>
    <s v="AA-10480"/>
    <s v="Andrew Allen"/>
    <s v="Consumer"/>
    <s v="United States"/>
    <s v="Springfield"/>
    <x v="25"/>
    <n v="65807"/>
    <s v="Central"/>
    <s v="OFF-ST-10000078"/>
    <x v="1"/>
    <x v="4"/>
    <s v="Tennsco 6- and 18-Compartment Lockers"/>
    <n v="265.17"/>
    <n v="1"/>
    <n v="0"/>
    <n v="47.730599999999981"/>
  </r>
  <r>
    <n v="3113"/>
    <x v="1547"/>
    <x v="0"/>
    <x v="828"/>
    <d v="2013-08-31T00:00:00"/>
    <s v="Standard Class"/>
    <s v="MS-17770"/>
    <s v="Maxwell Schwartz"/>
    <s v="Consumer"/>
    <s v="United States"/>
    <s v="Seattle"/>
    <x v="4"/>
    <n v="98105"/>
    <s v="West"/>
    <s v="TEC-MA-10001972"/>
    <x v="2"/>
    <x v="15"/>
    <s v="Okidata C331dn Printer"/>
    <n v="837.59999999999991"/>
    <n v="3"/>
    <n v="0.2"/>
    <n v="62.82000000000005"/>
  </r>
  <r>
    <n v="3114"/>
    <x v="1547"/>
    <x v="0"/>
    <x v="828"/>
    <d v="2013-08-31T00:00:00"/>
    <s v="Standard Class"/>
    <s v="MS-17770"/>
    <s v="Maxwell Schwartz"/>
    <s v="Consumer"/>
    <s v="United States"/>
    <s v="Seattle"/>
    <x v="4"/>
    <n v="98105"/>
    <s v="West"/>
    <s v="OFF-EN-10002504"/>
    <x v="1"/>
    <x v="12"/>
    <s v="Tyvek  Top-Opening Peel &amp; Seel Envelopes, Plain White"/>
    <n v="135.9"/>
    <n v="5"/>
    <n v="0"/>
    <n v="63.872999999999998"/>
  </r>
  <r>
    <n v="3115"/>
    <x v="1547"/>
    <x v="0"/>
    <x v="828"/>
    <d v="2013-08-31T00:00:00"/>
    <s v="Standard Class"/>
    <s v="MS-17770"/>
    <s v="Maxwell Schwartz"/>
    <s v="Consumer"/>
    <s v="United States"/>
    <s v="Seattle"/>
    <x v="4"/>
    <n v="98105"/>
    <s v="West"/>
    <s v="OFF-PA-10002160"/>
    <x v="1"/>
    <x v="10"/>
    <s v="Xerox 1978"/>
    <n v="34.68"/>
    <n v="6"/>
    <n v="0"/>
    <n v="16.993200000000002"/>
  </r>
  <r>
    <n v="3116"/>
    <x v="1547"/>
    <x v="0"/>
    <x v="828"/>
    <d v="2013-08-31T00:00:00"/>
    <s v="Standard Class"/>
    <s v="MS-17770"/>
    <s v="Maxwell Schwartz"/>
    <s v="Consumer"/>
    <s v="United States"/>
    <s v="Seattle"/>
    <x v="4"/>
    <n v="98105"/>
    <s v="West"/>
    <s v="FUR-CH-10001973"/>
    <x v="0"/>
    <x v="1"/>
    <s v="Office Star Flex Back Scooter Chair with White Frame"/>
    <n v="532.70400000000006"/>
    <n v="6"/>
    <n v="0.2"/>
    <n v="-39.952800000000025"/>
  </r>
  <r>
    <n v="3117"/>
    <x v="1547"/>
    <x v="0"/>
    <x v="828"/>
    <d v="2013-08-31T00:00:00"/>
    <s v="Standard Class"/>
    <s v="MS-17770"/>
    <s v="Maxwell Schwartz"/>
    <s v="Consumer"/>
    <s v="United States"/>
    <s v="Seattle"/>
    <x v="4"/>
    <n v="98105"/>
    <s v="West"/>
    <s v="OFF-AP-10001492"/>
    <x v="1"/>
    <x v="9"/>
    <s v="Acco Six-Outlet Power Strip, 4' Cord Length"/>
    <n v="43.099999999999994"/>
    <n v="5"/>
    <n v="0"/>
    <n v="11.206"/>
  </r>
  <r>
    <n v="3118"/>
    <x v="1547"/>
    <x v="0"/>
    <x v="828"/>
    <d v="2013-08-31T00:00:00"/>
    <s v="Standard Class"/>
    <s v="MS-17770"/>
    <s v="Maxwell Schwartz"/>
    <s v="Consumer"/>
    <s v="United States"/>
    <s v="Seattle"/>
    <x v="4"/>
    <n v="98105"/>
    <s v="West"/>
    <s v="OFF-SU-10002189"/>
    <x v="1"/>
    <x v="14"/>
    <s v="Acme Rosewood Handle Letter Opener"/>
    <n v="15.88"/>
    <n v="4"/>
    <n v="0"/>
    <n v="0.15879999999999939"/>
  </r>
  <r>
    <n v="3119"/>
    <x v="1548"/>
    <x v="1"/>
    <x v="832"/>
    <d v="2012-06-12T00:00:00"/>
    <s v="First Class"/>
    <s v="JE-15610"/>
    <s v="Jim Epp"/>
    <s v="Corporate"/>
    <s v="United States"/>
    <s v="Lakeland"/>
    <x v="2"/>
    <n v="33801"/>
    <s v="South"/>
    <s v="FUR-CH-10003312"/>
    <x v="0"/>
    <x v="1"/>
    <s v="Hon 2090 “Pillow Soft” Series Mid Back Swivel/Tilt Chairs"/>
    <n v="1123.92"/>
    <n v="5"/>
    <n v="0.2"/>
    <n v="-182.63700000000017"/>
  </r>
  <r>
    <n v="3120"/>
    <x v="1548"/>
    <x v="1"/>
    <x v="832"/>
    <d v="2012-06-12T00:00:00"/>
    <s v="First Class"/>
    <s v="JE-15610"/>
    <s v="Jim Epp"/>
    <s v="Corporate"/>
    <s v="United States"/>
    <s v="Lakeland"/>
    <x v="2"/>
    <n v="33801"/>
    <s v="South"/>
    <s v="TEC-PH-10002496"/>
    <x v="2"/>
    <x v="7"/>
    <s v="Cisco SPA301"/>
    <n v="249.58400000000003"/>
    <n v="2"/>
    <n v="0.2"/>
    <n v="31.197999999999986"/>
  </r>
  <r>
    <n v="3121"/>
    <x v="1548"/>
    <x v="1"/>
    <x v="832"/>
    <d v="2012-06-12T00:00:00"/>
    <s v="First Class"/>
    <s v="JE-15610"/>
    <s v="Jim Epp"/>
    <s v="Corporate"/>
    <s v="United States"/>
    <s v="Lakeland"/>
    <x v="2"/>
    <n v="33801"/>
    <s v="South"/>
    <s v="FUR-FU-10003464"/>
    <x v="0"/>
    <x v="5"/>
    <s v="Seth Thomas 8 1/2&quot; Cubicle Clock"/>
    <n v="48.671999999999997"/>
    <n v="3"/>
    <n v="0.2"/>
    <n v="7.3007999999999988"/>
  </r>
  <r>
    <n v="3122"/>
    <x v="1548"/>
    <x v="1"/>
    <x v="832"/>
    <d v="2012-06-12T00:00:00"/>
    <s v="First Class"/>
    <s v="JE-15610"/>
    <s v="Jim Epp"/>
    <s v="Corporate"/>
    <s v="United States"/>
    <s v="Lakeland"/>
    <x v="2"/>
    <n v="33801"/>
    <s v="South"/>
    <s v="OFF-AR-10000380"/>
    <x v="1"/>
    <x v="6"/>
    <s v="Hunt PowerHouse Electric Pencil Sharpener, Blue"/>
    <n v="60.768000000000001"/>
    <n v="2"/>
    <n v="0.2"/>
    <n v="7.5959999999999894"/>
  </r>
  <r>
    <n v="3123"/>
    <x v="1548"/>
    <x v="1"/>
    <x v="832"/>
    <d v="2012-06-12T00:00:00"/>
    <s v="First Class"/>
    <s v="JE-15610"/>
    <s v="Jim Epp"/>
    <s v="Corporate"/>
    <s v="United States"/>
    <s v="Lakeland"/>
    <x v="2"/>
    <n v="33801"/>
    <s v="South"/>
    <s v="OFF-BI-10004593"/>
    <x v="1"/>
    <x v="8"/>
    <s v="Ibico Laser Imprintable Binding System Covers"/>
    <n v="78.600000000000009"/>
    <n v="5"/>
    <n v="0.7"/>
    <n v="-62.88000000000001"/>
  </r>
  <r>
    <n v="3124"/>
    <x v="1548"/>
    <x v="1"/>
    <x v="832"/>
    <d v="2012-06-12T00:00:00"/>
    <s v="First Class"/>
    <s v="JE-15610"/>
    <s v="Jim Epp"/>
    <s v="Corporate"/>
    <s v="United States"/>
    <s v="Lakeland"/>
    <x v="2"/>
    <n v="33801"/>
    <s v="South"/>
    <s v="OFF-BI-10001308"/>
    <x v="1"/>
    <x v="8"/>
    <s v="GBC Standard Plastic Binding Systems' Combs"/>
    <n v="3.7680000000000007"/>
    <n v="2"/>
    <n v="0.7"/>
    <n v="-3.1400000000000006"/>
  </r>
  <r>
    <n v="3125"/>
    <x v="1548"/>
    <x v="1"/>
    <x v="832"/>
    <d v="2012-06-12T00:00:00"/>
    <s v="First Class"/>
    <s v="JE-15610"/>
    <s v="Jim Epp"/>
    <s v="Corporate"/>
    <s v="United States"/>
    <s v="Lakeland"/>
    <x v="2"/>
    <n v="33801"/>
    <s v="South"/>
    <s v="OFF-ST-10001780"/>
    <x v="1"/>
    <x v="4"/>
    <s v="Tennsco 16-Compartment Lockers with Coat Rack"/>
    <n v="1036.624"/>
    <n v="2"/>
    <n v="0.2"/>
    <n v="51.831200000000024"/>
  </r>
  <r>
    <n v="3126"/>
    <x v="1548"/>
    <x v="1"/>
    <x v="832"/>
    <d v="2012-06-12T00:00:00"/>
    <s v="First Class"/>
    <s v="JE-15610"/>
    <s v="Jim Epp"/>
    <s v="Corporate"/>
    <s v="United States"/>
    <s v="Lakeland"/>
    <x v="2"/>
    <n v="33801"/>
    <s v="South"/>
    <s v="OFF-ST-10003816"/>
    <x v="1"/>
    <x v="4"/>
    <s v="Fellowes High-Stak Drawer Files"/>
    <n v="563.80799999999999"/>
    <n v="4"/>
    <n v="0.2"/>
    <n v="21.142799999999966"/>
  </r>
  <r>
    <n v="3127"/>
    <x v="1549"/>
    <x v="3"/>
    <x v="565"/>
    <d v="2014-09-13T00:00:00"/>
    <s v="Standard Class"/>
    <s v="EB-14110"/>
    <s v="Eugene Barchas"/>
    <s v="Consumer"/>
    <s v="United States"/>
    <s v="Philadelphia"/>
    <x v="9"/>
    <n v="19134"/>
    <s v="East"/>
    <s v="TEC-PH-10002200"/>
    <x v="2"/>
    <x v="7"/>
    <s v="Aastra 6757i CT Wireless VoIP phone"/>
    <n v="258.52799999999996"/>
    <n v="2"/>
    <n v="0.4"/>
    <n v="-47.396800000000013"/>
  </r>
  <r>
    <n v="3128"/>
    <x v="1550"/>
    <x v="3"/>
    <x v="280"/>
    <d v="2014-10-07T00:00:00"/>
    <s v="Standard Class"/>
    <s v="BP-11155"/>
    <s v="Becky Pak"/>
    <s v="Consumer"/>
    <s v="United States"/>
    <s v="New York City"/>
    <x v="15"/>
    <n v="10011"/>
    <s v="East"/>
    <s v="OFF-PA-10004438"/>
    <x v="1"/>
    <x v="10"/>
    <s v="Xerox 1907"/>
    <n v="49.12"/>
    <n v="4"/>
    <n v="0"/>
    <n v="23.086399999999998"/>
  </r>
  <r>
    <n v="3129"/>
    <x v="1551"/>
    <x v="2"/>
    <x v="757"/>
    <d v="2011-12-17T00:00:00"/>
    <s v="First Class"/>
    <s v="CC-12100"/>
    <s v="Chad Cunningham"/>
    <s v="Home Office"/>
    <s v="United States"/>
    <s v="Los Angeles"/>
    <x v="1"/>
    <n v="90049"/>
    <s v="West"/>
    <s v="FUR-FU-10004090"/>
    <x v="0"/>
    <x v="5"/>
    <s v="Executive Impressions 14&quot; Contract Wall Clock"/>
    <n v="44.46"/>
    <n v="2"/>
    <n v="0"/>
    <n v="14.671799999999998"/>
  </r>
  <r>
    <n v="3130"/>
    <x v="1551"/>
    <x v="2"/>
    <x v="757"/>
    <d v="2011-12-17T00:00:00"/>
    <s v="First Class"/>
    <s v="CC-12100"/>
    <s v="Chad Cunningham"/>
    <s v="Home Office"/>
    <s v="United States"/>
    <s v="Los Angeles"/>
    <x v="1"/>
    <n v="90049"/>
    <s v="West"/>
    <s v="FUR-CH-10002602"/>
    <x v="0"/>
    <x v="1"/>
    <s v="DMI Arturo Collection Mission-style Design Wood Chair"/>
    <n v="241.56799999999998"/>
    <n v="2"/>
    <n v="0.2"/>
    <n v="18.11760000000001"/>
  </r>
  <r>
    <n v="3131"/>
    <x v="1551"/>
    <x v="2"/>
    <x v="757"/>
    <d v="2011-12-17T00:00:00"/>
    <s v="First Class"/>
    <s v="CC-12100"/>
    <s v="Chad Cunningham"/>
    <s v="Home Office"/>
    <s v="United States"/>
    <s v="Los Angeles"/>
    <x v="1"/>
    <n v="90049"/>
    <s v="West"/>
    <s v="TEC-AC-10001142"/>
    <x v="2"/>
    <x v="11"/>
    <s v="First Data FD10 PIN Pad"/>
    <n v="395"/>
    <n v="5"/>
    <n v="0"/>
    <n v="39.499999999999957"/>
  </r>
  <r>
    <n v="3132"/>
    <x v="1551"/>
    <x v="2"/>
    <x v="757"/>
    <d v="2011-12-17T00:00:00"/>
    <s v="First Class"/>
    <s v="CC-12100"/>
    <s v="Chad Cunningham"/>
    <s v="Home Office"/>
    <s v="United States"/>
    <s v="Los Angeles"/>
    <x v="1"/>
    <n v="90049"/>
    <s v="West"/>
    <s v="TEC-PH-10004977"/>
    <x v="2"/>
    <x v="7"/>
    <s v="GE 30524EE4"/>
    <n v="627.16800000000012"/>
    <n v="4"/>
    <n v="0.2"/>
    <n v="70.55639999999994"/>
  </r>
  <r>
    <n v="3133"/>
    <x v="1552"/>
    <x v="2"/>
    <x v="829"/>
    <d v="2011-08-26T00:00:00"/>
    <s v="First Class"/>
    <s v="JP-15460"/>
    <s v="Jennifer Patt"/>
    <s v="Corporate"/>
    <s v="United States"/>
    <s v="Oceanside"/>
    <x v="15"/>
    <n v="11572"/>
    <s v="East"/>
    <s v="FUR-FU-10004586"/>
    <x v="0"/>
    <x v="5"/>
    <s v="G.E. Longer-Life Indoor Recessed Floodlight Bulbs"/>
    <n v="13.28"/>
    <n v="2"/>
    <n v="0"/>
    <n v="6.3743999999999996"/>
  </r>
  <r>
    <n v="3134"/>
    <x v="1552"/>
    <x v="2"/>
    <x v="829"/>
    <d v="2011-08-26T00:00:00"/>
    <s v="First Class"/>
    <s v="JP-15460"/>
    <s v="Jennifer Patt"/>
    <s v="Corporate"/>
    <s v="United States"/>
    <s v="Oceanside"/>
    <x v="15"/>
    <n v="11572"/>
    <s v="East"/>
    <s v="OFF-BI-10001116"/>
    <x v="1"/>
    <x v="8"/>
    <s v="Wilson Jones 1&quot; Hanging DublLock Ring Binders"/>
    <n v="12.672000000000001"/>
    <n v="3"/>
    <n v="0.2"/>
    <n v="4.4352000000000009"/>
  </r>
  <r>
    <n v="3135"/>
    <x v="1553"/>
    <x v="3"/>
    <x v="105"/>
    <d v="2014-11-19T00:00:00"/>
    <s v="Standard Class"/>
    <s v="LS-16975"/>
    <s v="Lindsay Shagiari"/>
    <s v="Home Office"/>
    <s v="United States"/>
    <s v="Dallas"/>
    <x v="5"/>
    <n v="75081"/>
    <s v="Central"/>
    <s v="OFF-BI-10000666"/>
    <x v="1"/>
    <x v="8"/>
    <s v="Surelock Post Binders"/>
    <n v="30.559999999999992"/>
    <n v="5"/>
    <n v="0.8"/>
    <n v="-45.840000000000018"/>
  </r>
  <r>
    <n v="3136"/>
    <x v="1553"/>
    <x v="3"/>
    <x v="105"/>
    <d v="2014-11-19T00:00:00"/>
    <s v="Standard Class"/>
    <s v="LS-16975"/>
    <s v="Lindsay Shagiari"/>
    <s v="Home Office"/>
    <s v="United States"/>
    <s v="Dallas"/>
    <x v="5"/>
    <n v="75081"/>
    <s v="Central"/>
    <s v="OFF-ST-10002583"/>
    <x v="1"/>
    <x v="4"/>
    <s v="Fellowes Neat Ideas Storage Cubes"/>
    <n v="77.951999999999998"/>
    <n v="3"/>
    <n v="0.2"/>
    <n v="-15.590400000000002"/>
  </r>
  <r>
    <n v="3137"/>
    <x v="1553"/>
    <x v="3"/>
    <x v="105"/>
    <d v="2014-11-19T00:00:00"/>
    <s v="Standard Class"/>
    <s v="LS-16975"/>
    <s v="Lindsay Shagiari"/>
    <s v="Home Office"/>
    <s v="United States"/>
    <s v="Dallas"/>
    <x v="5"/>
    <n v="75081"/>
    <s v="Central"/>
    <s v="TEC-PH-10004908"/>
    <x v="2"/>
    <x v="7"/>
    <s v="Panasonic KX TS3282W Corded phone"/>
    <n v="67.992000000000004"/>
    <n v="1"/>
    <n v="0.2"/>
    <n v="8.4989999999999917"/>
  </r>
  <r>
    <n v="3138"/>
    <x v="1553"/>
    <x v="3"/>
    <x v="105"/>
    <d v="2014-11-19T00:00:00"/>
    <s v="Standard Class"/>
    <s v="LS-16975"/>
    <s v="Lindsay Shagiari"/>
    <s v="Home Office"/>
    <s v="United States"/>
    <s v="Dallas"/>
    <x v="5"/>
    <n v="75081"/>
    <s v="Central"/>
    <s v="OFF-EN-10001219"/>
    <x v="1"/>
    <x v="12"/>
    <s v="#10- 4 1/8&quot; x 9 1/2&quot; Security-Tint Envelopes"/>
    <n v="12.224"/>
    <n v="2"/>
    <n v="0.2"/>
    <n v="4.4311999999999996"/>
  </r>
  <r>
    <n v="3139"/>
    <x v="1553"/>
    <x v="3"/>
    <x v="105"/>
    <d v="2014-11-19T00:00:00"/>
    <s v="Standard Class"/>
    <s v="LS-16975"/>
    <s v="Lindsay Shagiari"/>
    <s v="Home Office"/>
    <s v="United States"/>
    <s v="Dallas"/>
    <x v="5"/>
    <n v="75081"/>
    <s v="Central"/>
    <s v="TEC-AC-10004568"/>
    <x v="2"/>
    <x v="11"/>
    <s v="Maxell LTO Ultrium - 800 GB"/>
    <n v="44.783999999999999"/>
    <n v="2"/>
    <n v="0.2"/>
    <n v="-0.55980000000000452"/>
  </r>
  <r>
    <n v="3140"/>
    <x v="1553"/>
    <x v="3"/>
    <x v="105"/>
    <d v="2014-11-19T00:00:00"/>
    <s v="Standard Class"/>
    <s v="LS-16975"/>
    <s v="Lindsay Shagiari"/>
    <s v="Home Office"/>
    <s v="United States"/>
    <s v="Dallas"/>
    <x v="5"/>
    <n v="75081"/>
    <s v="Central"/>
    <s v="FUR-FU-10001756"/>
    <x v="0"/>
    <x v="5"/>
    <s v="Eldon Expressions Desk Accessory, Wood Photo Frame, Mahogany"/>
    <n v="22.847999999999999"/>
    <n v="3"/>
    <n v="0.6"/>
    <n v="-17.707200000000007"/>
  </r>
  <r>
    <n v="3141"/>
    <x v="1554"/>
    <x v="1"/>
    <x v="334"/>
    <d v="2012-04-28T00:00:00"/>
    <s v="First Class"/>
    <s v="JL-15850"/>
    <s v="John Lucas"/>
    <s v="Consumer"/>
    <s v="United States"/>
    <s v="New York City"/>
    <x v="15"/>
    <n v="10035"/>
    <s v="East"/>
    <s v="OFF-AP-10002311"/>
    <x v="1"/>
    <x v="9"/>
    <s v="Holmes Replacement Filter for HEPA Air Cleaner, Very Large Room, HEPA Filter"/>
    <n v="206.43"/>
    <n v="3"/>
    <n v="0"/>
    <n v="90.829200000000014"/>
  </r>
  <r>
    <n v="3142"/>
    <x v="1555"/>
    <x v="2"/>
    <x v="432"/>
    <d v="2011-12-12T00:00:00"/>
    <s v="Same Day"/>
    <s v="CY-12745"/>
    <s v="Craig Yedwab"/>
    <s v="Corporate"/>
    <s v="United States"/>
    <s v="San Antonio"/>
    <x v="5"/>
    <n v="78207"/>
    <s v="Central"/>
    <s v="OFF-BI-10003650"/>
    <x v="1"/>
    <x v="8"/>
    <s v="GBC DocuBind 300 Electric Binding Machine"/>
    <n v="210.39199999999997"/>
    <n v="2"/>
    <n v="0.8"/>
    <n v="-336.62720000000013"/>
  </r>
  <r>
    <n v="3143"/>
    <x v="1556"/>
    <x v="3"/>
    <x v="145"/>
    <d v="2014-09-28T00:00:00"/>
    <s v="Second Class"/>
    <s v="RB-19360"/>
    <s v="Raymond Buch"/>
    <s v="Consumer"/>
    <s v="United States"/>
    <s v="Cincinnati"/>
    <x v="24"/>
    <n v="45231"/>
    <s v="East"/>
    <s v="TEC-AC-10003628"/>
    <x v="2"/>
    <x v="11"/>
    <s v="Logitech 910-002974 M325 Wireless Mouse for Web Scrolling"/>
    <n v="119.96000000000001"/>
    <n v="5"/>
    <n v="0.2"/>
    <n v="35.988000000000007"/>
  </r>
  <r>
    <n v="3144"/>
    <x v="1556"/>
    <x v="3"/>
    <x v="145"/>
    <d v="2014-09-28T00:00:00"/>
    <s v="Second Class"/>
    <s v="RB-19360"/>
    <s v="Raymond Buch"/>
    <s v="Consumer"/>
    <s v="United States"/>
    <s v="Cincinnati"/>
    <x v="24"/>
    <n v="45231"/>
    <s v="East"/>
    <s v="OFF-AR-10001547"/>
    <x v="1"/>
    <x v="6"/>
    <s v="Newell 311"/>
    <n v="10.608000000000001"/>
    <n v="6"/>
    <n v="0.2"/>
    <n v="0.92819999999999991"/>
  </r>
  <r>
    <n v="3145"/>
    <x v="1557"/>
    <x v="0"/>
    <x v="64"/>
    <d v="2013-09-12T00:00:00"/>
    <s v="Standard Class"/>
    <s v="AR-10825"/>
    <s v="Anthony Rawles"/>
    <s v="Corporate"/>
    <s v="United States"/>
    <s v="Austin"/>
    <x v="5"/>
    <n v="78745"/>
    <s v="Central"/>
    <s v="FUR-CH-10002647"/>
    <x v="0"/>
    <x v="1"/>
    <s v="Situations Contoured Folding Chairs, 4/Set"/>
    <n v="347.80200000000002"/>
    <n v="7"/>
    <n v="0.3"/>
    <n v="-24.842999999999961"/>
  </r>
  <r>
    <n v="3146"/>
    <x v="1558"/>
    <x v="3"/>
    <x v="512"/>
    <d v="2014-02-14T00:00:00"/>
    <s v="Second Class"/>
    <s v="CS-11845"/>
    <s v="Cari Sayre"/>
    <s v="Corporate"/>
    <s v="United States"/>
    <s v="Seattle"/>
    <x v="4"/>
    <n v="98105"/>
    <s v="West"/>
    <s v="FUR-CH-10004495"/>
    <x v="0"/>
    <x v="1"/>
    <s v="Global Leather and Oak Executive Chair, Black"/>
    <n v="963.13600000000008"/>
    <n v="4"/>
    <n v="0.2"/>
    <n v="108.35279999999986"/>
  </r>
  <r>
    <n v="3147"/>
    <x v="1558"/>
    <x v="3"/>
    <x v="512"/>
    <d v="2014-02-14T00:00:00"/>
    <s v="Second Class"/>
    <s v="CS-11845"/>
    <s v="Cari Sayre"/>
    <s v="Corporate"/>
    <s v="United States"/>
    <s v="Seattle"/>
    <x v="4"/>
    <n v="98105"/>
    <s v="West"/>
    <s v="TEC-PH-10002923"/>
    <x v="2"/>
    <x v="7"/>
    <s v="Logitech B530 USB Headset - headset - Full size, Binaural"/>
    <n v="88.77600000000001"/>
    <n v="3"/>
    <n v="0.2"/>
    <n v="7.7679000000000009"/>
  </r>
  <r>
    <n v="3148"/>
    <x v="1559"/>
    <x v="2"/>
    <x v="479"/>
    <d v="2011-07-03T00:00:00"/>
    <s v="Second Class"/>
    <s v="AR-10825"/>
    <s v="Anthony Rawles"/>
    <s v="Corporate"/>
    <s v="United States"/>
    <s v="Los Angeles"/>
    <x v="1"/>
    <n v="90004"/>
    <s v="West"/>
    <s v="OFF-AR-10001374"/>
    <x v="1"/>
    <x v="6"/>
    <s v="BIC Brite Liner Highlighters, Chisel Tip"/>
    <n v="32.400000000000006"/>
    <n v="5"/>
    <n v="0"/>
    <n v="10.367999999999999"/>
  </r>
  <r>
    <n v="3149"/>
    <x v="1560"/>
    <x v="0"/>
    <x v="843"/>
    <d v="2013-06-11T00:00:00"/>
    <s v="First Class"/>
    <s v="RD-19810"/>
    <s v="Ross DeVincentis"/>
    <s v="Home Office"/>
    <s v="United States"/>
    <s v="New York City"/>
    <x v="15"/>
    <n v="10035"/>
    <s v="East"/>
    <s v="OFF-PA-10003441"/>
    <x v="1"/>
    <x v="10"/>
    <s v="Xerox 226"/>
    <n v="32.400000000000006"/>
    <n v="5"/>
    <n v="0"/>
    <n v="15.552000000000001"/>
  </r>
  <r>
    <n v="3150"/>
    <x v="1561"/>
    <x v="2"/>
    <x v="414"/>
    <d v="2011-12-25T00:00:00"/>
    <s v="Standard Class"/>
    <s v="KH-16510"/>
    <s v="Keith Herrera"/>
    <s v="Consumer"/>
    <s v="United States"/>
    <s v="Seattle"/>
    <x v="4"/>
    <n v="98103"/>
    <s v="West"/>
    <s v="OFF-LA-10002043"/>
    <x v="1"/>
    <x v="2"/>
    <s v="Avery 489"/>
    <n v="31.049999999999997"/>
    <n v="3"/>
    <n v="0"/>
    <n v="14.904"/>
  </r>
  <r>
    <n v="3151"/>
    <x v="1562"/>
    <x v="1"/>
    <x v="83"/>
    <d v="2012-12-18T00:00:00"/>
    <s v="First Class"/>
    <s v="NF-18385"/>
    <s v="Natalie Fritzler"/>
    <s v="Consumer"/>
    <s v="United States"/>
    <s v="Newark"/>
    <x v="24"/>
    <n v="43055"/>
    <s v="East"/>
    <s v="TEC-AC-10002049"/>
    <x v="2"/>
    <x v="11"/>
    <s v="Plantronics Savi W720 Multi-Device Wireless Headset System"/>
    <n v="2025.3600000000001"/>
    <n v="6"/>
    <n v="0.2"/>
    <n v="607.60800000000006"/>
  </r>
  <r>
    <n v="3152"/>
    <x v="1562"/>
    <x v="1"/>
    <x v="83"/>
    <d v="2012-12-18T00:00:00"/>
    <s v="First Class"/>
    <s v="NF-18385"/>
    <s v="Natalie Fritzler"/>
    <s v="Consumer"/>
    <s v="United States"/>
    <s v="Newark"/>
    <x v="24"/>
    <n v="43055"/>
    <s v="East"/>
    <s v="TEC-MA-10000418"/>
    <x v="2"/>
    <x v="15"/>
    <s v="Cubify CubeX 3D Printer Double Head Print"/>
    <n v="1799.9940000000001"/>
    <n v="2"/>
    <n v="0.7"/>
    <n v="-2639.9912000000004"/>
  </r>
  <r>
    <n v="3153"/>
    <x v="1562"/>
    <x v="1"/>
    <x v="83"/>
    <d v="2012-12-18T00:00:00"/>
    <s v="First Class"/>
    <s v="NF-18385"/>
    <s v="Natalie Fritzler"/>
    <s v="Consumer"/>
    <s v="United States"/>
    <s v="Newark"/>
    <x v="24"/>
    <n v="43055"/>
    <s v="East"/>
    <s v="TEC-PH-10004908"/>
    <x v="2"/>
    <x v="7"/>
    <s v="Panasonic KX TS3282W Corded phone"/>
    <n v="101.98799999999999"/>
    <n v="2"/>
    <n v="0.4"/>
    <n v="-16.998000000000019"/>
  </r>
  <r>
    <n v="3154"/>
    <x v="1562"/>
    <x v="1"/>
    <x v="83"/>
    <d v="2012-12-18T00:00:00"/>
    <s v="First Class"/>
    <s v="NF-18385"/>
    <s v="Natalie Fritzler"/>
    <s v="Consumer"/>
    <s v="United States"/>
    <s v="Newark"/>
    <x v="24"/>
    <n v="43055"/>
    <s v="East"/>
    <s v="FUR-FU-10004091"/>
    <x v="0"/>
    <x v="5"/>
    <s v="Howard Miller 13&quot; Diameter Goldtone Round Wall Clock"/>
    <n v="262.86399999999998"/>
    <n v="7"/>
    <n v="0.2"/>
    <n v="69.001800000000017"/>
  </r>
  <r>
    <n v="3155"/>
    <x v="1563"/>
    <x v="3"/>
    <x v="228"/>
    <d v="2014-07-25T00:00:00"/>
    <s v="Standard Class"/>
    <s v="SM-20950"/>
    <s v="Suzanne McNair"/>
    <s v="Corporate"/>
    <s v="United States"/>
    <s v="Maple Grove"/>
    <x v="11"/>
    <n v="55369"/>
    <s v="Central"/>
    <s v="OFF-BI-10004600"/>
    <x v="1"/>
    <x v="8"/>
    <s v="Ibico Ibimaster 300 Manual Binding System"/>
    <n v="735.98"/>
    <n v="2"/>
    <n v="0"/>
    <n v="331.19099999999997"/>
  </r>
  <r>
    <n v="3156"/>
    <x v="1564"/>
    <x v="2"/>
    <x v="93"/>
    <d v="2011-08-05T00:00:00"/>
    <s v="Second Class"/>
    <s v="GH-14410"/>
    <s v="Gary Hansen"/>
    <s v="Home Office"/>
    <s v="United States"/>
    <s v="Glendale"/>
    <x v="16"/>
    <n v="85301"/>
    <s v="West"/>
    <s v="OFF-PA-10001289"/>
    <x v="1"/>
    <x v="10"/>
    <s v="White Computer Printout Paper by Universal"/>
    <n v="93.024000000000001"/>
    <n v="3"/>
    <n v="0.2"/>
    <n v="33.721199999999996"/>
  </r>
  <r>
    <n v="3157"/>
    <x v="1565"/>
    <x v="1"/>
    <x v="252"/>
    <d v="2012-08-28T00:00:00"/>
    <s v="Standard Class"/>
    <s v="EM-13810"/>
    <s v="Eleni McCrary"/>
    <s v="Corporate"/>
    <s v="United States"/>
    <s v="New York City"/>
    <x v="15"/>
    <n v="10009"/>
    <s v="East"/>
    <s v="FUR-TA-10001539"/>
    <x v="0"/>
    <x v="3"/>
    <s v="Chromcraft Rectangular Conference Tables"/>
    <n v="284.36399999999998"/>
    <n v="2"/>
    <n v="0.4"/>
    <n v="-75.830400000000054"/>
  </r>
  <r>
    <n v="3158"/>
    <x v="1565"/>
    <x v="1"/>
    <x v="252"/>
    <d v="2012-08-28T00:00:00"/>
    <s v="Standard Class"/>
    <s v="EM-13810"/>
    <s v="Eleni McCrary"/>
    <s v="Corporate"/>
    <s v="United States"/>
    <s v="New York City"/>
    <x v="15"/>
    <n v="10009"/>
    <s v="East"/>
    <s v="TEC-AC-10001266"/>
    <x v="2"/>
    <x v="11"/>
    <s v="Memorex Micro Travel Drive 8 GB"/>
    <n v="26"/>
    <n v="2"/>
    <n v="0"/>
    <n v="11.7"/>
  </r>
  <r>
    <n v="3159"/>
    <x v="1566"/>
    <x v="0"/>
    <x v="253"/>
    <d v="2013-03-28T00:00:00"/>
    <s v="First Class"/>
    <s v="DB-13210"/>
    <s v="Dean Braden"/>
    <s v="Consumer"/>
    <s v="United States"/>
    <s v="Jacksonville"/>
    <x v="3"/>
    <n v="28540"/>
    <s v="South"/>
    <s v="OFF-ST-10001291"/>
    <x v="1"/>
    <x v="4"/>
    <s v="Tenex Personal Self-Stacking Standard File Box, Black/Gray"/>
    <n v="67.64"/>
    <n v="5"/>
    <n v="0.2"/>
    <n v="5.9184999999999981"/>
  </r>
  <r>
    <n v="3160"/>
    <x v="1566"/>
    <x v="0"/>
    <x v="253"/>
    <d v="2013-03-28T00:00:00"/>
    <s v="First Class"/>
    <s v="DB-13210"/>
    <s v="Dean Braden"/>
    <s v="Consumer"/>
    <s v="United States"/>
    <s v="Jacksonville"/>
    <x v="3"/>
    <n v="28540"/>
    <s v="South"/>
    <s v="TEC-AC-10001314"/>
    <x v="2"/>
    <x v="11"/>
    <s v="Case Logic 2.4GHz Wireless Keyboard"/>
    <n v="119.97600000000001"/>
    <n v="3"/>
    <n v="0.2"/>
    <n v="-17.996400000000019"/>
  </r>
  <r>
    <n v="3161"/>
    <x v="1567"/>
    <x v="2"/>
    <x v="171"/>
    <d v="2011-09-16T00:00:00"/>
    <s v="Second Class"/>
    <s v="PT-19090"/>
    <s v="Pete Takahito"/>
    <s v="Consumer"/>
    <s v="United States"/>
    <s v="Houston"/>
    <x v="5"/>
    <n v="77070"/>
    <s v="Central"/>
    <s v="OFF-BI-10004040"/>
    <x v="1"/>
    <x v="8"/>
    <s v="Wilson Jones Impact Binders"/>
    <n v="5.1799999999999988"/>
    <n v="5"/>
    <n v="0.8"/>
    <n v="-8.0289999999999999"/>
  </r>
  <r>
    <n v="3162"/>
    <x v="1568"/>
    <x v="2"/>
    <x v="158"/>
    <d v="2011-09-25T00:00:00"/>
    <s v="Standard Class"/>
    <s v="HF-14995"/>
    <s v="Herbert Flentye"/>
    <s v="Consumer"/>
    <s v="United States"/>
    <s v="San Francisco"/>
    <x v="1"/>
    <n v="94109"/>
    <s v="West"/>
    <s v="OFF-EN-10001539"/>
    <x v="1"/>
    <x v="12"/>
    <s v="Staples"/>
    <n v="15.56"/>
    <n v="2"/>
    <n v="0"/>
    <n v="7.3132000000000001"/>
  </r>
  <r>
    <n v="3163"/>
    <x v="1568"/>
    <x v="2"/>
    <x v="158"/>
    <d v="2011-09-25T00:00:00"/>
    <s v="Standard Class"/>
    <s v="HF-14995"/>
    <s v="Herbert Flentye"/>
    <s v="Consumer"/>
    <s v="United States"/>
    <s v="San Francisco"/>
    <x v="1"/>
    <n v="94109"/>
    <s v="West"/>
    <s v="OFF-EN-10004483"/>
    <x v="1"/>
    <x v="12"/>
    <s v="#10 White Business Envelopes,4 1/8 x 9 1/2"/>
    <n v="78.349999999999994"/>
    <n v="5"/>
    <n v="0"/>
    <n v="36.824499999999993"/>
  </r>
  <r>
    <n v="3164"/>
    <x v="1568"/>
    <x v="2"/>
    <x v="158"/>
    <d v="2011-09-25T00:00:00"/>
    <s v="Standard Class"/>
    <s v="HF-14995"/>
    <s v="Herbert Flentye"/>
    <s v="Consumer"/>
    <s v="United States"/>
    <s v="San Francisco"/>
    <x v="1"/>
    <n v="94109"/>
    <s v="West"/>
    <s v="OFF-AR-10001615"/>
    <x v="1"/>
    <x v="6"/>
    <s v="Newell 34"/>
    <n v="59.519999999999996"/>
    <n v="3"/>
    <n v="0"/>
    <n v="15.475200000000001"/>
  </r>
  <r>
    <n v="3165"/>
    <x v="1568"/>
    <x v="2"/>
    <x v="158"/>
    <d v="2011-09-25T00:00:00"/>
    <s v="Standard Class"/>
    <s v="HF-14995"/>
    <s v="Herbert Flentye"/>
    <s v="Consumer"/>
    <s v="United States"/>
    <s v="San Francisco"/>
    <x v="1"/>
    <n v="94109"/>
    <s v="West"/>
    <s v="OFF-PA-10000327"/>
    <x v="1"/>
    <x v="10"/>
    <s v="Xerox 1971"/>
    <n v="38.520000000000003"/>
    <n v="9"/>
    <n v="0"/>
    <n v="17.333999999999996"/>
  </r>
  <r>
    <n v="3166"/>
    <x v="1568"/>
    <x v="2"/>
    <x v="158"/>
    <d v="2011-09-25T00:00:00"/>
    <s v="Standard Class"/>
    <s v="HF-14995"/>
    <s v="Herbert Flentye"/>
    <s v="Consumer"/>
    <s v="United States"/>
    <s v="San Francisco"/>
    <x v="1"/>
    <n v="94109"/>
    <s v="West"/>
    <s v="TEC-PH-10001299"/>
    <x v="2"/>
    <x v="7"/>
    <s v="Polycom CX300 Desktop Phone USB VoIP phone"/>
    <n v="239.98400000000004"/>
    <n v="2"/>
    <n v="0.2"/>
    <n v="23.998400000000004"/>
  </r>
  <r>
    <n v="3167"/>
    <x v="1568"/>
    <x v="2"/>
    <x v="158"/>
    <d v="2011-09-25T00:00:00"/>
    <s v="Standard Class"/>
    <s v="HF-14995"/>
    <s v="Herbert Flentye"/>
    <s v="Consumer"/>
    <s v="United States"/>
    <s v="San Francisco"/>
    <x v="1"/>
    <n v="94109"/>
    <s v="West"/>
    <s v="OFF-PA-10002246"/>
    <x v="1"/>
    <x v="10"/>
    <s v="Wirebound Four 2-3/4 x 5 Forms per Page, 400 Sets per Book"/>
    <n v="19.350000000000001"/>
    <n v="3"/>
    <n v="0"/>
    <n v="9.4815000000000005"/>
  </r>
  <r>
    <n v="3168"/>
    <x v="1569"/>
    <x v="0"/>
    <x v="517"/>
    <d v="2013-11-01T00:00:00"/>
    <s v="First Class"/>
    <s v="KW-16435"/>
    <s v="Katrina Willman"/>
    <s v="Consumer"/>
    <s v="United States"/>
    <s v="Lansing"/>
    <x v="12"/>
    <n v="48911"/>
    <s v="Central"/>
    <s v="FUR-FU-10002671"/>
    <x v="0"/>
    <x v="5"/>
    <s v="Electrix 20W Halogen Replacement Bulb for Zoom-In Desk Lamp"/>
    <n v="67"/>
    <n v="5"/>
    <n v="0"/>
    <n v="32.159999999999997"/>
  </r>
  <r>
    <n v="3169"/>
    <x v="1570"/>
    <x v="0"/>
    <x v="316"/>
    <d v="2013-06-04T00:00:00"/>
    <s v="Standard Class"/>
    <s v="KC-16675"/>
    <s v="Kimberly Carter"/>
    <s v="Corporate"/>
    <s v="United States"/>
    <s v="Tallahassee"/>
    <x v="2"/>
    <n v="32303"/>
    <s v="South"/>
    <s v="FUR-CH-10003833"/>
    <x v="0"/>
    <x v="1"/>
    <s v="Novimex Fabric Task Chair"/>
    <n v="390.27199999999999"/>
    <n v="8"/>
    <n v="0.2"/>
    <n v="-24.39200000000001"/>
  </r>
  <r>
    <n v="3170"/>
    <x v="1570"/>
    <x v="0"/>
    <x v="316"/>
    <d v="2013-06-04T00:00:00"/>
    <s v="Standard Class"/>
    <s v="KC-16675"/>
    <s v="Kimberly Carter"/>
    <s v="Corporate"/>
    <s v="United States"/>
    <s v="Tallahassee"/>
    <x v="2"/>
    <n v="32303"/>
    <s v="South"/>
    <s v="OFF-PA-10001667"/>
    <x v="1"/>
    <x v="10"/>
    <s v="Great White Multi-Use Recycled Paper (20Lb. and 84 Bright)"/>
    <n v="62.192000000000007"/>
    <n v="13"/>
    <n v="0.2"/>
    <n v="19.434999999999995"/>
  </r>
  <r>
    <n v="3171"/>
    <x v="1571"/>
    <x v="3"/>
    <x v="202"/>
    <d v="2014-12-27T00:00:00"/>
    <s v="Second Class"/>
    <s v="PK-19075"/>
    <s v="Pete Kriz"/>
    <s v="Consumer"/>
    <s v="United States"/>
    <s v="Columbia"/>
    <x v="20"/>
    <n v="29203"/>
    <s v="South"/>
    <s v="OFF-BI-10002003"/>
    <x v="1"/>
    <x v="8"/>
    <s v="Ibico Presentation Index for Binding Systems"/>
    <n v="23.88"/>
    <n v="6"/>
    <n v="0"/>
    <n v="11.223600000000001"/>
  </r>
  <r>
    <n v="3172"/>
    <x v="1572"/>
    <x v="0"/>
    <x v="844"/>
    <d v="2013-03-29T00:00:00"/>
    <s v="Standard Class"/>
    <s v="KT-16465"/>
    <s v="Kean Takahito"/>
    <s v="Consumer"/>
    <s v="United States"/>
    <s v="Chicago"/>
    <x v="10"/>
    <n v="60623"/>
    <s v="Central"/>
    <s v="OFF-BI-10004465"/>
    <x v="1"/>
    <x v="8"/>
    <s v="Avery Durable Slant Ring Binders"/>
    <n v="3.1679999999999993"/>
    <n v="2"/>
    <n v="0.8"/>
    <n v="-4.7520000000000007"/>
  </r>
  <r>
    <n v="3173"/>
    <x v="1572"/>
    <x v="0"/>
    <x v="844"/>
    <d v="2013-03-29T00:00:00"/>
    <s v="Standard Class"/>
    <s v="KT-16465"/>
    <s v="Kean Takahito"/>
    <s v="Consumer"/>
    <s v="United States"/>
    <s v="Chicago"/>
    <x v="10"/>
    <n v="60623"/>
    <s v="Central"/>
    <s v="FUR-CH-10000665"/>
    <x v="0"/>
    <x v="1"/>
    <s v="Global Airflow Leather Mesh Back Chair, Black"/>
    <n v="528.42999999999995"/>
    <n v="5"/>
    <n v="0.3"/>
    <n v="0"/>
  </r>
  <r>
    <n v="3174"/>
    <x v="1572"/>
    <x v="0"/>
    <x v="844"/>
    <d v="2013-03-29T00:00:00"/>
    <s v="Standard Class"/>
    <s v="KT-16465"/>
    <s v="Kean Takahito"/>
    <s v="Consumer"/>
    <s v="United States"/>
    <s v="Chicago"/>
    <x v="10"/>
    <n v="60623"/>
    <s v="Central"/>
    <s v="OFF-AR-10004956"/>
    <x v="1"/>
    <x v="6"/>
    <s v="Newell 33"/>
    <n v="13.392000000000001"/>
    <n v="3"/>
    <n v="0.2"/>
    <n v="1.5065999999999975"/>
  </r>
  <r>
    <n v="3175"/>
    <x v="1573"/>
    <x v="3"/>
    <x v="343"/>
    <d v="2014-11-19T00:00:00"/>
    <s v="Standard Class"/>
    <s v="EP-13915"/>
    <s v="Emily Phan"/>
    <s v="Consumer"/>
    <s v="United States"/>
    <s v="Detroit"/>
    <x v="12"/>
    <n v="48227"/>
    <s v="Central"/>
    <s v="OFF-AR-10004260"/>
    <x v="1"/>
    <x v="6"/>
    <s v="Boston 1799 Powerhouse Electric Pencil Sharpener"/>
    <n v="181.86"/>
    <n v="7"/>
    <n v="0"/>
    <n v="50.9208"/>
  </r>
  <r>
    <n v="3176"/>
    <x v="1574"/>
    <x v="3"/>
    <x v="397"/>
    <d v="2014-09-30T00:00:00"/>
    <s v="Standard Class"/>
    <s v="AP-10915"/>
    <s v="Arthur Prichep"/>
    <s v="Consumer"/>
    <s v="United States"/>
    <s v="Fort Collins"/>
    <x v="22"/>
    <n v="80525"/>
    <s v="West"/>
    <s v="FUR-BO-10001811"/>
    <x v="0"/>
    <x v="0"/>
    <s v="Atlantic Metals Mobile 5-Shelf Bookcases, Custom Colors"/>
    <n v="180.58800000000005"/>
    <n v="2"/>
    <n v="0.7"/>
    <n v="-240.78400000000005"/>
  </r>
  <r>
    <n v="3177"/>
    <x v="1574"/>
    <x v="3"/>
    <x v="397"/>
    <d v="2014-09-30T00:00:00"/>
    <s v="Standard Class"/>
    <s v="AP-10915"/>
    <s v="Arthur Prichep"/>
    <s v="Consumer"/>
    <s v="United States"/>
    <s v="Fort Collins"/>
    <x v="22"/>
    <n v="80525"/>
    <s v="West"/>
    <s v="TEC-AC-10003280"/>
    <x v="2"/>
    <x v="11"/>
    <s v="Belkin F8E887 USB Wired Ergonomic Keyboard"/>
    <n v="47.984000000000002"/>
    <n v="2"/>
    <n v="0.2"/>
    <n v="0.59979999999999656"/>
  </r>
  <r>
    <n v="3178"/>
    <x v="1575"/>
    <x v="3"/>
    <x v="18"/>
    <d v="2014-09-11T00:00:00"/>
    <s v="Same Day"/>
    <s v="SH-20395"/>
    <s v="Shahid Hopkins"/>
    <s v="Consumer"/>
    <s v="United States"/>
    <s v="New York City"/>
    <x v="15"/>
    <n v="10024"/>
    <s v="East"/>
    <s v="OFF-PA-10004911"/>
    <x v="1"/>
    <x v="10"/>
    <s v="Rediform S.O.S. 1-Up Phone Message Bk, 4-1/4x3-1/16 Bk, 1 Form/Pg, 40 Messages/Bk, 3/Pk"/>
    <n v="18.760000000000002"/>
    <n v="2"/>
    <n v="0"/>
    <n v="9.0048000000000012"/>
  </r>
  <r>
    <n v="3179"/>
    <x v="1576"/>
    <x v="3"/>
    <x v="256"/>
    <d v="2014-12-12T00:00:00"/>
    <s v="Standard Class"/>
    <s v="SM-20950"/>
    <s v="Suzanne McNair"/>
    <s v="Corporate"/>
    <s v="United States"/>
    <s v="New York City"/>
    <x v="15"/>
    <n v="10011"/>
    <s v="East"/>
    <s v="FUR-FU-10001487"/>
    <x v="0"/>
    <x v="5"/>
    <s v="Eldon Expressions Wood and Plastic Desk Accessories, Cherry Wood"/>
    <n v="20.94"/>
    <n v="3"/>
    <n v="0"/>
    <n v="6.0725999999999987"/>
  </r>
  <r>
    <n v="3180"/>
    <x v="1576"/>
    <x v="3"/>
    <x v="256"/>
    <d v="2014-12-12T00:00:00"/>
    <s v="Standard Class"/>
    <s v="SM-20950"/>
    <s v="Suzanne McNair"/>
    <s v="Corporate"/>
    <s v="United States"/>
    <s v="New York City"/>
    <x v="15"/>
    <n v="10011"/>
    <s v="East"/>
    <s v="FUR-FU-10000521"/>
    <x v="0"/>
    <x v="5"/>
    <s v="Seth Thomas 14&quot; Putty-Colored Wall Clock"/>
    <n v="58.68"/>
    <n v="2"/>
    <n v="0"/>
    <n v="18.190799999999996"/>
  </r>
  <r>
    <n v="3181"/>
    <x v="1576"/>
    <x v="3"/>
    <x v="256"/>
    <d v="2014-12-12T00:00:00"/>
    <s v="Standard Class"/>
    <s v="SM-20950"/>
    <s v="Suzanne McNair"/>
    <s v="Corporate"/>
    <s v="United States"/>
    <s v="New York City"/>
    <x v="15"/>
    <n v="10011"/>
    <s v="East"/>
    <s v="OFF-AP-10001271"/>
    <x v="1"/>
    <x v="9"/>
    <s v="Eureka The Boss Cordless Rechargeable Stick Vac"/>
    <n v="254.89999999999998"/>
    <n v="5"/>
    <n v="0"/>
    <n v="68.823000000000008"/>
  </r>
  <r>
    <n v="3182"/>
    <x v="1577"/>
    <x v="3"/>
    <x v="45"/>
    <d v="2014-11-13T00:00:00"/>
    <s v="Second Class"/>
    <s v="BM-11650"/>
    <s v="Brian Moss"/>
    <s v="Corporate"/>
    <s v="United States"/>
    <s v="Columbia"/>
    <x v="39"/>
    <n v="21044"/>
    <s v="East"/>
    <s v="OFF-BI-10004728"/>
    <x v="1"/>
    <x v="8"/>
    <s v="Wilson Jones Turn Tabs Binder Tool for Ring Binders"/>
    <n v="9.64"/>
    <n v="2"/>
    <n v="0"/>
    <n v="4.4344000000000001"/>
  </r>
  <r>
    <n v="3183"/>
    <x v="1577"/>
    <x v="3"/>
    <x v="45"/>
    <d v="2014-11-13T00:00:00"/>
    <s v="Second Class"/>
    <s v="BM-11650"/>
    <s v="Brian Moss"/>
    <s v="Corporate"/>
    <s v="United States"/>
    <s v="Columbia"/>
    <x v="39"/>
    <n v="21044"/>
    <s v="East"/>
    <s v="TEC-AC-10004666"/>
    <x v="2"/>
    <x v="11"/>
    <s v="Maxell iVDR EX 500GB Cartridge"/>
    <n v="826.62000000000012"/>
    <n v="3"/>
    <n v="0"/>
    <n v="355.4466000000001"/>
  </r>
  <r>
    <n v="3184"/>
    <x v="1577"/>
    <x v="3"/>
    <x v="45"/>
    <d v="2014-11-13T00:00:00"/>
    <s v="Second Class"/>
    <s v="BM-11650"/>
    <s v="Brian Moss"/>
    <s v="Corporate"/>
    <s v="United States"/>
    <s v="Columbia"/>
    <x v="39"/>
    <n v="21044"/>
    <s v="East"/>
    <s v="OFF-ST-10003208"/>
    <x v="1"/>
    <x v="4"/>
    <s v="Adjustable Depth Letter/Legal Cart"/>
    <n v="1633.14"/>
    <n v="9"/>
    <n v="0"/>
    <n v="473.61059999999975"/>
  </r>
  <r>
    <n v="3185"/>
    <x v="1577"/>
    <x v="3"/>
    <x v="45"/>
    <d v="2014-11-13T00:00:00"/>
    <s v="Second Class"/>
    <s v="BM-11650"/>
    <s v="Brian Moss"/>
    <s v="Corporate"/>
    <s v="United States"/>
    <s v="Columbia"/>
    <x v="39"/>
    <n v="21044"/>
    <s v="East"/>
    <s v="OFF-ST-10003208"/>
    <x v="1"/>
    <x v="4"/>
    <s v="Adjustable Depth Letter/Legal Cart"/>
    <n v="544.38"/>
    <n v="3"/>
    <n v="0"/>
    <n v="157.87019999999993"/>
  </r>
  <r>
    <n v="3186"/>
    <x v="1578"/>
    <x v="2"/>
    <x v="845"/>
    <d v="2011-11-09T00:00:00"/>
    <s v="First Class"/>
    <s v="TC-20980"/>
    <s v="Tamara Chand"/>
    <s v="Corporate"/>
    <s v="United States"/>
    <s v="Houston"/>
    <x v="5"/>
    <n v="77041"/>
    <s v="Central"/>
    <s v="OFF-BI-10000632"/>
    <x v="1"/>
    <x v="8"/>
    <s v="Satellite Sectional Post Binders"/>
    <n v="26.045999999999992"/>
    <n v="3"/>
    <n v="0.8"/>
    <n v="-44.278199999999998"/>
  </r>
  <r>
    <n v="3187"/>
    <x v="1578"/>
    <x v="2"/>
    <x v="845"/>
    <d v="2011-11-09T00:00:00"/>
    <s v="First Class"/>
    <s v="TC-20980"/>
    <s v="Tamara Chand"/>
    <s v="Corporate"/>
    <s v="United States"/>
    <s v="Houston"/>
    <x v="5"/>
    <n v="77041"/>
    <s v="Central"/>
    <s v="OFF-EN-10004773"/>
    <x v="1"/>
    <x v="12"/>
    <s v="Staples"/>
    <n v="74.352000000000004"/>
    <n v="3"/>
    <n v="0.2"/>
    <n v="26.952599999999997"/>
  </r>
  <r>
    <n v="3188"/>
    <x v="1579"/>
    <x v="3"/>
    <x v="846"/>
    <d v="2014-03-18T00:00:00"/>
    <s v="Standard Class"/>
    <s v="KB-16585"/>
    <s v="Ken Black"/>
    <s v="Corporate"/>
    <s v="United States"/>
    <s v="Lowell"/>
    <x v="31"/>
    <n v="1852"/>
    <s v="East"/>
    <s v="TEC-PH-10004700"/>
    <x v="2"/>
    <x v="7"/>
    <s v="PowerGen Dual USB Car Charger"/>
    <n v="69.930000000000007"/>
    <n v="7"/>
    <n v="0"/>
    <n v="32.1678"/>
  </r>
  <r>
    <n v="3189"/>
    <x v="1580"/>
    <x v="3"/>
    <x v="179"/>
    <d v="2014-10-23T00:00:00"/>
    <s v="Second Class"/>
    <s v="JE-16165"/>
    <s v="Justin Ellison"/>
    <s v="Corporate"/>
    <s v="United States"/>
    <s v="Woodland"/>
    <x v="1"/>
    <n v="95695"/>
    <s v="West"/>
    <s v="OFF-LA-10003714"/>
    <x v="1"/>
    <x v="2"/>
    <s v="Avery 510"/>
    <n v="3.75"/>
    <n v="1"/>
    <n v="0"/>
    <n v="1.7999999999999998"/>
  </r>
  <r>
    <n v="3190"/>
    <x v="1580"/>
    <x v="3"/>
    <x v="179"/>
    <d v="2014-10-23T00:00:00"/>
    <s v="Second Class"/>
    <s v="JE-16165"/>
    <s v="Justin Ellison"/>
    <s v="Corporate"/>
    <s v="United States"/>
    <s v="Woodland"/>
    <x v="1"/>
    <n v="95695"/>
    <s v="West"/>
    <s v="OFF-BI-10001787"/>
    <x v="1"/>
    <x v="8"/>
    <s v="Wilson Jones Four-Pocket Poly Binders"/>
    <n v="20.928000000000001"/>
    <n v="4"/>
    <n v="0.2"/>
    <n v="7.5864000000000003"/>
  </r>
  <r>
    <n v="3191"/>
    <x v="1581"/>
    <x v="1"/>
    <x v="17"/>
    <d v="2013-01-01T00:00:00"/>
    <s v="Standard Class"/>
    <s v="DR-12940"/>
    <s v="Daniel Raglin"/>
    <s v="Home Office"/>
    <s v="United States"/>
    <s v="Chicago"/>
    <x v="10"/>
    <n v="60610"/>
    <s v="Central"/>
    <s v="OFF-ST-10002957"/>
    <x v="1"/>
    <x v="4"/>
    <s v="Sterilite Show Offs Storage Containers"/>
    <n v="12.672000000000001"/>
    <n v="3"/>
    <n v="0.2"/>
    <n v="-3.1680000000000001"/>
  </r>
  <r>
    <n v="3192"/>
    <x v="1582"/>
    <x v="3"/>
    <x v="280"/>
    <d v="2014-10-09T00:00:00"/>
    <s v="Standard Class"/>
    <s v="RW-19630"/>
    <s v="Rob Williams"/>
    <s v="Corporate"/>
    <s v="United States"/>
    <s v="New York City"/>
    <x v="15"/>
    <n v="10035"/>
    <s v="East"/>
    <s v="TEC-PH-10002115"/>
    <x v="2"/>
    <x v="7"/>
    <s v="Plantronics 81402"/>
    <n v="65.989999999999995"/>
    <n v="1"/>
    <n v="0"/>
    <n v="17.157400000000003"/>
  </r>
  <r>
    <n v="3193"/>
    <x v="1583"/>
    <x v="3"/>
    <x v="400"/>
    <d v="2014-06-09T00:00:00"/>
    <s v="Standard Class"/>
    <s v="ML-18040"/>
    <s v="Michelle Lonsdale"/>
    <s v="Corporate"/>
    <s v="United States"/>
    <s v="Missouri City"/>
    <x v="5"/>
    <n v="77489"/>
    <s v="Central"/>
    <s v="OFF-BI-10002557"/>
    <x v="1"/>
    <x v="8"/>
    <s v="Presstex Flexible Ring Binders"/>
    <n v="6.3699999999999983"/>
    <n v="7"/>
    <n v="0.8"/>
    <n v="-9.5550000000000015"/>
  </r>
  <r>
    <n v="3194"/>
    <x v="1584"/>
    <x v="2"/>
    <x v="416"/>
    <d v="2011-09-04T00:00:00"/>
    <s v="First Class"/>
    <s v="JL-15130"/>
    <s v="Jack Lebron"/>
    <s v="Consumer"/>
    <s v="United States"/>
    <s v="Houston"/>
    <x v="5"/>
    <n v="77036"/>
    <s v="Central"/>
    <s v="OFF-BI-10002949"/>
    <x v="1"/>
    <x v="8"/>
    <s v="Prestige Round Ring Binders"/>
    <n v="3.6479999999999992"/>
    <n v="3"/>
    <n v="0.8"/>
    <n v="-6.0192000000000032"/>
  </r>
  <r>
    <n v="3195"/>
    <x v="1584"/>
    <x v="2"/>
    <x v="416"/>
    <d v="2011-09-04T00:00:00"/>
    <s v="First Class"/>
    <s v="JL-15130"/>
    <s v="Jack Lebron"/>
    <s v="Consumer"/>
    <s v="United States"/>
    <s v="Houston"/>
    <x v="5"/>
    <n v="77036"/>
    <s v="Central"/>
    <s v="OFF-PA-10004100"/>
    <x v="1"/>
    <x v="10"/>
    <s v="Xerox 216"/>
    <n v="31.104000000000006"/>
    <n v="6"/>
    <n v="0.2"/>
    <n v="10.8864"/>
  </r>
  <r>
    <n v="3196"/>
    <x v="1585"/>
    <x v="0"/>
    <x v="590"/>
    <d v="2013-08-14T00:00:00"/>
    <s v="Standard Class"/>
    <s v="CM-12655"/>
    <s v="Corinna Mitchell"/>
    <s v="Home Office"/>
    <s v="United States"/>
    <s v="Jackson"/>
    <x v="35"/>
    <n v="39212"/>
    <s v="South"/>
    <s v="OFF-FA-10001883"/>
    <x v="1"/>
    <x v="13"/>
    <s v="Alliance Super-Size Bands, Assorted Sizes"/>
    <n v="23.34"/>
    <n v="3"/>
    <n v="0"/>
    <n v="0.23339999999999961"/>
  </r>
  <r>
    <n v="3197"/>
    <x v="1586"/>
    <x v="3"/>
    <x v="847"/>
    <d v="2014-07-29T00:00:00"/>
    <s v="Standard Class"/>
    <s v="FH-14365"/>
    <s v="Fred Hopkins"/>
    <s v="Corporate"/>
    <s v="United States"/>
    <s v="New York City"/>
    <x v="15"/>
    <n v="10009"/>
    <s v="East"/>
    <s v="TEC-PH-10000702"/>
    <x v="2"/>
    <x v="7"/>
    <s v="Square Credit Card Reader, 4 1/2&quot; x 4 1/2&quot; x 1&quot;, White"/>
    <n v="29.97"/>
    <n v="3"/>
    <n v="0"/>
    <n v="14.085899999999999"/>
  </r>
  <r>
    <n v="3198"/>
    <x v="1587"/>
    <x v="1"/>
    <x v="848"/>
    <d v="2012-07-10T00:00:00"/>
    <s v="Same Day"/>
    <s v="EH-13945"/>
    <s v="Eric Hoffmann"/>
    <s v="Consumer"/>
    <s v="United States"/>
    <s v="Tempe"/>
    <x v="16"/>
    <n v="85281"/>
    <s v="West"/>
    <s v="OFF-BI-10003196"/>
    <x v="1"/>
    <x v="8"/>
    <s v="Accohide Poly Flexible Ring Binders"/>
    <n v="3.366000000000001"/>
    <n v="3"/>
    <n v="0.7"/>
    <n v="-2.2439999999999989"/>
  </r>
  <r>
    <n v="3199"/>
    <x v="1588"/>
    <x v="2"/>
    <x v="588"/>
    <d v="2011-12-07T00:00:00"/>
    <s v="Standard Class"/>
    <s v="TB-21280"/>
    <s v="Toby Braunhardt"/>
    <s v="Consumer"/>
    <s v="United States"/>
    <s v="Jacksonville"/>
    <x v="3"/>
    <n v="28540"/>
    <s v="South"/>
    <s v="TEC-PH-10001644"/>
    <x v="2"/>
    <x v="7"/>
    <s v="BlueLounge Milo Smartphone Stand, White/Metallic"/>
    <n v="95.968000000000004"/>
    <n v="4"/>
    <n v="0.2"/>
    <n v="9.5968000000000053"/>
  </r>
  <r>
    <n v="3200"/>
    <x v="1589"/>
    <x v="3"/>
    <x v="404"/>
    <d v="2014-12-23T00:00:00"/>
    <s v="Standard Class"/>
    <s v="AH-10030"/>
    <s v="Aaron Hawkins"/>
    <s v="Corporate"/>
    <s v="United States"/>
    <s v="Philadelphia"/>
    <x v="9"/>
    <n v="19134"/>
    <s v="East"/>
    <s v="OFF-AR-10003183"/>
    <x v="1"/>
    <x v="6"/>
    <s v="Avery Fluorescent Highlighter Four-Color Set"/>
    <n v="18.704000000000001"/>
    <n v="7"/>
    <n v="0.2"/>
    <n v="2.3379999999999983"/>
  </r>
  <r>
    <n v="3201"/>
    <x v="1590"/>
    <x v="2"/>
    <x v="598"/>
    <d v="2011-05-20T00:00:00"/>
    <s v="Second Class"/>
    <s v="TT-21070"/>
    <s v="Ted Trevino"/>
    <s v="Consumer"/>
    <s v="United States"/>
    <s v="Akron"/>
    <x v="24"/>
    <n v="44312"/>
    <s v="East"/>
    <s v="FUR-FU-10000308"/>
    <x v="0"/>
    <x v="5"/>
    <s v="Deflect-o Glass Clear Studded Chair Mats"/>
    <n v="149.232"/>
    <n v="3"/>
    <n v="0.2"/>
    <n v="3.7308000000000021"/>
  </r>
  <r>
    <n v="3202"/>
    <x v="1590"/>
    <x v="2"/>
    <x v="598"/>
    <d v="2011-05-20T00:00:00"/>
    <s v="Second Class"/>
    <s v="TT-21070"/>
    <s v="Ted Trevino"/>
    <s v="Consumer"/>
    <s v="United States"/>
    <s v="Akron"/>
    <x v="24"/>
    <n v="44312"/>
    <s v="East"/>
    <s v="OFF-PA-10001526"/>
    <x v="1"/>
    <x v="10"/>
    <s v="Xerox 1949"/>
    <n v="15.936000000000002"/>
    <n v="4"/>
    <n v="0.2"/>
    <n v="5.7768000000000015"/>
  </r>
  <r>
    <n v="3203"/>
    <x v="1591"/>
    <x v="2"/>
    <x v="849"/>
    <d v="2011-11-16T00:00:00"/>
    <s v="Standard Class"/>
    <s v="RD-19900"/>
    <s v="Ruben Dartt"/>
    <s v="Consumer"/>
    <s v="United States"/>
    <s v="San Diego"/>
    <x v="1"/>
    <n v="92037"/>
    <s v="West"/>
    <s v="TEC-PH-10002103"/>
    <x v="2"/>
    <x v="7"/>
    <s v="Jabra SPEAK 410"/>
    <n v="601.53599999999994"/>
    <n v="8"/>
    <n v="0.2"/>
    <n v="60.153600000000012"/>
  </r>
  <r>
    <n v="3204"/>
    <x v="1591"/>
    <x v="2"/>
    <x v="849"/>
    <d v="2011-11-16T00:00:00"/>
    <s v="Standard Class"/>
    <s v="RD-19900"/>
    <s v="Ruben Dartt"/>
    <s v="Consumer"/>
    <s v="United States"/>
    <s v="San Diego"/>
    <x v="1"/>
    <n v="92037"/>
    <s v="West"/>
    <s v="TEC-AC-10004209"/>
    <x v="2"/>
    <x v="11"/>
    <s v="Memorex Froggy Flash Drive 4 GB"/>
    <n v="10.99"/>
    <n v="1"/>
    <n v="0"/>
    <n v="4.2861000000000002"/>
  </r>
  <r>
    <n v="3205"/>
    <x v="1591"/>
    <x v="2"/>
    <x v="849"/>
    <d v="2011-11-16T00:00:00"/>
    <s v="Standard Class"/>
    <s v="RD-19900"/>
    <s v="Ruben Dartt"/>
    <s v="Consumer"/>
    <s v="United States"/>
    <s v="San Diego"/>
    <x v="1"/>
    <n v="92037"/>
    <s v="West"/>
    <s v="FUR-FU-10000397"/>
    <x v="0"/>
    <x v="5"/>
    <s v="Luxo Economy Swing Arm Lamp"/>
    <n v="39.880000000000003"/>
    <n v="2"/>
    <n v="0"/>
    <n v="11.166400000000003"/>
  </r>
  <r>
    <n v="3206"/>
    <x v="1591"/>
    <x v="2"/>
    <x v="849"/>
    <d v="2011-11-16T00:00:00"/>
    <s v="Standard Class"/>
    <s v="RD-19900"/>
    <s v="Ruben Dartt"/>
    <s v="Consumer"/>
    <s v="United States"/>
    <s v="San Diego"/>
    <x v="1"/>
    <n v="92037"/>
    <s v="West"/>
    <s v="OFF-PA-10002137"/>
    <x v="1"/>
    <x v="10"/>
    <s v="Southworth 100% Résumé Paper, 24lb."/>
    <n v="62.24"/>
    <n v="8"/>
    <n v="0"/>
    <n v="28.007999999999996"/>
  </r>
  <r>
    <n v="3207"/>
    <x v="1591"/>
    <x v="2"/>
    <x v="849"/>
    <d v="2011-11-16T00:00:00"/>
    <s v="Standard Class"/>
    <s v="RD-19900"/>
    <s v="Ruben Dartt"/>
    <s v="Consumer"/>
    <s v="United States"/>
    <s v="San Diego"/>
    <x v="1"/>
    <n v="92037"/>
    <s v="West"/>
    <s v="FUR-FU-10001867"/>
    <x v="0"/>
    <x v="5"/>
    <s v="Eldon Expressions Punched Metal &amp; Wood Desk Accessories, Pewter &amp; Cherry"/>
    <n v="53.2"/>
    <n v="5"/>
    <n v="0"/>
    <n v="14.896000000000003"/>
  </r>
  <r>
    <n v="3208"/>
    <x v="1591"/>
    <x v="2"/>
    <x v="849"/>
    <d v="2011-11-16T00:00:00"/>
    <s v="Standard Class"/>
    <s v="RD-19900"/>
    <s v="Ruben Dartt"/>
    <s v="Consumer"/>
    <s v="United States"/>
    <s v="San Diego"/>
    <x v="1"/>
    <n v="92037"/>
    <s v="West"/>
    <s v="OFF-LA-10000407"/>
    <x v="1"/>
    <x v="2"/>
    <s v="Avery White Multi-Purpose Labels"/>
    <n v="39.840000000000003"/>
    <n v="8"/>
    <n v="0"/>
    <n v="18.3264"/>
  </r>
  <r>
    <n v="3209"/>
    <x v="1592"/>
    <x v="0"/>
    <x v="850"/>
    <d v="2013-01-15T00:00:00"/>
    <s v="Standard Class"/>
    <s v="LA-16780"/>
    <s v="Laura Armstrong"/>
    <s v="Corporate"/>
    <s v="United States"/>
    <s v="Fresno"/>
    <x v="1"/>
    <n v="93727"/>
    <s v="West"/>
    <s v="TEC-AC-10000420"/>
    <x v="2"/>
    <x v="11"/>
    <s v="Logitech G500s Laser Gaming Mouse with Adjustable Weight Tuning"/>
    <n v="349.95"/>
    <n v="5"/>
    <n v="0"/>
    <n v="118.98299999999999"/>
  </r>
  <r>
    <n v="3210"/>
    <x v="1592"/>
    <x v="0"/>
    <x v="850"/>
    <d v="2013-01-15T00:00:00"/>
    <s v="Standard Class"/>
    <s v="LA-16780"/>
    <s v="Laura Armstrong"/>
    <s v="Corporate"/>
    <s v="United States"/>
    <s v="Fresno"/>
    <x v="1"/>
    <n v="93727"/>
    <s v="West"/>
    <s v="TEC-PH-10002726"/>
    <x v="2"/>
    <x v="7"/>
    <s v="netTALK DUO VoIP Telephone Service"/>
    <n v="377.92800000000005"/>
    <n v="9"/>
    <n v="0.2"/>
    <n v="141.72300000000001"/>
  </r>
  <r>
    <n v="3211"/>
    <x v="1593"/>
    <x v="3"/>
    <x v="585"/>
    <d v="2014-09-28T00:00:00"/>
    <s v="Standard Class"/>
    <s v="SH-19975"/>
    <s v="Sally Hughsby"/>
    <s v="Corporate"/>
    <s v="United States"/>
    <s v="Pearland"/>
    <x v="5"/>
    <n v="77581"/>
    <s v="Central"/>
    <s v="OFF-EN-10001415"/>
    <x v="1"/>
    <x v="12"/>
    <s v="Staples"/>
    <n v="13.392000000000001"/>
    <n v="3"/>
    <n v="0.2"/>
    <n v="5.0220000000000002"/>
  </r>
  <r>
    <n v="3212"/>
    <x v="1593"/>
    <x v="3"/>
    <x v="585"/>
    <d v="2014-09-28T00:00:00"/>
    <s v="Standard Class"/>
    <s v="SH-19975"/>
    <s v="Sally Hughsby"/>
    <s v="Corporate"/>
    <s v="United States"/>
    <s v="Pearland"/>
    <x v="5"/>
    <n v="77581"/>
    <s v="Central"/>
    <s v="OFF-BI-10000773"/>
    <x v="1"/>
    <x v="8"/>
    <s v="Insertable Tab Post Binder Dividers"/>
    <n v="11.227999999999998"/>
    <n v="7"/>
    <n v="0.8"/>
    <n v="-18.52620000000001"/>
  </r>
  <r>
    <n v="3213"/>
    <x v="1594"/>
    <x v="2"/>
    <x v="851"/>
    <d v="2011-12-28T00:00:00"/>
    <s v="Standard Class"/>
    <s v="SF-20200"/>
    <s v="Sarah Foster"/>
    <s v="Consumer"/>
    <s v="United States"/>
    <s v="Richmond"/>
    <x v="14"/>
    <n v="47374"/>
    <s v="Central"/>
    <s v="OFF-AP-10002350"/>
    <x v="1"/>
    <x v="9"/>
    <s v="Belkin F9H710-06 7 Outlet SurgeMaster Surge Protector"/>
    <n v="207.24"/>
    <n v="11"/>
    <n v="0"/>
    <n v="58.027200000000001"/>
  </r>
  <r>
    <n v="3214"/>
    <x v="1595"/>
    <x v="0"/>
    <x v="439"/>
    <d v="2013-06-02T00:00:00"/>
    <s v="Standard Class"/>
    <s v="TH-21235"/>
    <s v="Tiffany House"/>
    <s v="Corporate"/>
    <s v="United States"/>
    <s v="Philadelphia"/>
    <x v="9"/>
    <n v="19134"/>
    <s v="East"/>
    <s v="OFF-AR-10001919"/>
    <x v="1"/>
    <x v="6"/>
    <s v="OIC #2 Pencils, Medium Soft"/>
    <n v="1.504"/>
    <n v="1"/>
    <n v="0.2"/>
    <n v="0.16919999999999991"/>
  </r>
  <r>
    <n v="3215"/>
    <x v="1595"/>
    <x v="0"/>
    <x v="439"/>
    <d v="2013-06-02T00:00:00"/>
    <s v="Standard Class"/>
    <s v="TH-21235"/>
    <s v="Tiffany House"/>
    <s v="Corporate"/>
    <s v="United States"/>
    <s v="Philadelphia"/>
    <x v="9"/>
    <n v="19134"/>
    <s v="East"/>
    <s v="OFF-AP-10002082"/>
    <x v="1"/>
    <x v="9"/>
    <s v="Holmes HEPA Air Purifier"/>
    <n v="34.848000000000006"/>
    <n v="2"/>
    <n v="0.2"/>
    <n v="6.5339999999999971"/>
  </r>
  <r>
    <n v="3216"/>
    <x v="1596"/>
    <x v="3"/>
    <x v="141"/>
    <d v="2014-07-11T00:00:00"/>
    <s v="First Class"/>
    <s v="VG-21790"/>
    <s v="Vivek Gonzalez"/>
    <s v="Consumer"/>
    <s v="United States"/>
    <s v="San Mateo"/>
    <x v="1"/>
    <n v="94403"/>
    <s v="West"/>
    <s v="OFF-LA-10002762"/>
    <x v="1"/>
    <x v="2"/>
    <s v="Avery 485"/>
    <n v="75.179999999999993"/>
    <n v="6"/>
    <n v="0"/>
    <n v="35.334599999999995"/>
  </r>
  <r>
    <n v="3217"/>
    <x v="1597"/>
    <x v="2"/>
    <x v="8"/>
    <d v="2011-05-17T00:00:00"/>
    <s v="Standard Class"/>
    <s v="NP-18325"/>
    <s v="Naresj Patel"/>
    <s v="Consumer"/>
    <s v="United States"/>
    <s v="Oakland"/>
    <x v="1"/>
    <n v="94601"/>
    <s v="West"/>
    <s v="TEC-AC-10002800"/>
    <x v="2"/>
    <x v="11"/>
    <s v="Plantronics Audio 478 Stereo USB Headset"/>
    <n v="149.97"/>
    <n v="3"/>
    <n v="0"/>
    <n v="52.489499999999992"/>
  </r>
  <r>
    <n v="3218"/>
    <x v="1598"/>
    <x v="3"/>
    <x v="468"/>
    <d v="2014-11-17T00:00:00"/>
    <s v="Standard Class"/>
    <s v="FH-14275"/>
    <s v="Frank Hawley"/>
    <s v="Corporate"/>
    <s v="United States"/>
    <s v="New York City"/>
    <x v="15"/>
    <n v="10024"/>
    <s v="East"/>
    <s v="OFF-BI-10003925"/>
    <x v="1"/>
    <x v="8"/>
    <s v="Fellowes PB300 Plastic Comb Binding Machine"/>
    <n v="931.17600000000016"/>
    <n v="3"/>
    <n v="0.2"/>
    <n v="314.27190000000002"/>
  </r>
  <r>
    <n v="3219"/>
    <x v="1598"/>
    <x v="3"/>
    <x v="468"/>
    <d v="2014-11-17T00:00:00"/>
    <s v="Standard Class"/>
    <s v="FH-14275"/>
    <s v="Frank Hawley"/>
    <s v="Corporate"/>
    <s v="United States"/>
    <s v="New York City"/>
    <x v="15"/>
    <n v="10024"/>
    <s v="East"/>
    <s v="TEC-PH-10002200"/>
    <x v="2"/>
    <x v="7"/>
    <s v="Aastra 6757i CT Wireless VoIP phone"/>
    <n v="430.88"/>
    <n v="2"/>
    <n v="0"/>
    <n v="124.95519999999999"/>
  </r>
  <r>
    <n v="3220"/>
    <x v="1599"/>
    <x v="1"/>
    <x v="653"/>
    <d v="2012-10-08T00:00:00"/>
    <s v="Standard Class"/>
    <s v="JP-15460"/>
    <s v="Jennifer Patt"/>
    <s v="Corporate"/>
    <s v="United States"/>
    <s v="Lakewood"/>
    <x v="30"/>
    <n v="8701"/>
    <s v="East"/>
    <s v="OFF-PA-10001295"/>
    <x v="1"/>
    <x v="10"/>
    <s v="Computer Printout Paper with Letter-Trim Perforations"/>
    <n v="94.85"/>
    <n v="5"/>
    <n v="0"/>
    <n v="45.527999999999992"/>
  </r>
  <r>
    <n v="3221"/>
    <x v="1599"/>
    <x v="1"/>
    <x v="653"/>
    <d v="2012-10-08T00:00:00"/>
    <s v="Standard Class"/>
    <s v="JP-15460"/>
    <s v="Jennifer Patt"/>
    <s v="Corporate"/>
    <s v="United States"/>
    <s v="Lakewood"/>
    <x v="30"/>
    <n v="8701"/>
    <s v="East"/>
    <s v="OFF-EN-10002500"/>
    <x v="1"/>
    <x v="12"/>
    <s v="Globe Weis Peel &amp; Seel First Class Envelopes"/>
    <n v="51.12"/>
    <n v="4"/>
    <n v="0"/>
    <n v="23.003999999999998"/>
  </r>
  <r>
    <n v="3222"/>
    <x v="1599"/>
    <x v="1"/>
    <x v="653"/>
    <d v="2012-10-08T00:00:00"/>
    <s v="Standard Class"/>
    <s v="JP-15460"/>
    <s v="Jennifer Patt"/>
    <s v="Corporate"/>
    <s v="United States"/>
    <s v="Lakewood"/>
    <x v="30"/>
    <n v="8701"/>
    <s v="East"/>
    <s v="TEC-AC-10000892"/>
    <x v="2"/>
    <x v="11"/>
    <s v="NETGEAR N750 Dual Band Wi-Fi Gigabit Router"/>
    <n v="90"/>
    <n v="1"/>
    <n v="0"/>
    <n v="32.4"/>
  </r>
  <r>
    <n v="3223"/>
    <x v="1600"/>
    <x v="2"/>
    <x v="852"/>
    <d v="2011-10-05T00:00:00"/>
    <s v="First Class"/>
    <s v="ES-14080"/>
    <s v="Erin Smith"/>
    <s v="Corporate"/>
    <s v="United States"/>
    <s v="Tempe"/>
    <x v="16"/>
    <n v="85281"/>
    <s v="West"/>
    <s v="OFF-PA-10001838"/>
    <x v="1"/>
    <x v="10"/>
    <s v="Adams Telephone Message Book W/Dividers/Space For Phone Numbers, 5 1/4&quot;X8 1/2&quot;, 300/Messages"/>
    <n v="9.4079999999999995"/>
    <n v="2"/>
    <n v="0.2"/>
    <n v="3.4103999999999997"/>
  </r>
  <r>
    <n v="3224"/>
    <x v="1600"/>
    <x v="2"/>
    <x v="852"/>
    <d v="2011-10-05T00:00:00"/>
    <s v="First Class"/>
    <s v="ES-14080"/>
    <s v="Erin Smith"/>
    <s v="Corporate"/>
    <s v="United States"/>
    <s v="Tempe"/>
    <x v="16"/>
    <n v="85281"/>
    <s v="West"/>
    <s v="OFF-FA-10000735"/>
    <x v="1"/>
    <x v="13"/>
    <s v="Staples"/>
    <n v="4.6719999999999997"/>
    <n v="2"/>
    <n v="0.2"/>
    <n v="1.4599999999999997"/>
  </r>
  <r>
    <n v="3225"/>
    <x v="1600"/>
    <x v="2"/>
    <x v="852"/>
    <d v="2011-10-05T00:00:00"/>
    <s v="First Class"/>
    <s v="ES-14080"/>
    <s v="Erin Smith"/>
    <s v="Corporate"/>
    <s v="United States"/>
    <s v="Tempe"/>
    <x v="16"/>
    <n v="85281"/>
    <s v="West"/>
    <s v="TEC-PH-10001760"/>
    <x v="2"/>
    <x v="7"/>
    <s v="Bose SoundLink Bluetooth Speaker"/>
    <n v="318.40000000000003"/>
    <n v="2"/>
    <n v="0.2"/>
    <n v="107.46"/>
  </r>
  <r>
    <n v="3226"/>
    <x v="1600"/>
    <x v="2"/>
    <x v="852"/>
    <d v="2011-10-05T00:00:00"/>
    <s v="First Class"/>
    <s v="ES-14080"/>
    <s v="Erin Smith"/>
    <s v="Corporate"/>
    <s v="United States"/>
    <s v="Tempe"/>
    <x v="16"/>
    <n v="85281"/>
    <s v="West"/>
    <s v="OFF-EN-10004846"/>
    <x v="1"/>
    <x v="12"/>
    <s v="Letter or Legal Size Expandable Poly String Tie Envelopes"/>
    <n v="12.768000000000001"/>
    <n v="6"/>
    <n v="0.2"/>
    <n v="4.628400000000001"/>
  </r>
  <r>
    <n v="3227"/>
    <x v="1600"/>
    <x v="2"/>
    <x v="852"/>
    <d v="2011-10-05T00:00:00"/>
    <s v="First Class"/>
    <s v="ES-14080"/>
    <s v="Erin Smith"/>
    <s v="Corporate"/>
    <s v="United States"/>
    <s v="Tempe"/>
    <x v="16"/>
    <n v="85281"/>
    <s v="West"/>
    <s v="OFF-SU-10003567"/>
    <x v="1"/>
    <x v="14"/>
    <s v="Stiletto Hand Letter Openers"/>
    <n v="15.36"/>
    <n v="2"/>
    <n v="0.2"/>
    <n v="-3.2639999999999993"/>
  </r>
  <r>
    <n v="3228"/>
    <x v="1600"/>
    <x v="2"/>
    <x v="852"/>
    <d v="2011-10-05T00:00:00"/>
    <s v="First Class"/>
    <s v="ES-14080"/>
    <s v="Erin Smith"/>
    <s v="Corporate"/>
    <s v="United States"/>
    <s v="Tempe"/>
    <x v="16"/>
    <n v="85281"/>
    <s v="West"/>
    <s v="TEC-PH-10001557"/>
    <x v="2"/>
    <x v="7"/>
    <s v="Pyle PMP37LED"/>
    <n v="230.376"/>
    <n v="3"/>
    <n v="0.2"/>
    <n v="20.157899999999991"/>
  </r>
  <r>
    <n v="3229"/>
    <x v="1600"/>
    <x v="2"/>
    <x v="852"/>
    <d v="2011-10-05T00:00:00"/>
    <s v="First Class"/>
    <s v="ES-14080"/>
    <s v="Erin Smith"/>
    <s v="Corporate"/>
    <s v="United States"/>
    <s v="Tempe"/>
    <x v="16"/>
    <n v="85281"/>
    <s v="West"/>
    <s v="TEC-AC-10003038"/>
    <x v="2"/>
    <x v="11"/>
    <s v="Kingston Digital DataTraveler 16GB USB 2.0"/>
    <n v="7.16"/>
    <n v="1"/>
    <n v="0.2"/>
    <n v="-8.9500000000001023E-2"/>
  </r>
  <r>
    <n v="3230"/>
    <x v="1601"/>
    <x v="2"/>
    <x v="430"/>
    <d v="2011-08-16T00:00:00"/>
    <s v="Standard Class"/>
    <s v="KL-16645"/>
    <s v="Ken Lonsdale"/>
    <s v="Consumer"/>
    <s v="United States"/>
    <s v="New York City"/>
    <x v="15"/>
    <n v="10035"/>
    <s v="East"/>
    <s v="OFF-ST-10004459"/>
    <x v="1"/>
    <x v="4"/>
    <s v="Tennsco Single-Tier Lockers"/>
    <n v="375.34"/>
    <n v="1"/>
    <n v="0"/>
    <n v="18.766999999999996"/>
  </r>
  <r>
    <n v="3231"/>
    <x v="1602"/>
    <x v="3"/>
    <x v="853"/>
    <d v="2014-09-06T00:00:00"/>
    <s v="Second Class"/>
    <s v="BN-11515"/>
    <s v="Bradley Nguyen"/>
    <s v="Consumer"/>
    <s v="United States"/>
    <s v="New York City"/>
    <x v="15"/>
    <n v="10009"/>
    <s v="East"/>
    <s v="FUR-FU-10004960"/>
    <x v="0"/>
    <x v="5"/>
    <s v="Seth Thomas 12&quot; Clock w/ Goldtone Case"/>
    <n v="114.9"/>
    <n v="5"/>
    <n v="0"/>
    <n v="39.066000000000003"/>
  </r>
  <r>
    <n v="3232"/>
    <x v="1603"/>
    <x v="3"/>
    <x v="513"/>
    <d v="2014-04-23T00:00:00"/>
    <s v="Standard Class"/>
    <s v="ND-18370"/>
    <s v="Natalie DeCherney"/>
    <s v="Consumer"/>
    <s v="United States"/>
    <s v="Houston"/>
    <x v="5"/>
    <n v="77095"/>
    <s v="Central"/>
    <s v="OFF-BI-10000632"/>
    <x v="1"/>
    <x v="8"/>
    <s v="Satellite Sectional Post Binders"/>
    <n v="26.045999999999992"/>
    <n v="3"/>
    <n v="0.8"/>
    <n v="-44.278199999999998"/>
  </r>
  <r>
    <n v="3233"/>
    <x v="1603"/>
    <x v="3"/>
    <x v="513"/>
    <d v="2014-04-23T00:00:00"/>
    <s v="Standard Class"/>
    <s v="ND-18370"/>
    <s v="Natalie DeCherney"/>
    <s v="Consumer"/>
    <s v="United States"/>
    <s v="Houston"/>
    <x v="5"/>
    <n v="77095"/>
    <s v="Central"/>
    <s v="OFF-BI-10001107"/>
    <x v="1"/>
    <x v="8"/>
    <s v="GBC White Gloss Covers, Plain Front"/>
    <n v="2.8959999999999995"/>
    <n v="1"/>
    <n v="0.8"/>
    <n v="-4.7784000000000013"/>
  </r>
  <r>
    <n v="3234"/>
    <x v="1603"/>
    <x v="3"/>
    <x v="513"/>
    <d v="2014-04-23T00:00:00"/>
    <s v="Standard Class"/>
    <s v="ND-18370"/>
    <s v="Natalie DeCherney"/>
    <s v="Consumer"/>
    <s v="United States"/>
    <s v="Houston"/>
    <x v="5"/>
    <n v="77095"/>
    <s v="Central"/>
    <s v="OFF-ST-10002301"/>
    <x v="1"/>
    <x v="4"/>
    <s v="Tennsco Commercial Shelving"/>
    <n v="32.544000000000004"/>
    <n v="2"/>
    <n v="0.2"/>
    <n v="-7.7292000000000041"/>
  </r>
  <r>
    <n v="3235"/>
    <x v="1604"/>
    <x v="0"/>
    <x v="423"/>
    <d v="2013-04-28T00:00:00"/>
    <s v="First Class"/>
    <s v="JL-15130"/>
    <s v="Jack Lebron"/>
    <s v="Consumer"/>
    <s v="United States"/>
    <s v="Riverside"/>
    <x v="1"/>
    <n v="92503"/>
    <s v="West"/>
    <s v="OFF-BI-10003355"/>
    <x v="1"/>
    <x v="8"/>
    <s v="Cardinal Holdit Business Card Pockets"/>
    <n v="3.9840000000000004"/>
    <n v="1"/>
    <n v="0.2"/>
    <n v="1.3944000000000001"/>
  </r>
  <r>
    <n v="3236"/>
    <x v="1605"/>
    <x v="0"/>
    <x v="804"/>
    <d v="2013-01-15T00:00:00"/>
    <s v="Same Day"/>
    <s v="RC-19825"/>
    <s v="Roy Collins"/>
    <s v="Consumer"/>
    <s v="United States"/>
    <s v="Fairfield"/>
    <x v="29"/>
    <n v="6824"/>
    <s v="East"/>
    <s v="FUR-TA-10002903"/>
    <x v="0"/>
    <x v="3"/>
    <s v="Bevis Round Bullnose 29&quot; High Table Top"/>
    <n v="181.79699999999997"/>
    <n v="1"/>
    <n v="0.3"/>
    <n v="-15.582599999999999"/>
  </r>
  <r>
    <n v="3237"/>
    <x v="1606"/>
    <x v="0"/>
    <x v="440"/>
    <d v="2013-05-03T00:00:00"/>
    <s v="Same Day"/>
    <s v="CC-12475"/>
    <s v="Cindy Chapman"/>
    <s v="Consumer"/>
    <s v="United States"/>
    <s v="New York City"/>
    <x v="15"/>
    <n v="10024"/>
    <s v="East"/>
    <s v="OFF-ST-10001580"/>
    <x v="1"/>
    <x v="4"/>
    <s v="Super Decoflex Portable Personal File"/>
    <n v="44.94"/>
    <n v="3"/>
    <n v="0"/>
    <n v="12.5832"/>
  </r>
  <r>
    <n v="3238"/>
    <x v="1606"/>
    <x v="0"/>
    <x v="440"/>
    <d v="2013-05-03T00:00:00"/>
    <s v="Same Day"/>
    <s v="CC-12475"/>
    <s v="Cindy Chapman"/>
    <s v="Consumer"/>
    <s v="United States"/>
    <s v="New York City"/>
    <x v="15"/>
    <n v="10024"/>
    <s v="East"/>
    <s v="OFF-BI-10000315"/>
    <x v="1"/>
    <x v="8"/>
    <s v="Poly Designer Cover &amp; Back"/>
    <n v="45.576000000000001"/>
    <n v="3"/>
    <n v="0.2"/>
    <n v="15.951599999999997"/>
  </r>
  <r>
    <n v="3239"/>
    <x v="1607"/>
    <x v="0"/>
    <x v="73"/>
    <d v="2013-11-28T00:00:00"/>
    <s v="Standard Class"/>
    <s v="DW-13195"/>
    <s v="David Wiener"/>
    <s v="Corporate"/>
    <s v="United States"/>
    <s v="Houston"/>
    <x v="5"/>
    <n v="77095"/>
    <s v="Central"/>
    <s v="FUR-CH-10003774"/>
    <x v="0"/>
    <x v="1"/>
    <s v="Global Wood Trimmed Manager's Task Chair, Khaki"/>
    <n v="318.43"/>
    <n v="5"/>
    <n v="0.3"/>
    <n v="-77.333000000000013"/>
  </r>
  <r>
    <n v="3240"/>
    <x v="1607"/>
    <x v="0"/>
    <x v="73"/>
    <d v="2013-11-28T00:00:00"/>
    <s v="Standard Class"/>
    <s v="DW-13195"/>
    <s v="David Wiener"/>
    <s v="Corporate"/>
    <s v="United States"/>
    <s v="Houston"/>
    <x v="5"/>
    <n v="77095"/>
    <s v="Central"/>
    <s v="TEC-PH-10003095"/>
    <x v="2"/>
    <x v="7"/>
    <s v="Samsung HM1900 Bluetooth Headset"/>
    <n v="122.91999999999999"/>
    <n v="7"/>
    <n v="0.2"/>
    <n v="46.095000000000006"/>
  </r>
  <r>
    <n v="3241"/>
    <x v="1607"/>
    <x v="0"/>
    <x v="73"/>
    <d v="2013-11-28T00:00:00"/>
    <s v="Standard Class"/>
    <s v="DW-13195"/>
    <s v="David Wiener"/>
    <s v="Corporate"/>
    <s v="United States"/>
    <s v="Houston"/>
    <x v="5"/>
    <n v="77095"/>
    <s v="Central"/>
    <s v="FUR-FU-10000023"/>
    <x v="0"/>
    <x v="5"/>
    <s v="Eldon Wave Desk Accessories"/>
    <n v="7.0679999999999996"/>
    <n v="3"/>
    <n v="0.6"/>
    <n v="-2.8271999999999995"/>
  </r>
  <r>
    <n v="3242"/>
    <x v="1608"/>
    <x v="0"/>
    <x v="854"/>
    <d v="2013-02-03T00:00:00"/>
    <s v="First Class"/>
    <s v="CK-12760"/>
    <s v="Cyma Kinney"/>
    <s v="Corporate"/>
    <s v="United States"/>
    <s v="Arlington"/>
    <x v="17"/>
    <n v="22204"/>
    <s v="South"/>
    <s v="OFF-ST-10002214"/>
    <x v="1"/>
    <x v="4"/>
    <s v="X-Rack File for Hanging Folders"/>
    <n v="56.449999999999996"/>
    <n v="5"/>
    <n v="0"/>
    <n v="14.676999999999998"/>
  </r>
  <r>
    <n v="3243"/>
    <x v="1609"/>
    <x v="3"/>
    <x v="185"/>
    <d v="2014-04-06T00:00:00"/>
    <s v="Second Class"/>
    <s v="EG-13900"/>
    <s v="Emily Grady"/>
    <s v="Consumer"/>
    <s v="United States"/>
    <s v="Chicago"/>
    <x v="10"/>
    <n v="60623"/>
    <s v="Central"/>
    <s v="OFF-BI-10002799"/>
    <x v="1"/>
    <x v="8"/>
    <s v="SlimView Poly Binder, 3/8&quot;"/>
    <n v="13.467999999999998"/>
    <n v="13"/>
    <n v="0.8"/>
    <n v="-22.895600000000005"/>
  </r>
  <r>
    <n v="3244"/>
    <x v="1610"/>
    <x v="3"/>
    <x v="96"/>
    <d v="2014-12-06T00:00:00"/>
    <s v="Standard Class"/>
    <s v="SJ-20215"/>
    <s v="Sarah Jordon"/>
    <s v="Consumer"/>
    <s v="United States"/>
    <s v="Grand Prairie"/>
    <x v="5"/>
    <n v="75051"/>
    <s v="Central"/>
    <s v="TEC-PH-10004912"/>
    <x v="2"/>
    <x v="7"/>
    <s v="Cisco SPA112 2 Port Phone Adapter"/>
    <n v="219.80000000000004"/>
    <n v="5"/>
    <n v="0.2"/>
    <n v="24.727499999999971"/>
  </r>
  <r>
    <n v="3245"/>
    <x v="1610"/>
    <x v="3"/>
    <x v="96"/>
    <d v="2014-12-06T00:00:00"/>
    <s v="Standard Class"/>
    <s v="SJ-20215"/>
    <s v="Sarah Jordon"/>
    <s v="Consumer"/>
    <s v="United States"/>
    <s v="Grand Prairie"/>
    <x v="5"/>
    <n v="75051"/>
    <s v="Central"/>
    <s v="FUR-CH-10002602"/>
    <x v="0"/>
    <x v="1"/>
    <s v="DMI Arturo Collection Mission-style Design Wood Chair"/>
    <n v="317.05799999999999"/>
    <n v="3"/>
    <n v="0.3"/>
    <n v="-18.117599999999996"/>
  </r>
  <r>
    <n v="3246"/>
    <x v="1611"/>
    <x v="3"/>
    <x v="389"/>
    <d v="2014-12-13T00:00:00"/>
    <s v="Second Class"/>
    <s v="BP-11185"/>
    <s v="Ben Peterman"/>
    <s v="Corporate"/>
    <s v="United States"/>
    <s v="Seattle"/>
    <x v="4"/>
    <n v="98103"/>
    <s v="West"/>
    <s v="TEC-AC-10004510"/>
    <x v="2"/>
    <x v="11"/>
    <s v="Logitech Desktop MK120 Mouse and keyboard Combo"/>
    <n v="49.08"/>
    <n v="3"/>
    <n v="0"/>
    <n v="4.9079999999999977"/>
  </r>
  <r>
    <n v="3247"/>
    <x v="1611"/>
    <x v="3"/>
    <x v="389"/>
    <d v="2014-12-13T00:00:00"/>
    <s v="Second Class"/>
    <s v="BP-11185"/>
    <s v="Ben Peterman"/>
    <s v="Corporate"/>
    <s v="United States"/>
    <s v="Seattle"/>
    <x v="4"/>
    <n v="98103"/>
    <s v="West"/>
    <s v="OFF-ST-10000060"/>
    <x v="1"/>
    <x v="4"/>
    <s v="Fellowes Bankers Box Staxonsteel Drawer File/Stacking System"/>
    <n v="324.90000000000003"/>
    <n v="5"/>
    <n v="0"/>
    <n v="38.988000000000014"/>
  </r>
  <r>
    <n v="3248"/>
    <x v="1611"/>
    <x v="3"/>
    <x v="389"/>
    <d v="2014-12-13T00:00:00"/>
    <s v="Second Class"/>
    <s v="BP-11185"/>
    <s v="Ben Peterman"/>
    <s v="Corporate"/>
    <s v="United States"/>
    <s v="Seattle"/>
    <x v="4"/>
    <n v="98103"/>
    <s v="West"/>
    <s v="OFF-AR-10000799"/>
    <x v="1"/>
    <x v="6"/>
    <s v="Col-Erase Pencils with Erasers"/>
    <n v="18.240000000000002"/>
    <n v="3"/>
    <n v="0"/>
    <n v="5.2895999999999983"/>
  </r>
  <r>
    <n v="3249"/>
    <x v="1612"/>
    <x v="0"/>
    <x v="42"/>
    <d v="2013-09-22T00:00:00"/>
    <s v="Standard Class"/>
    <s v="SJ-20125"/>
    <s v="Sanjit Jacobs"/>
    <s v="Home Office"/>
    <s v="United States"/>
    <s v="Seattle"/>
    <x v="4"/>
    <n v="98103"/>
    <s v="West"/>
    <s v="FUR-CH-10004875"/>
    <x v="0"/>
    <x v="1"/>
    <s v="Harbour Creations 67200 Series Stacking Chairs"/>
    <n v="113.88800000000002"/>
    <n v="2"/>
    <n v="0.2"/>
    <n v="9.9651999999999994"/>
  </r>
  <r>
    <n v="3250"/>
    <x v="1612"/>
    <x v="0"/>
    <x v="42"/>
    <d v="2013-09-22T00:00:00"/>
    <s v="Standard Class"/>
    <s v="SJ-20125"/>
    <s v="Sanjit Jacobs"/>
    <s v="Home Office"/>
    <s v="United States"/>
    <s v="Seattle"/>
    <x v="4"/>
    <n v="98103"/>
    <s v="West"/>
    <s v="TEC-PH-10002085"/>
    <x v="2"/>
    <x v="7"/>
    <s v="Clarity 53712"/>
    <n v="105.584"/>
    <n v="2"/>
    <n v="0.2"/>
    <n v="7.9188000000000045"/>
  </r>
  <r>
    <n v="3251"/>
    <x v="1613"/>
    <x v="0"/>
    <x v="443"/>
    <d v="2013-12-30T00:00:00"/>
    <s v="Standard Class"/>
    <s v="MC-17590"/>
    <s v="Matt Collister"/>
    <s v="Corporate"/>
    <s v="United States"/>
    <s v="Grand Rapids"/>
    <x v="12"/>
    <n v="49505"/>
    <s v="Central"/>
    <s v="OFF-FA-10000992"/>
    <x v="1"/>
    <x v="13"/>
    <s v="Acco Clips to Go Binder Clips, 24 Clips in Two Sizes"/>
    <n v="24.849999999999998"/>
    <n v="7"/>
    <n v="0"/>
    <n v="11.679499999999999"/>
  </r>
  <r>
    <n v="3252"/>
    <x v="1614"/>
    <x v="3"/>
    <x v="827"/>
    <d v="2014-04-20T00:00:00"/>
    <s v="First Class"/>
    <s v="BG-11740"/>
    <s v="Bruce Geld"/>
    <s v="Consumer"/>
    <s v="United States"/>
    <s v="Philadelphia"/>
    <x v="9"/>
    <n v="19120"/>
    <s v="East"/>
    <s v="FUR-FU-10001473"/>
    <x v="0"/>
    <x v="5"/>
    <s v="Eldon Executive Woodline II Desk Accessories, Mahogany"/>
    <n v="60.311999999999998"/>
    <n v="3"/>
    <n v="0.2"/>
    <n v="5.2773000000000003"/>
  </r>
  <r>
    <n v="3253"/>
    <x v="1615"/>
    <x v="3"/>
    <x v="855"/>
    <d v="2014-10-31T00:00:00"/>
    <s v="Second Class"/>
    <s v="MA-17560"/>
    <s v="Matt Abelman"/>
    <s v="Home Office"/>
    <s v="United States"/>
    <s v="Chicago"/>
    <x v="10"/>
    <n v="60610"/>
    <s v="Central"/>
    <s v="OFF-AR-10003045"/>
    <x v="1"/>
    <x v="6"/>
    <s v="Prang Colored Pencils"/>
    <n v="7.0559999999999992"/>
    <n v="3"/>
    <n v="0.2"/>
    <n v="2.2050000000000001"/>
  </r>
  <r>
    <n v="3254"/>
    <x v="1615"/>
    <x v="3"/>
    <x v="855"/>
    <d v="2014-10-31T00:00:00"/>
    <s v="Second Class"/>
    <s v="MA-17560"/>
    <s v="Matt Abelman"/>
    <s v="Home Office"/>
    <s v="United States"/>
    <s v="Chicago"/>
    <x v="10"/>
    <n v="60610"/>
    <s v="Central"/>
    <s v="TEC-PH-10001536"/>
    <x v="2"/>
    <x v="7"/>
    <s v="Spigen Samsung Galaxy S5 Case Wallet"/>
    <n v="27.183999999999997"/>
    <n v="2"/>
    <n v="0.2"/>
    <n v="2.0387999999999984"/>
  </r>
  <r>
    <n v="3255"/>
    <x v="1616"/>
    <x v="0"/>
    <x v="630"/>
    <d v="2013-07-15T00:00:00"/>
    <s v="Standard Class"/>
    <s v="CC-12220"/>
    <s v="Chris Cortes"/>
    <s v="Consumer"/>
    <s v="United States"/>
    <s v="Seattle"/>
    <x v="4"/>
    <n v="98105"/>
    <s v="West"/>
    <s v="TEC-PH-10001580"/>
    <x v="2"/>
    <x v="7"/>
    <s v="Logitech Mobile Speakerphone P710e - speaker phone"/>
    <n v="107.98399999999999"/>
    <n v="1"/>
    <n v="0.2"/>
    <n v="9.4485999999999954"/>
  </r>
  <r>
    <n v="3256"/>
    <x v="1616"/>
    <x v="0"/>
    <x v="630"/>
    <d v="2013-07-15T00:00:00"/>
    <s v="Standard Class"/>
    <s v="CC-12220"/>
    <s v="Chris Cortes"/>
    <s v="Consumer"/>
    <s v="United States"/>
    <s v="Seattle"/>
    <x v="4"/>
    <n v="98105"/>
    <s v="West"/>
    <s v="OFF-BI-10004209"/>
    <x v="1"/>
    <x v="8"/>
    <s v="Fellowes Twister Kit, Gray/Clear, 3/pkg"/>
    <n v="19.295999999999999"/>
    <n v="3"/>
    <n v="0.2"/>
    <n v="6.0299999999999994"/>
  </r>
  <r>
    <n v="3257"/>
    <x v="1617"/>
    <x v="1"/>
    <x v="101"/>
    <d v="2012-08-14T00:00:00"/>
    <s v="Standard Class"/>
    <s v="RA-19885"/>
    <s v="Ruben Ausman"/>
    <s v="Corporate"/>
    <s v="United States"/>
    <s v="Jacksonville"/>
    <x v="2"/>
    <n v="32216"/>
    <s v="South"/>
    <s v="OFF-LA-10001613"/>
    <x v="1"/>
    <x v="2"/>
    <s v="Avery File Folder Labels"/>
    <n v="4.6079999999999997"/>
    <n v="2"/>
    <n v="0.2"/>
    <n v="1.6704000000000001"/>
  </r>
  <r>
    <n v="3258"/>
    <x v="1618"/>
    <x v="0"/>
    <x v="10"/>
    <d v="2013-12-15T00:00:00"/>
    <s v="Second Class"/>
    <s v="DK-12835"/>
    <s v="Damala Kotsonis"/>
    <s v="Corporate"/>
    <s v="United States"/>
    <s v="Franklin"/>
    <x v="18"/>
    <n v="37064"/>
    <s v="South"/>
    <s v="FUR-TA-10001676"/>
    <x v="0"/>
    <x v="3"/>
    <s v="Hon 61000 Series Interactive Training Tables"/>
    <n v="79.97399999999999"/>
    <n v="3"/>
    <n v="0.4"/>
    <n v="-29.323800000000006"/>
  </r>
  <r>
    <n v="3259"/>
    <x v="1618"/>
    <x v="0"/>
    <x v="10"/>
    <d v="2013-12-15T00:00:00"/>
    <s v="Second Class"/>
    <s v="DK-12835"/>
    <s v="Damala Kotsonis"/>
    <s v="Corporate"/>
    <s v="United States"/>
    <s v="Franklin"/>
    <x v="18"/>
    <n v="37064"/>
    <s v="South"/>
    <s v="OFF-BI-10003712"/>
    <x v="1"/>
    <x v="8"/>
    <s v="Acco Pressboard Covers with Storage Hooks, 14 7/8&quot; x 11&quot;, Light Blue"/>
    <n v="2.9460000000000006"/>
    <n v="2"/>
    <n v="0.7"/>
    <n v="-2.0621999999999998"/>
  </r>
  <r>
    <n v="3260"/>
    <x v="1619"/>
    <x v="0"/>
    <x v="373"/>
    <d v="2013-11-18T00:00:00"/>
    <s v="Standard Class"/>
    <s v="LB-16795"/>
    <s v="Laurel Beltran"/>
    <s v="Home Office"/>
    <s v="United States"/>
    <s v="Highland Park"/>
    <x v="10"/>
    <n v="60035"/>
    <s v="Central"/>
    <s v="OFF-BI-10000285"/>
    <x v="1"/>
    <x v="8"/>
    <s v="XtraLife ClearVue Slant-D Ring Binders by Cardinal"/>
    <n v="3.1359999999999992"/>
    <n v="2"/>
    <n v="0.8"/>
    <n v="-4.7040000000000006"/>
  </r>
  <r>
    <n v="3261"/>
    <x v="1620"/>
    <x v="2"/>
    <x v="687"/>
    <d v="2011-11-15T00:00:00"/>
    <s v="First Class"/>
    <s v="CM-11815"/>
    <s v="Candace McMahon"/>
    <s v="Corporate"/>
    <s v="United States"/>
    <s v="Pasadena"/>
    <x v="5"/>
    <n v="77506"/>
    <s v="Central"/>
    <s v="OFF-PA-10004609"/>
    <x v="1"/>
    <x v="10"/>
    <s v="Xerox 221"/>
    <n v="20.736000000000004"/>
    <n v="4"/>
    <n v="0.2"/>
    <n v="7.2576000000000001"/>
  </r>
  <r>
    <n v="3262"/>
    <x v="1621"/>
    <x v="2"/>
    <x v="664"/>
    <d v="2011-11-19T00:00:00"/>
    <s v="First Class"/>
    <s v="TS-21205"/>
    <s v="Thomas Seio"/>
    <s v="Corporate"/>
    <s v="United States"/>
    <s v="San Francisco"/>
    <x v="1"/>
    <n v="94109"/>
    <s v="West"/>
    <s v="TEC-AC-10001314"/>
    <x v="2"/>
    <x v="11"/>
    <s v="Case Logic 2.4GHz Wireless Keyboard"/>
    <n v="99.98"/>
    <n v="2"/>
    <n v="0"/>
    <n v="7.9983999999999895"/>
  </r>
  <r>
    <n v="3263"/>
    <x v="1621"/>
    <x v="2"/>
    <x v="664"/>
    <d v="2011-11-19T00:00:00"/>
    <s v="First Class"/>
    <s v="TS-21205"/>
    <s v="Thomas Seio"/>
    <s v="Corporate"/>
    <s v="United States"/>
    <s v="San Francisco"/>
    <x v="1"/>
    <n v="94109"/>
    <s v="West"/>
    <s v="OFF-PA-10003395"/>
    <x v="1"/>
    <x v="10"/>
    <s v="Xerox 1941"/>
    <n v="733.94999999999993"/>
    <n v="7"/>
    <n v="0"/>
    <n v="352.29599999999999"/>
  </r>
  <r>
    <n v="3264"/>
    <x v="1621"/>
    <x v="2"/>
    <x v="664"/>
    <d v="2011-11-19T00:00:00"/>
    <s v="First Class"/>
    <s v="TS-21205"/>
    <s v="Thomas Seio"/>
    <s v="Corporate"/>
    <s v="United States"/>
    <s v="San Francisco"/>
    <x v="1"/>
    <n v="94109"/>
    <s v="West"/>
    <s v="OFF-AP-10001242"/>
    <x v="1"/>
    <x v="9"/>
    <s v="APC 7 Outlet Network SurgeArrest Surge Protector"/>
    <n v="241.44"/>
    <n v="3"/>
    <n v="0"/>
    <n v="72.431999999999988"/>
  </r>
  <r>
    <n v="3265"/>
    <x v="1622"/>
    <x v="0"/>
    <x v="758"/>
    <d v="2013-03-09T00:00:00"/>
    <s v="Second Class"/>
    <s v="RF-19345"/>
    <s v="Randy Ferguson"/>
    <s v="Corporate"/>
    <s v="United States"/>
    <s v="Miami"/>
    <x v="2"/>
    <n v="33180"/>
    <s v="South"/>
    <s v="OFF-LA-10001641"/>
    <x v="1"/>
    <x v="2"/>
    <s v="Avery 518"/>
    <n v="10.08"/>
    <n v="4"/>
    <n v="0.2"/>
    <n v="3.528"/>
  </r>
  <r>
    <n v="3266"/>
    <x v="1623"/>
    <x v="2"/>
    <x v="856"/>
    <d v="2011-10-15T00:00:00"/>
    <s v="Standard Class"/>
    <s v="JF-15565"/>
    <s v="Jill Fjeld"/>
    <s v="Consumer"/>
    <s v="United States"/>
    <s v="Philadelphia"/>
    <x v="9"/>
    <n v="19120"/>
    <s v="East"/>
    <s v="OFF-ST-10003816"/>
    <x v="1"/>
    <x v="4"/>
    <s v="Fellowes High-Stak Drawer Files"/>
    <n v="281.904"/>
    <n v="2"/>
    <n v="0.2"/>
    <n v="10.571399999999983"/>
  </r>
  <r>
    <n v="3267"/>
    <x v="1623"/>
    <x v="2"/>
    <x v="856"/>
    <d v="2011-10-15T00:00:00"/>
    <s v="Standard Class"/>
    <s v="JF-15565"/>
    <s v="Jill Fjeld"/>
    <s v="Consumer"/>
    <s v="United States"/>
    <s v="Philadelphia"/>
    <x v="9"/>
    <n v="19120"/>
    <s v="East"/>
    <s v="OFF-EN-10002230"/>
    <x v="1"/>
    <x v="12"/>
    <s v="Airmail Envelopes"/>
    <n v="201.43200000000002"/>
    <n v="3"/>
    <n v="0.2"/>
    <n v="67.983299999999986"/>
  </r>
  <r>
    <n v="3268"/>
    <x v="1624"/>
    <x v="2"/>
    <x v="857"/>
    <d v="2011-05-29T00:00:00"/>
    <s v="Standard Class"/>
    <s v="EH-14185"/>
    <s v="Evan Henry"/>
    <s v="Consumer"/>
    <s v="United States"/>
    <s v="Decatur"/>
    <x v="19"/>
    <n v="35601"/>
    <s v="South"/>
    <s v="TEC-PH-10002660"/>
    <x v="2"/>
    <x v="7"/>
    <s v="Nortel Networks T7316 E Nt8 B27"/>
    <n v="135.97999999999999"/>
    <n v="2"/>
    <n v="0"/>
    <n v="33.995000000000005"/>
  </r>
  <r>
    <n v="3269"/>
    <x v="1624"/>
    <x v="2"/>
    <x v="857"/>
    <d v="2011-05-29T00:00:00"/>
    <s v="Standard Class"/>
    <s v="EH-14185"/>
    <s v="Evan Henry"/>
    <s v="Consumer"/>
    <s v="United States"/>
    <s v="Decatur"/>
    <x v="19"/>
    <n v="35601"/>
    <s v="South"/>
    <s v="TEC-PH-10003171"/>
    <x v="2"/>
    <x v="7"/>
    <s v="Plantronics Encore H101 Dual Earpieces Headset"/>
    <n v="44.95"/>
    <n v="1"/>
    <n v="0"/>
    <n v="12.585999999999999"/>
  </r>
  <r>
    <n v="3270"/>
    <x v="1625"/>
    <x v="2"/>
    <x v="858"/>
    <d v="2011-07-19T00:00:00"/>
    <s v="Standard Class"/>
    <s v="VW-21775"/>
    <s v="Victoria Wilson"/>
    <s v="Corporate"/>
    <s v="United States"/>
    <s v="Sioux Falls"/>
    <x v="44"/>
    <n v="57103"/>
    <s v="Central"/>
    <s v="TEC-AC-10003709"/>
    <x v="2"/>
    <x v="11"/>
    <s v="Maxell 4.7GB DVD-R 5/Pack"/>
    <n v="2.9699999999999998"/>
    <n v="3"/>
    <n v="0"/>
    <n v="1.3068000000000004"/>
  </r>
  <r>
    <n v="3271"/>
    <x v="1625"/>
    <x v="2"/>
    <x v="858"/>
    <d v="2011-07-19T00:00:00"/>
    <s v="Standard Class"/>
    <s v="VW-21775"/>
    <s v="Victoria Wilson"/>
    <s v="Corporate"/>
    <s v="United States"/>
    <s v="Sioux Falls"/>
    <x v="44"/>
    <n v="57103"/>
    <s v="Central"/>
    <s v="OFF-FA-10000304"/>
    <x v="1"/>
    <x v="13"/>
    <s v="Advantus Push Pins"/>
    <n v="6.5400000000000009"/>
    <n v="3"/>
    <n v="0"/>
    <n v="2.6814000000000004"/>
  </r>
  <r>
    <n v="3272"/>
    <x v="1626"/>
    <x v="1"/>
    <x v="17"/>
    <d v="2012-12-29T00:00:00"/>
    <s v="Second Class"/>
    <s v="KN-16450"/>
    <s v="Kean Nguyen"/>
    <s v="Corporate"/>
    <s v="United States"/>
    <s v="Visalia"/>
    <x v="1"/>
    <n v="93277"/>
    <s v="West"/>
    <s v="TEC-AC-10003709"/>
    <x v="2"/>
    <x v="11"/>
    <s v="Maxell 4.7GB DVD-R 5/Pack"/>
    <n v="7.92"/>
    <n v="8"/>
    <n v="0"/>
    <n v="3.4848000000000008"/>
  </r>
  <r>
    <n v="3273"/>
    <x v="1627"/>
    <x v="1"/>
    <x v="97"/>
    <d v="2012-02-16T00:00:00"/>
    <s v="Standard Class"/>
    <s v="SJ-20215"/>
    <s v="Sarah Jordon"/>
    <s v="Consumer"/>
    <s v="United States"/>
    <s v="Los Angeles"/>
    <x v="1"/>
    <n v="90049"/>
    <s v="West"/>
    <s v="FUR-CH-10002774"/>
    <x v="0"/>
    <x v="1"/>
    <s v="Global Deluxe Stacking Chair, Gray"/>
    <n v="203.92"/>
    <n v="5"/>
    <n v="0.2"/>
    <n v="22.940999999999995"/>
  </r>
  <r>
    <n v="3274"/>
    <x v="1628"/>
    <x v="3"/>
    <x v="540"/>
    <d v="2014-05-13T00:00:00"/>
    <s v="Standard Class"/>
    <s v="PS-19045"/>
    <s v="Penelope Sewall"/>
    <s v="Home Office"/>
    <s v="United States"/>
    <s v="Los Angeles"/>
    <x v="1"/>
    <n v="90032"/>
    <s v="West"/>
    <s v="TEC-CO-10001046"/>
    <x v="2"/>
    <x v="16"/>
    <s v="Canon Imageclass D680 Copier / Fax"/>
    <n v="3359.9520000000002"/>
    <n v="6"/>
    <n v="0.2"/>
    <n v="1049.9849999999999"/>
  </r>
  <r>
    <n v="3275"/>
    <x v="1629"/>
    <x v="3"/>
    <x v="808"/>
    <d v="2014-11-07T00:00:00"/>
    <s v="Standard Class"/>
    <s v="KM-16225"/>
    <s v="Kalyca Meade"/>
    <s v="Corporate"/>
    <s v="United States"/>
    <s v="Overland Park"/>
    <x v="41"/>
    <n v="66212"/>
    <s v="Central"/>
    <s v="OFF-FA-10003495"/>
    <x v="1"/>
    <x v="13"/>
    <s v="Staples"/>
    <n v="18.240000000000002"/>
    <n v="3"/>
    <n v="0"/>
    <n v="9.120000000000001"/>
  </r>
  <r>
    <n v="3276"/>
    <x v="1629"/>
    <x v="3"/>
    <x v="808"/>
    <d v="2014-11-07T00:00:00"/>
    <s v="Standard Class"/>
    <s v="KM-16225"/>
    <s v="Kalyca Meade"/>
    <s v="Corporate"/>
    <s v="United States"/>
    <s v="Overland Park"/>
    <x v="41"/>
    <n v="66212"/>
    <s v="Central"/>
    <s v="OFF-AR-10004685"/>
    <x v="1"/>
    <x v="6"/>
    <s v="Binney &amp; Smith Crayola Metallic Colored Pencils, 8-Color Set"/>
    <n v="27.78"/>
    <n v="6"/>
    <n v="0"/>
    <n v="9.1673999999999989"/>
  </r>
  <r>
    <n v="3277"/>
    <x v="1630"/>
    <x v="2"/>
    <x v="267"/>
    <d v="2011-04-09T00:00:00"/>
    <s v="Second Class"/>
    <s v="GM-14695"/>
    <s v="Greg Maxwell"/>
    <s v="Corporate"/>
    <s v="United States"/>
    <s v="Alexandria"/>
    <x v="17"/>
    <n v="22304"/>
    <s v="South"/>
    <s v="OFF-AR-10004757"/>
    <x v="1"/>
    <x v="6"/>
    <s v="Crayola Colored Pencils"/>
    <n v="22.959999999999997"/>
    <n v="7"/>
    <n v="0"/>
    <n v="7.5767999999999986"/>
  </r>
  <r>
    <n v="3278"/>
    <x v="1630"/>
    <x v="2"/>
    <x v="267"/>
    <d v="2011-04-09T00:00:00"/>
    <s v="Second Class"/>
    <s v="GM-14695"/>
    <s v="Greg Maxwell"/>
    <s v="Corporate"/>
    <s v="United States"/>
    <s v="Alexandria"/>
    <x v="17"/>
    <n v="22304"/>
    <s v="South"/>
    <s v="TEC-PH-10001615"/>
    <x v="2"/>
    <x v="7"/>
    <s v="AT&amp;T CL82213"/>
    <n v="28.99"/>
    <n v="1"/>
    <n v="0"/>
    <n v="8.4070999999999962"/>
  </r>
  <r>
    <n v="3279"/>
    <x v="1630"/>
    <x v="2"/>
    <x v="267"/>
    <d v="2011-04-09T00:00:00"/>
    <s v="Second Class"/>
    <s v="GM-14695"/>
    <s v="Greg Maxwell"/>
    <s v="Corporate"/>
    <s v="United States"/>
    <s v="Alexandria"/>
    <x v="17"/>
    <n v="22304"/>
    <s v="South"/>
    <s v="OFF-PA-10003349"/>
    <x v="1"/>
    <x v="10"/>
    <s v="Xerox 1957"/>
    <n v="12.96"/>
    <n v="2"/>
    <n v="0"/>
    <n v="6.3504000000000005"/>
  </r>
  <r>
    <n v="3280"/>
    <x v="1630"/>
    <x v="2"/>
    <x v="267"/>
    <d v="2011-04-09T00:00:00"/>
    <s v="Second Class"/>
    <s v="GM-14695"/>
    <s v="Greg Maxwell"/>
    <s v="Corporate"/>
    <s v="United States"/>
    <s v="Alexandria"/>
    <x v="17"/>
    <n v="22304"/>
    <s v="South"/>
    <s v="OFF-AR-10000127"/>
    <x v="1"/>
    <x v="6"/>
    <s v="Newell 321"/>
    <n v="22.959999999999997"/>
    <n v="7"/>
    <n v="0"/>
    <n v="6.6583999999999968"/>
  </r>
  <r>
    <n v="3281"/>
    <x v="1630"/>
    <x v="2"/>
    <x v="267"/>
    <d v="2011-04-09T00:00:00"/>
    <s v="Second Class"/>
    <s v="GM-14695"/>
    <s v="Greg Maxwell"/>
    <s v="Corporate"/>
    <s v="United States"/>
    <s v="Alexandria"/>
    <x v="17"/>
    <n v="22304"/>
    <s v="South"/>
    <s v="OFF-SU-10002881"/>
    <x v="1"/>
    <x v="14"/>
    <s v="Martin Yale Chadless Opener Electric Letter Opener"/>
    <n v="4164.0499999999993"/>
    <n v="5"/>
    <n v="0"/>
    <n v="83.281000000000063"/>
  </r>
  <r>
    <n v="3282"/>
    <x v="1631"/>
    <x v="2"/>
    <x v="328"/>
    <d v="2011-09-24T00:00:00"/>
    <s v="Standard Class"/>
    <s v="KT-16465"/>
    <s v="Kean Takahito"/>
    <s v="Consumer"/>
    <s v="United States"/>
    <s v="Raleigh"/>
    <x v="3"/>
    <n v="27604"/>
    <s v="South"/>
    <s v="TEC-AC-10001109"/>
    <x v="2"/>
    <x v="11"/>
    <s v="Logitech Trackman Marble Mouse"/>
    <n v="47.984000000000002"/>
    <n v="2"/>
    <n v="0.2"/>
    <n v="13.195600000000001"/>
  </r>
  <r>
    <n v="3283"/>
    <x v="1631"/>
    <x v="2"/>
    <x v="328"/>
    <d v="2011-09-24T00:00:00"/>
    <s v="Standard Class"/>
    <s v="KT-16465"/>
    <s v="Kean Takahito"/>
    <s v="Consumer"/>
    <s v="United States"/>
    <s v="Raleigh"/>
    <x v="3"/>
    <n v="27604"/>
    <s v="South"/>
    <s v="OFF-PA-10000682"/>
    <x v="1"/>
    <x v="10"/>
    <s v="Xerox 1924"/>
    <n v="4.6240000000000006"/>
    <n v="1"/>
    <n v="0.2"/>
    <n v="1.6762000000000001"/>
  </r>
  <r>
    <n v="3284"/>
    <x v="1632"/>
    <x v="2"/>
    <x v="587"/>
    <d v="2011-10-06T00:00:00"/>
    <s v="Standard Class"/>
    <s v="MH-17785"/>
    <s v="Maya Herman"/>
    <s v="Corporate"/>
    <s v="United States"/>
    <s v="New York City"/>
    <x v="15"/>
    <n v="10035"/>
    <s v="East"/>
    <s v="FUR-FU-10000221"/>
    <x v="0"/>
    <x v="5"/>
    <s v="Master Caster Door Stop, Brown"/>
    <n v="15.24"/>
    <n v="3"/>
    <n v="0"/>
    <n v="5.1815999999999995"/>
  </r>
  <r>
    <n v="3285"/>
    <x v="1633"/>
    <x v="2"/>
    <x v="171"/>
    <d v="2011-09-17T00:00:00"/>
    <s v="Standard Class"/>
    <s v="AF-10885"/>
    <s v="Art Foster"/>
    <s v="Consumer"/>
    <s v="United States"/>
    <s v="Fairfield"/>
    <x v="24"/>
    <n v="45014"/>
    <s v="East"/>
    <s v="OFF-BI-10002429"/>
    <x v="1"/>
    <x v="8"/>
    <s v="Premier Elliptical Ring Binder, Black"/>
    <n v="63.924000000000007"/>
    <n v="7"/>
    <n v="0.7"/>
    <n v="-46.877600000000001"/>
  </r>
  <r>
    <n v="3286"/>
    <x v="1634"/>
    <x v="3"/>
    <x v="297"/>
    <d v="2014-02-26T00:00:00"/>
    <s v="Standard Class"/>
    <s v="JP-16135"/>
    <s v="Julie Prescott"/>
    <s v="Home Office"/>
    <s v="United States"/>
    <s v="Muskogee"/>
    <x v="26"/>
    <n v="74403"/>
    <s v="Central"/>
    <s v="OFF-AR-10002375"/>
    <x v="1"/>
    <x v="6"/>
    <s v="Newell 351"/>
    <n v="6.56"/>
    <n v="2"/>
    <n v="0"/>
    <n v="1.9023999999999992"/>
  </r>
  <r>
    <n v="3287"/>
    <x v="1634"/>
    <x v="3"/>
    <x v="297"/>
    <d v="2014-02-26T00:00:00"/>
    <s v="Standard Class"/>
    <s v="JP-16135"/>
    <s v="Julie Prescott"/>
    <s v="Home Office"/>
    <s v="United States"/>
    <s v="Muskogee"/>
    <x v="26"/>
    <n v="74403"/>
    <s v="Central"/>
    <s v="OFF-AP-10000595"/>
    <x v="1"/>
    <x v="9"/>
    <s v="Disposable Triple-Filter Dust Bags"/>
    <n v="13.11"/>
    <n v="3"/>
    <n v="0"/>
    <n v="3.4086000000000003"/>
  </r>
  <r>
    <n v="3288"/>
    <x v="1635"/>
    <x v="1"/>
    <x v="350"/>
    <d v="2012-12-15T00:00:00"/>
    <s v="First Class"/>
    <s v="RD-19585"/>
    <s v="Rob Dowd"/>
    <s v="Consumer"/>
    <s v="United States"/>
    <s v="Temecula"/>
    <x v="1"/>
    <n v="92592"/>
    <s v="West"/>
    <s v="TEC-PH-10001530"/>
    <x v="2"/>
    <x v="7"/>
    <s v="Plantronics Voyager Pro Legend"/>
    <n v="494.37600000000009"/>
    <n v="3"/>
    <n v="0.2"/>
    <n v="49.437599999999975"/>
  </r>
  <r>
    <n v="3289"/>
    <x v="1635"/>
    <x v="1"/>
    <x v="350"/>
    <d v="2012-12-15T00:00:00"/>
    <s v="First Class"/>
    <s v="RD-19585"/>
    <s v="Rob Dowd"/>
    <s v="Consumer"/>
    <s v="United States"/>
    <s v="Temecula"/>
    <x v="1"/>
    <n v="92592"/>
    <s v="West"/>
    <s v="OFF-BI-10000050"/>
    <x v="1"/>
    <x v="8"/>
    <s v="Angle-D Binders with Locking Rings, Label Holders"/>
    <n v="29.2"/>
    <n v="5"/>
    <n v="0.2"/>
    <n v="9.8549999999999969"/>
  </r>
  <r>
    <n v="3290"/>
    <x v="1635"/>
    <x v="1"/>
    <x v="350"/>
    <d v="2012-12-15T00:00:00"/>
    <s v="First Class"/>
    <s v="RD-19585"/>
    <s v="Rob Dowd"/>
    <s v="Consumer"/>
    <s v="United States"/>
    <s v="Temecula"/>
    <x v="1"/>
    <n v="92592"/>
    <s v="West"/>
    <s v="TEC-AC-10001552"/>
    <x v="2"/>
    <x v="11"/>
    <s v="Logitech K350 2.4Ghz Wireless Keyboard"/>
    <n v="248.85000000000002"/>
    <n v="5"/>
    <n v="0"/>
    <n v="27.373499999999993"/>
  </r>
  <r>
    <n v="3291"/>
    <x v="1635"/>
    <x v="1"/>
    <x v="350"/>
    <d v="2012-12-15T00:00:00"/>
    <s v="First Class"/>
    <s v="RD-19585"/>
    <s v="Rob Dowd"/>
    <s v="Consumer"/>
    <s v="United States"/>
    <s v="Temecula"/>
    <x v="1"/>
    <n v="92592"/>
    <s v="West"/>
    <s v="TEC-AC-10003399"/>
    <x v="2"/>
    <x v="11"/>
    <s v="Memorex Mini Travel Drive 64 GB USB 2.0 Flash Drive"/>
    <n v="36.24"/>
    <n v="1"/>
    <n v="0"/>
    <n v="15.220800000000001"/>
  </r>
  <r>
    <n v="3292"/>
    <x v="1636"/>
    <x v="0"/>
    <x v="859"/>
    <d v="2013-11-05T00:00:00"/>
    <s v="Standard Class"/>
    <s v="JF-15295"/>
    <s v="Jason Fortune-"/>
    <s v="Consumer"/>
    <s v="United States"/>
    <s v="Sterling Heights"/>
    <x v="12"/>
    <n v="48310"/>
    <s v="Central"/>
    <s v="OFF-AR-10004078"/>
    <x v="1"/>
    <x v="6"/>
    <s v="Newell 312"/>
    <n v="11.68"/>
    <n v="2"/>
    <n v="0"/>
    <n v="3.5039999999999996"/>
  </r>
  <r>
    <n v="3293"/>
    <x v="1637"/>
    <x v="2"/>
    <x v="58"/>
    <d v="2011-12-30T00:00:00"/>
    <s v="Standard Class"/>
    <s v="CK-12595"/>
    <s v="Clytie Kelty"/>
    <s v="Consumer"/>
    <s v="United States"/>
    <s v="San Diego"/>
    <x v="1"/>
    <n v="92024"/>
    <s v="West"/>
    <s v="OFF-SU-10002189"/>
    <x v="1"/>
    <x v="14"/>
    <s v="Acme Rosewood Handle Letter Opener"/>
    <n v="11.91"/>
    <n v="3"/>
    <n v="0"/>
    <n v="0.11909999999999954"/>
  </r>
  <r>
    <n v="3294"/>
    <x v="1637"/>
    <x v="2"/>
    <x v="58"/>
    <d v="2011-12-30T00:00:00"/>
    <s v="Standard Class"/>
    <s v="CK-12595"/>
    <s v="Clytie Kelty"/>
    <s v="Consumer"/>
    <s v="United States"/>
    <s v="San Diego"/>
    <x v="1"/>
    <n v="92024"/>
    <s v="West"/>
    <s v="FUR-FU-10001852"/>
    <x v="0"/>
    <x v="5"/>
    <s v="Eldon Regeneration Recycled Desk Accessories, Smoke"/>
    <n v="3.48"/>
    <n v="2"/>
    <n v="0"/>
    <n v="1.1135999999999999"/>
  </r>
  <r>
    <n v="3295"/>
    <x v="1638"/>
    <x v="2"/>
    <x v="860"/>
    <d v="2011-08-18T00:00:00"/>
    <s v="First Class"/>
    <s v="KH-16510"/>
    <s v="Keith Herrera"/>
    <s v="Consumer"/>
    <s v="United States"/>
    <s v="Dallas"/>
    <x v="5"/>
    <n v="75081"/>
    <s v="Central"/>
    <s v="OFF-BI-10003638"/>
    <x v="1"/>
    <x v="8"/>
    <s v="GBC Durable Plastic Covers"/>
    <n v="30.959999999999994"/>
    <n v="8"/>
    <n v="0.8"/>
    <n v="-52.632000000000019"/>
  </r>
  <r>
    <n v="3296"/>
    <x v="1639"/>
    <x v="3"/>
    <x v="172"/>
    <d v="2014-10-04T00:00:00"/>
    <s v="First Class"/>
    <s v="CM-12655"/>
    <s v="Corinna Mitchell"/>
    <s v="Home Office"/>
    <s v="United States"/>
    <s v="New York City"/>
    <x v="15"/>
    <n v="10035"/>
    <s v="East"/>
    <s v="TEC-MA-10002428"/>
    <x v="2"/>
    <x v="15"/>
    <s v="Fellowes Powershred HS-440 4-Sheet High Security Shredder"/>
    <n v="1704.89"/>
    <n v="11"/>
    <n v="0"/>
    <n v="767.20049999999992"/>
  </r>
  <r>
    <n v="3297"/>
    <x v="1640"/>
    <x v="1"/>
    <x v="293"/>
    <d v="2012-05-30T00:00:00"/>
    <s v="Standard Class"/>
    <s v="EB-13870"/>
    <s v="Emily Burns"/>
    <s v="Consumer"/>
    <s v="United States"/>
    <s v="Phoenix"/>
    <x v="16"/>
    <n v="85023"/>
    <s v="West"/>
    <s v="OFF-BI-10001036"/>
    <x v="1"/>
    <x v="8"/>
    <s v="Cardinal EasyOpen D-Ring Binders"/>
    <n v="19.194000000000003"/>
    <n v="7"/>
    <n v="0.7"/>
    <n v="-12.795999999999999"/>
  </r>
  <r>
    <n v="3298"/>
    <x v="1640"/>
    <x v="1"/>
    <x v="293"/>
    <d v="2012-05-30T00:00:00"/>
    <s v="Standard Class"/>
    <s v="EB-13870"/>
    <s v="Emily Burns"/>
    <s v="Consumer"/>
    <s v="United States"/>
    <s v="Phoenix"/>
    <x v="16"/>
    <n v="85023"/>
    <s v="West"/>
    <s v="OFF-AP-10004708"/>
    <x v="1"/>
    <x v="9"/>
    <s v="Fellowes Superior 10 Outlet Split Surge Protector"/>
    <n v="121.79200000000002"/>
    <n v="4"/>
    <n v="0.2"/>
    <n v="13.701599999999988"/>
  </r>
  <r>
    <n v="3299"/>
    <x v="1641"/>
    <x v="3"/>
    <x v="673"/>
    <d v="2014-11-17T00:00:00"/>
    <s v="Same Day"/>
    <s v="MW-18235"/>
    <s v="Mitch Willingham"/>
    <s v="Corporate"/>
    <s v="United States"/>
    <s v="San Francisco"/>
    <x v="1"/>
    <n v="94122"/>
    <s v="West"/>
    <s v="TEC-MA-10000488"/>
    <x v="2"/>
    <x v="15"/>
    <s v="Bady BDG101FRU Card Printer"/>
    <n v="1919.9760000000001"/>
    <n v="3"/>
    <n v="0.2"/>
    <n v="215.99729999999977"/>
  </r>
  <r>
    <n v="3300"/>
    <x v="1642"/>
    <x v="2"/>
    <x v="728"/>
    <d v="2011-11-22T00:00:00"/>
    <s v="Standard Class"/>
    <s v="CS-11950"/>
    <s v="Carlos Soltero"/>
    <s v="Consumer"/>
    <s v="United States"/>
    <s v="Philadelphia"/>
    <x v="9"/>
    <n v="19140"/>
    <s v="East"/>
    <s v="OFF-BI-10003656"/>
    <x v="1"/>
    <x v="8"/>
    <s v="Fellowes PB200 Plastic Comb Binding Machine"/>
    <n v="50.997000000000007"/>
    <n v="1"/>
    <n v="0.7"/>
    <n v="-40.797600000000003"/>
  </r>
  <r>
    <n v="3301"/>
    <x v="1642"/>
    <x v="2"/>
    <x v="728"/>
    <d v="2011-11-22T00:00:00"/>
    <s v="Standard Class"/>
    <s v="CS-11950"/>
    <s v="Carlos Soltero"/>
    <s v="Consumer"/>
    <s v="United States"/>
    <s v="Philadelphia"/>
    <x v="9"/>
    <n v="19140"/>
    <s v="East"/>
    <s v="OFF-ST-10003656"/>
    <x v="1"/>
    <x v="4"/>
    <s v="Safco Industrial Wire Shelving"/>
    <n v="76.792000000000002"/>
    <n v="1"/>
    <n v="0.2"/>
    <n v="-16.318300000000001"/>
  </r>
  <r>
    <n v="3302"/>
    <x v="1642"/>
    <x v="2"/>
    <x v="728"/>
    <d v="2011-11-22T00:00:00"/>
    <s v="Standard Class"/>
    <s v="CS-11950"/>
    <s v="Carlos Soltero"/>
    <s v="Consumer"/>
    <s v="United States"/>
    <s v="Philadelphia"/>
    <x v="9"/>
    <n v="19140"/>
    <s v="East"/>
    <s v="TEC-PH-10001128"/>
    <x v="2"/>
    <x v="7"/>
    <s v="Motorola Droid Maxx"/>
    <n v="539.96399999999994"/>
    <n v="6"/>
    <n v="0.4"/>
    <n v="-107.99280000000002"/>
  </r>
  <r>
    <n v="3303"/>
    <x v="1642"/>
    <x v="2"/>
    <x v="728"/>
    <d v="2011-11-22T00:00:00"/>
    <s v="Standard Class"/>
    <s v="CS-11950"/>
    <s v="Carlos Soltero"/>
    <s v="Consumer"/>
    <s v="United States"/>
    <s v="Philadelphia"/>
    <x v="9"/>
    <n v="19140"/>
    <s v="East"/>
    <s v="FUR-FU-10001473"/>
    <x v="0"/>
    <x v="5"/>
    <s v="Eldon Executive Woodline II Desk Accessories, Mahogany"/>
    <n v="60.311999999999998"/>
    <n v="3"/>
    <n v="0.2"/>
    <n v="5.2773000000000003"/>
  </r>
  <r>
    <n v="3304"/>
    <x v="1642"/>
    <x v="2"/>
    <x v="728"/>
    <d v="2011-11-22T00:00:00"/>
    <s v="Standard Class"/>
    <s v="CS-11950"/>
    <s v="Carlos Soltero"/>
    <s v="Consumer"/>
    <s v="United States"/>
    <s v="Philadelphia"/>
    <x v="9"/>
    <n v="19140"/>
    <s v="East"/>
    <s v="OFF-BI-10004656"/>
    <x v="1"/>
    <x v="8"/>
    <s v="Peel &amp; Stick Add-On Corner Pockets"/>
    <n v="1.9440000000000004"/>
    <n v="3"/>
    <n v="0.7"/>
    <n v="-1.4255999999999998"/>
  </r>
  <r>
    <n v="3305"/>
    <x v="1643"/>
    <x v="2"/>
    <x v="125"/>
    <d v="2012-01-01T00:00:00"/>
    <s v="Second Class"/>
    <s v="SP-20620"/>
    <s v="Stefania Perrino"/>
    <s v="Corporate"/>
    <s v="United States"/>
    <s v="Laredo"/>
    <x v="5"/>
    <n v="78041"/>
    <s v="Central"/>
    <s v="OFF-EN-10004955"/>
    <x v="1"/>
    <x v="12"/>
    <s v="Fashion Color Clasp Envelopes"/>
    <n v="12.984000000000002"/>
    <n v="3"/>
    <n v="0.2"/>
    <n v="4.7066999999999997"/>
  </r>
  <r>
    <n v="3306"/>
    <x v="1643"/>
    <x v="2"/>
    <x v="125"/>
    <d v="2012-01-01T00:00:00"/>
    <s v="Second Class"/>
    <s v="SP-20620"/>
    <s v="Stefania Perrino"/>
    <s v="Corporate"/>
    <s v="United States"/>
    <s v="Laredo"/>
    <x v="5"/>
    <n v="78041"/>
    <s v="Central"/>
    <s v="TEC-PH-10002468"/>
    <x v="2"/>
    <x v="7"/>
    <s v="Plantronics CS 50-USB - headset - Convertible, Monaural"/>
    <n v="217.58400000000003"/>
    <n v="2"/>
    <n v="0.2"/>
    <n v="19.03860000000001"/>
  </r>
  <r>
    <n v="3307"/>
    <x v="1643"/>
    <x v="2"/>
    <x v="125"/>
    <d v="2012-01-01T00:00:00"/>
    <s v="Second Class"/>
    <s v="SP-20620"/>
    <s v="Stefania Perrino"/>
    <s v="Corporate"/>
    <s v="United States"/>
    <s v="Laredo"/>
    <x v="5"/>
    <n v="78041"/>
    <s v="Central"/>
    <s v="TEC-PH-10000576"/>
    <x v="2"/>
    <x v="7"/>
    <s v="AT&amp;T 1080 Corded phone"/>
    <n v="328.77600000000007"/>
    <n v="3"/>
    <n v="0.2"/>
    <n v="28.767899999999997"/>
  </r>
  <r>
    <n v="3308"/>
    <x v="1643"/>
    <x v="2"/>
    <x v="125"/>
    <d v="2012-01-01T00:00:00"/>
    <s v="Second Class"/>
    <s v="SP-20620"/>
    <s v="Stefania Perrino"/>
    <s v="Corporate"/>
    <s v="United States"/>
    <s v="Laredo"/>
    <x v="5"/>
    <n v="78041"/>
    <s v="Central"/>
    <s v="OFF-BI-10002160"/>
    <x v="1"/>
    <x v="8"/>
    <s v="Acco Hanging Data Binders"/>
    <n v="2.2859999999999996"/>
    <n v="3"/>
    <n v="0.8"/>
    <n v="-3.6576000000000004"/>
  </r>
  <r>
    <n v="3309"/>
    <x v="1643"/>
    <x v="2"/>
    <x v="125"/>
    <d v="2012-01-01T00:00:00"/>
    <s v="Second Class"/>
    <s v="SP-20620"/>
    <s v="Stefania Perrino"/>
    <s v="Corporate"/>
    <s v="United States"/>
    <s v="Laredo"/>
    <x v="5"/>
    <n v="78041"/>
    <s v="Central"/>
    <s v="TEC-AC-10003628"/>
    <x v="2"/>
    <x v="11"/>
    <s v="Logitech 910-002974 M325 Wireless Mouse for Web Scrolling"/>
    <n v="47.984000000000002"/>
    <n v="2"/>
    <n v="0.2"/>
    <n v="14.395200000000004"/>
  </r>
  <r>
    <n v="3310"/>
    <x v="1644"/>
    <x v="1"/>
    <x v="599"/>
    <d v="2012-11-11T00:00:00"/>
    <s v="Standard Class"/>
    <s v="GT-14635"/>
    <s v="Grant Thornton"/>
    <s v="Corporate"/>
    <s v="United States"/>
    <s v="New York City"/>
    <x v="15"/>
    <n v="10009"/>
    <s v="East"/>
    <s v="OFF-BI-10001116"/>
    <x v="1"/>
    <x v="8"/>
    <s v="Wilson Jones 1&quot; Hanging DublLock Ring Binders"/>
    <n v="25.344000000000001"/>
    <n v="6"/>
    <n v="0.2"/>
    <n v="8.8704000000000018"/>
  </r>
  <r>
    <n v="3311"/>
    <x v="1645"/>
    <x v="0"/>
    <x v="42"/>
    <d v="2013-09-23T00:00:00"/>
    <s v="Standard Class"/>
    <s v="LW-17215"/>
    <s v="Luke Weiss"/>
    <s v="Consumer"/>
    <s v="United States"/>
    <s v="New York City"/>
    <x v="15"/>
    <n v="10035"/>
    <s v="East"/>
    <s v="OFF-BI-10002026"/>
    <x v="1"/>
    <x v="8"/>
    <s v="Avery Arch Ring Binders"/>
    <n v="232.40000000000003"/>
    <n v="5"/>
    <n v="0.2"/>
    <n v="78.434999999999988"/>
  </r>
  <r>
    <n v="3312"/>
    <x v="1646"/>
    <x v="0"/>
    <x v="231"/>
    <d v="2013-03-26T00:00:00"/>
    <s v="Second Class"/>
    <s v="AH-10030"/>
    <s v="Aaron Hawkins"/>
    <s v="Corporate"/>
    <s v="United States"/>
    <s v="Gulfport"/>
    <x v="35"/>
    <n v="39503"/>
    <s v="South"/>
    <s v="FUR-FU-10003691"/>
    <x v="0"/>
    <x v="5"/>
    <s v="Eldon Image Series Desk Accessories, Ebony"/>
    <n v="86.45"/>
    <n v="7"/>
    <n v="0"/>
    <n v="38.038000000000004"/>
  </r>
  <r>
    <n v="3313"/>
    <x v="1647"/>
    <x v="2"/>
    <x v="127"/>
    <d v="2011-10-01T00:00:00"/>
    <s v="Standard Class"/>
    <s v="TH-21100"/>
    <s v="Thea Hendricks"/>
    <s v="Consumer"/>
    <s v="United States"/>
    <s v="San Diego"/>
    <x v="1"/>
    <n v="92037"/>
    <s v="West"/>
    <s v="FUR-CH-10002602"/>
    <x v="0"/>
    <x v="1"/>
    <s v="DMI Arturo Collection Mission-style Design Wood Chair"/>
    <n v="603.91999999999996"/>
    <n v="5"/>
    <n v="0.2"/>
    <n v="45.294000000000011"/>
  </r>
  <r>
    <n v="3314"/>
    <x v="1647"/>
    <x v="2"/>
    <x v="127"/>
    <d v="2011-10-01T00:00:00"/>
    <s v="Standard Class"/>
    <s v="TH-21100"/>
    <s v="Thea Hendricks"/>
    <s v="Consumer"/>
    <s v="United States"/>
    <s v="San Diego"/>
    <x v="1"/>
    <n v="92037"/>
    <s v="West"/>
    <s v="OFF-PA-10000675"/>
    <x v="1"/>
    <x v="10"/>
    <s v="Xerox 1919"/>
    <n v="81.98"/>
    <n v="2"/>
    <n v="0"/>
    <n v="40.170200000000001"/>
  </r>
  <r>
    <n v="3315"/>
    <x v="1648"/>
    <x v="3"/>
    <x v="165"/>
    <d v="2014-12-29T00:00:00"/>
    <s v="Standard Class"/>
    <s v="HG-15025"/>
    <s v="Hunter Glantz"/>
    <s v="Consumer"/>
    <s v="United States"/>
    <s v="Oceanside"/>
    <x v="15"/>
    <n v="11572"/>
    <s v="East"/>
    <s v="FUR-CH-10002602"/>
    <x v="0"/>
    <x v="1"/>
    <s v="DMI Arturo Collection Mission-style Design Wood Chair"/>
    <n v="271.76400000000001"/>
    <n v="2"/>
    <n v="0.1"/>
    <n v="48.313600000000008"/>
  </r>
  <r>
    <n v="3316"/>
    <x v="1648"/>
    <x v="3"/>
    <x v="165"/>
    <d v="2014-12-29T00:00:00"/>
    <s v="Standard Class"/>
    <s v="HG-15025"/>
    <s v="Hunter Glantz"/>
    <s v="Consumer"/>
    <s v="United States"/>
    <s v="Oceanside"/>
    <x v="15"/>
    <n v="11572"/>
    <s v="East"/>
    <s v="OFF-BI-10001900"/>
    <x v="1"/>
    <x v="8"/>
    <s v="DXL Angle-View Binders with Locking Rings, Black"/>
    <n v="14.376000000000001"/>
    <n v="3"/>
    <n v="0.2"/>
    <n v="4.8518999999999997"/>
  </r>
  <r>
    <n v="3317"/>
    <x v="1649"/>
    <x v="3"/>
    <x v="468"/>
    <d v="2014-11-16T00:00:00"/>
    <s v="Second Class"/>
    <s v="EB-13750"/>
    <s v="Edward Becker"/>
    <s v="Corporate"/>
    <s v="United States"/>
    <s v="Round Rock"/>
    <x v="5"/>
    <n v="78664"/>
    <s v="Central"/>
    <s v="FUR-FU-10001468"/>
    <x v="0"/>
    <x v="5"/>
    <s v="Tenex Antistatic Computer Chair Mats"/>
    <n v="341.96"/>
    <n v="5"/>
    <n v="0.6"/>
    <n v="-427.45000000000005"/>
  </r>
  <r>
    <n v="3318"/>
    <x v="1650"/>
    <x v="1"/>
    <x v="861"/>
    <d v="2012-09-15T00:00:00"/>
    <s v="Standard Class"/>
    <s v="SC-20725"/>
    <s v="Steven Cartwright"/>
    <s v="Consumer"/>
    <s v="United States"/>
    <s v="Redlands"/>
    <x v="1"/>
    <n v="92374"/>
    <s v="West"/>
    <s v="OFF-AR-10004648"/>
    <x v="1"/>
    <x v="6"/>
    <s v="Boston 19500 Mighty Mite Electric Pencil Sharpener"/>
    <n v="181.35"/>
    <n v="9"/>
    <n v="0"/>
    <n v="48.964500000000001"/>
  </r>
  <r>
    <n v="3319"/>
    <x v="1650"/>
    <x v="1"/>
    <x v="861"/>
    <d v="2012-09-15T00:00:00"/>
    <s v="Standard Class"/>
    <s v="SC-20725"/>
    <s v="Steven Cartwright"/>
    <s v="Consumer"/>
    <s v="United States"/>
    <s v="Redlands"/>
    <x v="1"/>
    <n v="92374"/>
    <s v="West"/>
    <s v="OFF-LA-10003190"/>
    <x v="1"/>
    <x v="2"/>
    <s v="Avery 474"/>
    <n v="8.64"/>
    <n v="3"/>
    <n v="0"/>
    <n v="4.2336"/>
  </r>
  <r>
    <n v="3320"/>
    <x v="1651"/>
    <x v="2"/>
    <x v="414"/>
    <d v="2011-12-25T00:00:00"/>
    <s v="Standard Class"/>
    <s v="TS-21505"/>
    <s v="Tony Sayre"/>
    <s v="Consumer"/>
    <s v="United States"/>
    <s v="Columbia"/>
    <x v="18"/>
    <n v="38401"/>
    <s v="South"/>
    <s v="OFF-AP-10004868"/>
    <x v="1"/>
    <x v="9"/>
    <s v="Hoover Commercial Soft Guard Upright Vacuum And Disposable Filtration Bags"/>
    <n v="43.512"/>
    <n v="7"/>
    <n v="0.2"/>
    <n v="3.8073000000000015"/>
  </r>
  <r>
    <n v="3321"/>
    <x v="1651"/>
    <x v="2"/>
    <x v="414"/>
    <d v="2011-12-25T00:00:00"/>
    <s v="Standard Class"/>
    <s v="TS-21505"/>
    <s v="Tony Sayre"/>
    <s v="Consumer"/>
    <s v="United States"/>
    <s v="Columbia"/>
    <x v="18"/>
    <n v="38401"/>
    <s v="South"/>
    <s v="FUR-CH-10004287"/>
    <x v="0"/>
    <x v="1"/>
    <s v="SAFCO Arco Folding Chair"/>
    <n v="662.88"/>
    <n v="3"/>
    <n v="0.2"/>
    <n v="74.573999999999955"/>
  </r>
  <r>
    <n v="3322"/>
    <x v="1651"/>
    <x v="2"/>
    <x v="414"/>
    <d v="2011-12-25T00:00:00"/>
    <s v="Standard Class"/>
    <s v="TS-21505"/>
    <s v="Tony Sayre"/>
    <s v="Consumer"/>
    <s v="United States"/>
    <s v="Columbia"/>
    <x v="18"/>
    <n v="38401"/>
    <s v="South"/>
    <s v="OFF-PA-10002689"/>
    <x v="1"/>
    <x v="10"/>
    <s v="Weyerhaeuser First Choice Laser/Copy Paper (20Lb. and 88 Bright)"/>
    <n v="25.920000000000005"/>
    <n v="5"/>
    <n v="0.2"/>
    <n v="9.0719999999999992"/>
  </r>
  <r>
    <n v="3323"/>
    <x v="1652"/>
    <x v="1"/>
    <x v="862"/>
    <d v="2012-07-27T00:00:00"/>
    <s v="Standard Class"/>
    <s v="TH-21550"/>
    <s v="Tracy Hopkins"/>
    <s v="Home Office"/>
    <s v="United States"/>
    <s v="New York City"/>
    <x v="15"/>
    <n v="10009"/>
    <s v="East"/>
    <s v="OFF-AP-10002892"/>
    <x v="1"/>
    <x v="9"/>
    <s v="Belkin F5C206VTEL 6 Outlet Surge"/>
    <n v="68.94"/>
    <n v="3"/>
    <n v="0"/>
    <n v="20.681999999999995"/>
  </r>
  <r>
    <n v="3324"/>
    <x v="1652"/>
    <x v="1"/>
    <x v="862"/>
    <d v="2012-07-27T00:00:00"/>
    <s v="Standard Class"/>
    <s v="TH-21550"/>
    <s v="Tracy Hopkins"/>
    <s v="Home Office"/>
    <s v="United States"/>
    <s v="New York City"/>
    <x v="15"/>
    <n v="10009"/>
    <s v="East"/>
    <s v="FUR-FU-10002253"/>
    <x v="0"/>
    <x v="5"/>
    <s v="Howard Miller 13&quot; Diameter Pewter Finish Round Wall Clock"/>
    <n v="128.82"/>
    <n v="3"/>
    <n v="0"/>
    <n v="50.239800000000002"/>
  </r>
  <r>
    <n v="3325"/>
    <x v="1653"/>
    <x v="2"/>
    <x v="7"/>
    <d v="2011-11-15T00:00:00"/>
    <s v="Standard Class"/>
    <s v="KD-16270"/>
    <s v="Karen Daniels"/>
    <s v="Consumer"/>
    <s v="United States"/>
    <s v="Houston"/>
    <x v="5"/>
    <n v="77095"/>
    <s v="Central"/>
    <s v="OFF-BI-10001359"/>
    <x v="1"/>
    <x v="8"/>
    <s v="GBC DocuBind TL300 Electric Binding System"/>
    <n v="896.98999999999978"/>
    <n v="5"/>
    <n v="0.8"/>
    <n v="-1480.0335000000009"/>
  </r>
  <r>
    <n v="3326"/>
    <x v="1653"/>
    <x v="2"/>
    <x v="7"/>
    <d v="2011-11-15T00:00:00"/>
    <s v="Standard Class"/>
    <s v="KD-16270"/>
    <s v="Karen Daniels"/>
    <s v="Consumer"/>
    <s v="United States"/>
    <s v="Houston"/>
    <x v="5"/>
    <n v="77095"/>
    <s v="Central"/>
    <s v="OFF-BI-10001267"/>
    <x v="1"/>
    <x v="8"/>
    <s v="Universal Recycled Hanging Pressboard Report Binders, Letter Size"/>
    <n v="1.2339999999999998"/>
    <n v="1"/>
    <n v="0.8"/>
    <n v="-1.9744000000000002"/>
  </r>
  <r>
    <n v="3327"/>
    <x v="1653"/>
    <x v="2"/>
    <x v="7"/>
    <d v="2011-11-15T00:00:00"/>
    <s v="Standard Class"/>
    <s v="KD-16270"/>
    <s v="Karen Daniels"/>
    <s v="Consumer"/>
    <s v="United States"/>
    <s v="Houston"/>
    <x v="5"/>
    <n v="77095"/>
    <s v="Central"/>
    <s v="OFF-AR-10003582"/>
    <x v="1"/>
    <x v="6"/>
    <s v="Boston Electric Pencil Sharpener, Model 1818, Charcoal Black"/>
    <n v="67.56"/>
    <n v="3"/>
    <n v="0.2"/>
    <n v="6.7560000000000038"/>
  </r>
  <r>
    <n v="3328"/>
    <x v="1653"/>
    <x v="2"/>
    <x v="7"/>
    <d v="2011-11-15T00:00:00"/>
    <s v="Standard Class"/>
    <s v="KD-16270"/>
    <s v="Karen Daniels"/>
    <s v="Consumer"/>
    <s v="United States"/>
    <s v="Houston"/>
    <x v="5"/>
    <n v="77095"/>
    <s v="Central"/>
    <s v="OFF-PA-10003724"/>
    <x v="1"/>
    <x v="10"/>
    <s v="Wirebound Message Book, 4 per Page"/>
    <n v="21.720000000000002"/>
    <n v="5"/>
    <n v="0.2"/>
    <n v="7.8734999999999991"/>
  </r>
  <r>
    <n v="3329"/>
    <x v="1653"/>
    <x v="2"/>
    <x v="7"/>
    <d v="2011-11-15T00:00:00"/>
    <s v="Standard Class"/>
    <s v="KD-16270"/>
    <s v="Karen Daniels"/>
    <s v="Consumer"/>
    <s v="United States"/>
    <s v="Houston"/>
    <x v="5"/>
    <n v="77095"/>
    <s v="Central"/>
    <s v="OFF-PA-10001033"/>
    <x v="1"/>
    <x v="10"/>
    <s v="Xerox 1893"/>
    <n v="262.33600000000001"/>
    <n v="8"/>
    <n v="0.2"/>
    <n v="95.096800000000002"/>
  </r>
  <r>
    <n v="3330"/>
    <x v="1653"/>
    <x v="2"/>
    <x v="7"/>
    <d v="2011-11-15T00:00:00"/>
    <s v="Standard Class"/>
    <s v="KD-16270"/>
    <s v="Karen Daniels"/>
    <s v="Consumer"/>
    <s v="United States"/>
    <s v="Houston"/>
    <x v="5"/>
    <n v="77095"/>
    <s v="Central"/>
    <s v="TEC-PH-10003505"/>
    <x v="2"/>
    <x v="7"/>
    <s v="Geemarc AmpliPOWER60"/>
    <n v="148.47999999999999"/>
    <n v="2"/>
    <n v="0.2"/>
    <n v="16.703999999999986"/>
  </r>
  <r>
    <n v="3331"/>
    <x v="1653"/>
    <x v="2"/>
    <x v="7"/>
    <d v="2011-11-15T00:00:00"/>
    <s v="Standard Class"/>
    <s v="KD-16270"/>
    <s v="Karen Daniels"/>
    <s v="Consumer"/>
    <s v="United States"/>
    <s v="Houston"/>
    <x v="5"/>
    <n v="77095"/>
    <s v="Central"/>
    <s v="TEC-PH-10004959"/>
    <x v="2"/>
    <x v="7"/>
    <s v="Classic Ivory Antique Telephone ZL1810"/>
    <n v="241.17599999999999"/>
    <n v="3"/>
    <n v="0.2"/>
    <n v="15.07350000000001"/>
  </r>
  <r>
    <n v="3332"/>
    <x v="1654"/>
    <x v="3"/>
    <x v="817"/>
    <d v="2014-12-21T00:00:00"/>
    <s v="Standard Class"/>
    <s v="GM-14455"/>
    <s v="Gary Mitchum"/>
    <s v="Home Office"/>
    <s v="United States"/>
    <s v="Chicago"/>
    <x v="10"/>
    <n v="60653"/>
    <s v="Central"/>
    <s v="TEC-AC-10000474"/>
    <x v="2"/>
    <x v="11"/>
    <s v="Kensington Expert Mouse Optical USB Trackball for PC or Mac"/>
    <n v="227.976"/>
    <n v="3"/>
    <n v="0.2"/>
    <n v="28.496999999999957"/>
  </r>
  <r>
    <n v="3333"/>
    <x v="1654"/>
    <x v="3"/>
    <x v="817"/>
    <d v="2014-12-21T00:00:00"/>
    <s v="Standard Class"/>
    <s v="GM-14455"/>
    <s v="Gary Mitchum"/>
    <s v="Home Office"/>
    <s v="United States"/>
    <s v="Chicago"/>
    <x v="10"/>
    <n v="60653"/>
    <s v="Central"/>
    <s v="TEC-PH-10003095"/>
    <x v="2"/>
    <x v="7"/>
    <s v="Samsung HM1900 Bluetooth Headset"/>
    <n v="52.679999999999993"/>
    <n v="3"/>
    <n v="0.2"/>
    <n v="19.754999999999999"/>
  </r>
  <r>
    <n v="3334"/>
    <x v="1654"/>
    <x v="3"/>
    <x v="817"/>
    <d v="2014-12-21T00:00:00"/>
    <s v="Standard Class"/>
    <s v="GM-14455"/>
    <s v="Gary Mitchum"/>
    <s v="Home Office"/>
    <s v="United States"/>
    <s v="Chicago"/>
    <x v="10"/>
    <n v="60653"/>
    <s v="Central"/>
    <s v="FUR-FU-10002963"/>
    <x v="0"/>
    <x v="5"/>
    <s v="Master Caster Door Stop, Gray"/>
    <n v="2.032"/>
    <n v="1"/>
    <n v="0.6"/>
    <n v="-1.3208000000000002"/>
  </r>
  <r>
    <n v="3335"/>
    <x v="1655"/>
    <x v="3"/>
    <x v="170"/>
    <d v="2014-08-23T00:00:00"/>
    <s v="First Class"/>
    <s v="PR-18880"/>
    <s v="Patrick Ryan"/>
    <s v="Consumer"/>
    <s v="United States"/>
    <s v="Oakland"/>
    <x v="1"/>
    <n v="94601"/>
    <s v="West"/>
    <s v="OFF-AR-10000203"/>
    <x v="1"/>
    <x v="6"/>
    <s v="Newell 336"/>
    <n v="17.12"/>
    <n v="4"/>
    <n v="0"/>
    <n v="4.9647999999999985"/>
  </r>
  <r>
    <n v="3336"/>
    <x v="1655"/>
    <x v="3"/>
    <x v="170"/>
    <d v="2014-08-23T00:00:00"/>
    <s v="First Class"/>
    <s v="PR-18880"/>
    <s v="Patrick Ryan"/>
    <s v="Consumer"/>
    <s v="United States"/>
    <s v="Oakland"/>
    <x v="1"/>
    <n v="94601"/>
    <s v="West"/>
    <s v="TEC-PH-10004667"/>
    <x v="2"/>
    <x v="7"/>
    <s v="Cisco 8x8 Inc. 6753i IP Business Phone System"/>
    <n v="431.96800000000007"/>
    <n v="4"/>
    <n v="0.2"/>
    <n v="37.797199999999975"/>
  </r>
  <r>
    <n v="3337"/>
    <x v="1655"/>
    <x v="3"/>
    <x v="170"/>
    <d v="2014-08-23T00:00:00"/>
    <s v="First Class"/>
    <s v="PR-18880"/>
    <s v="Patrick Ryan"/>
    <s v="Consumer"/>
    <s v="United States"/>
    <s v="Oakland"/>
    <x v="1"/>
    <n v="94601"/>
    <s v="West"/>
    <s v="FUR-FU-10000193"/>
    <x v="0"/>
    <x v="5"/>
    <s v="Tenex Chairmats For Use with Hard Floors"/>
    <n v="129.91999999999999"/>
    <n v="4"/>
    <n v="0"/>
    <n v="10.393599999999992"/>
  </r>
  <r>
    <n v="3338"/>
    <x v="1655"/>
    <x v="3"/>
    <x v="170"/>
    <d v="2014-08-23T00:00:00"/>
    <s v="First Class"/>
    <s v="PR-18880"/>
    <s v="Patrick Ryan"/>
    <s v="Consumer"/>
    <s v="United States"/>
    <s v="Oakland"/>
    <x v="1"/>
    <n v="94601"/>
    <s v="West"/>
    <s v="FUR-TA-10001539"/>
    <x v="0"/>
    <x v="3"/>
    <s v="Chromcraft Rectangular Conference Tables"/>
    <n v="568.72800000000007"/>
    <n v="3"/>
    <n v="0.2"/>
    <n v="28.436399999999935"/>
  </r>
  <r>
    <n v="3339"/>
    <x v="1655"/>
    <x v="3"/>
    <x v="170"/>
    <d v="2014-08-23T00:00:00"/>
    <s v="First Class"/>
    <s v="PR-18880"/>
    <s v="Patrick Ryan"/>
    <s v="Consumer"/>
    <s v="United States"/>
    <s v="Oakland"/>
    <x v="1"/>
    <n v="94601"/>
    <s v="West"/>
    <s v="OFF-BI-10000962"/>
    <x v="1"/>
    <x v="8"/>
    <s v="Acco Flexible ACCOHIDE Square Ring Data Binder, Dark Blue, 11 1/2&quot; X 14&quot; 7/8&quot;"/>
    <n v="117.14400000000001"/>
    <n v="9"/>
    <n v="0.2"/>
    <n v="42.464699999999993"/>
  </r>
  <r>
    <n v="3340"/>
    <x v="1655"/>
    <x v="3"/>
    <x v="170"/>
    <d v="2014-08-23T00:00:00"/>
    <s v="First Class"/>
    <s v="PR-18880"/>
    <s v="Patrick Ryan"/>
    <s v="Consumer"/>
    <s v="United States"/>
    <s v="Oakland"/>
    <x v="1"/>
    <n v="94601"/>
    <s v="West"/>
    <s v="OFF-AP-10002867"/>
    <x v="1"/>
    <x v="9"/>
    <s v="Fellowes Command Center 5-outlet power strip"/>
    <n v="203.52"/>
    <n v="3"/>
    <n v="0"/>
    <n v="54.950400000000002"/>
  </r>
  <r>
    <n v="3341"/>
    <x v="1655"/>
    <x v="3"/>
    <x v="170"/>
    <d v="2014-08-23T00:00:00"/>
    <s v="First Class"/>
    <s v="PR-18880"/>
    <s v="Patrick Ryan"/>
    <s v="Consumer"/>
    <s v="United States"/>
    <s v="Oakland"/>
    <x v="1"/>
    <n v="94601"/>
    <s v="West"/>
    <s v="OFF-LA-10001158"/>
    <x v="1"/>
    <x v="2"/>
    <s v="Avery Address/Shipping Labels for Typewriters, 4&quot; x 2&quot;"/>
    <n v="51.75"/>
    <n v="5"/>
    <n v="0"/>
    <n v="24.84"/>
  </r>
  <r>
    <n v="3342"/>
    <x v="1656"/>
    <x v="0"/>
    <x v="278"/>
    <d v="2013-09-02T00:00:00"/>
    <s v="Second Class"/>
    <s v="TB-21055"/>
    <s v="Ted Butterfield"/>
    <s v="Consumer"/>
    <s v="United States"/>
    <s v="Quincy"/>
    <x v="31"/>
    <n v="2169"/>
    <s v="East"/>
    <s v="OFF-PA-10000675"/>
    <x v="1"/>
    <x v="10"/>
    <s v="Xerox 1919"/>
    <n v="122.97"/>
    <n v="3"/>
    <n v="0"/>
    <n v="60.255300000000005"/>
  </r>
  <r>
    <n v="3343"/>
    <x v="1656"/>
    <x v="0"/>
    <x v="278"/>
    <d v="2013-09-02T00:00:00"/>
    <s v="Second Class"/>
    <s v="TB-21055"/>
    <s v="Ted Butterfield"/>
    <s v="Consumer"/>
    <s v="United States"/>
    <s v="Quincy"/>
    <x v="31"/>
    <n v="2169"/>
    <s v="East"/>
    <s v="FUR-TA-10001307"/>
    <x v="0"/>
    <x v="3"/>
    <s v="SAFCO PlanMaster Heigh-Adjustable Drafting Table Base, 43w x 30d x 30-37h, Black"/>
    <n v="244.61499999999998"/>
    <n v="1"/>
    <n v="0.3"/>
    <n v="20.966999999999999"/>
  </r>
  <r>
    <n v="3344"/>
    <x v="1656"/>
    <x v="0"/>
    <x v="278"/>
    <d v="2013-09-02T00:00:00"/>
    <s v="Second Class"/>
    <s v="TB-21055"/>
    <s v="Ted Butterfield"/>
    <s v="Consumer"/>
    <s v="United States"/>
    <s v="Quincy"/>
    <x v="31"/>
    <n v="2169"/>
    <s v="East"/>
    <s v="TEC-PH-10000011"/>
    <x v="2"/>
    <x v="7"/>
    <s v="PureGear Roll-On Screen Protector"/>
    <n v="59.97"/>
    <n v="3"/>
    <n v="0"/>
    <n v="28.785599999999995"/>
  </r>
  <r>
    <n v="3345"/>
    <x v="1656"/>
    <x v="0"/>
    <x v="278"/>
    <d v="2013-09-02T00:00:00"/>
    <s v="Second Class"/>
    <s v="TB-21055"/>
    <s v="Ted Butterfield"/>
    <s v="Consumer"/>
    <s v="United States"/>
    <s v="Quincy"/>
    <x v="31"/>
    <n v="2169"/>
    <s v="East"/>
    <s v="OFF-PA-10002666"/>
    <x v="1"/>
    <x v="10"/>
    <s v="Southworth 25% Cotton Linen-Finish Paper &amp; Envelopes"/>
    <n v="81.540000000000006"/>
    <n v="9"/>
    <n v="0"/>
    <n v="36.692999999999998"/>
  </r>
  <r>
    <n v="3346"/>
    <x v="1656"/>
    <x v="0"/>
    <x v="278"/>
    <d v="2013-09-02T00:00:00"/>
    <s v="Second Class"/>
    <s v="TB-21055"/>
    <s v="Ted Butterfield"/>
    <s v="Consumer"/>
    <s v="United States"/>
    <s v="Quincy"/>
    <x v="31"/>
    <n v="2169"/>
    <s v="East"/>
    <s v="OFF-FA-10000735"/>
    <x v="1"/>
    <x v="13"/>
    <s v="Staples"/>
    <n v="11.68"/>
    <n v="4"/>
    <n v="0"/>
    <n v="5.2559999999999993"/>
  </r>
  <r>
    <n v="3347"/>
    <x v="1656"/>
    <x v="0"/>
    <x v="278"/>
    <d v="2013-09-02T00:00:00"/>
    <s v="Second Class"/>
    <s v="TB-21055"/>
    <s v="Ted Butterfield"/>
    <s v="Consumer"/>
    <s v="United States"/>
    <s v="Quincy"/>
    <x v="31"/>
    <n v="2169"/>
    <s v="East"/>
    <s v="OFF-BI-10000174"/>
    <x v="1"/>
    <x v="8"/>
    <s v="Wilson Jones Clip &amp; Carry Folder Binder Tool for Ring Binders, Clear"/>
    <n v="29"/>
    <n v="5"/>
    <n v="0"/>
    <n v="13.919999999999998"/>
  </r>
  <r>
    <n v="3348"/>
    <x v="1657"/>
    <x v="1"/>
    <x v="863"/>
    <d v="2012-08-20T00:00:00"/>
    <s v="Standard Class"/>
    <s v="ON-18715"/>
    <s v="Odella Nelson"/>
    <s v="Corporate"/>
    <s v="United States"/>
    <s v="Yucaipa"/>
    <x v="1"/>
    <n v="92399"/>
    <s v="West"/>
    <s v="OFF-AR-10003156"/>
    <x v="1"/>
    <x v="6"/>
    <s v="50 Colored Long Pencils"/>
    <n v="50.8"/>
    <n v="5"/>
    <n v="0"/>
    <n v="13.208000000000002"/>
  </r>
  <r>
    <n v="3349"/>
    <x v="1658"/>
    <x v="3"/>
    <x v="60"/>
    <d v="2014-11-08T00:00:00"/>
    <s v="First Class"/>
    <s v="AH-10195"/>
    <s v="Alan Haines"/>
    <s v="Corporate"/>
    <s v="United States"/>
    <s v="Chicago"/>
    <x v="10"/>
    <n v="60623"/>
    <s v="Central"/>
    <s v="OFF-BI-10000474"/>
    <x v="1"/>
    <x v="8"/>
    <s v="Avery Recycled Flexi-View Covers for Binding Systems"/>
    <n v="16.029999999999998"/>
    <n v="5"/>
    <n v="0.8"/>
    <n v="-25.648000000000003"/>
  </r>
  <r>
    <n v="3350"/>
    <x v="1659"/>
    <x v="0"/>
    <x v="864"/>
    <d v="2013-08-22T00:00:00"/>
    <s v="Standard Class"/>
    <s v="NM-18520"/>
    <s v="Neoma Murray"/>
    <s v="Consumer"/>
    <s v="United States"/>
    <s v="Seattle"/>
    <x v="4"/>
    <n v="98105"/>
    <s v="West"/>
    <s v="OFF-BI-10003712"/>
    <x v="1"/>
    <x v="8"/>
    <s v="Acco Pressboard Covers with Storage Hooks, 14 7/8&quot; x 11&quot;, Light Blue"/>
    <n v="15.712000000000002"/>
    <n v="4"/>
    <n v="0.2"/>
    <n v="5.6955999999999989"/>
  </r>
  <r>
    <n v="3351"/>
    <x v="1660"/>
    <x v="0"/>
    <x v="482"/>
    <d v="2014-01-01T00:00:00"/>
    <s v="Standard Class"/>
    <s v="AR-10510"/>
    <s v="Andrew Roberts"/>
    <s v="Consumer"/>
    <s v="United States"/>
    <s v="New York City"/>
    <x v="15"/>
    <n v="10024"/>
    <s v="East"/>
    <s v="TEC-AC-10003280"/>
    <x v="2"/>
    <x v="11"/>
    <s v="Belkin F8E887 USB Wired Ergonomic Keyboard"/>
    <n v="89.97"/>
    <n v="3"/>
    <n v="0"/>
    <n v="18.893699999999995"/>
  </r>
  <r>
    <n v="3352"/>
    <x v="1661"/>
    <x v="2"/>
    <x v="865"/>
    <d v="2011-09-28T00:00:00"/>
    <s v="Standard Class"/>
    <s v="BM-11650"/>
    <s v="Brian Moss"/>
    <s v="Corporate"/>
    <s v="United States"/>
    <s v="San Diego"/>
    <x v="1"/>
    <n v="92037"/>
    <s v="West"/>
    <s v="FUR-BO-10002916"/>
    <x v="0"/>
    <x v="0"/>
    <s v="Rush Hierlooms Collection 1&quot; Thick Stackable Bookcases"/>
    <n v="435.99900000000002"/>
    <n v="3"/>
    <n v="0.15"/>
    <n v="20.517599999999987"/>
  </r>
  <r>
    <n v="3353"/>
    <x v="1661"/>
    <x v="2"/>
    <x v="865"/>
    <d v="2011-09-28T00:00:00"/>
    <s v="Standard Class"/>
    <s v="BM-11650"/>
    <s v="Brian Moss"/>
    <s v="Corporate"/>
    <s v="United States"/>
    <s v="San Diego"/>
    <x v="1"/>
    <n v="92037"/>
    <s v="West"/>
    <s v="TEC-PH-10002726"/>
    <x v="2"/>
    <x v="7"/>
    <s v="netTALK DUO VoIP Telephone Service"/>
    <n v="83.984000000000009"/>
    <n v="2"/>
    <n v="0.2"/>
    <n v="31.494"/>
  </r>
  <r>
    <n v="3354"/>
    <x v="1662"/>
    <x v="2"/>
    <x v="866"/>
    <d v="2011-07-24T00:00:00"/>
    <s v="Standard Class"/>
    <s v="CA-12310"/>
    <s v="Christine Abelman"/>
    <s v="Corporate"/>
    <s v="United States"/>
    <s v="Bristol"/>
    <x v="29"/>
    <n v="6010"/>
    <s v="East"/>
    <s v="TEC-PH-10000895"/>
    <x v="2"/>
    <x v="7"/>
    <s v="Polycom VVX 310 VoIP phone"/>
    <n v="359.98"/>
    <n v="2"/>
    <n v="0"/>
    <n v="93.594800000000021"/>
  </r>
  <r>
    <n v="3355"/>
    <x v="1662"/>
    <x v="2"/>
    <x v="866"/>
    <d v="2011-07-24T00:00:00"/>
    <s v="Standard Class"/>
    <s v="CA-12310"/>
    <s v="Christine Abelman"/>
    <s v="Corporate"/>
    <s v="United States"/>
    <s v="Bristol"/>
    <x v="29"/>
    <n v="6010"/>
    <s v="East"/>
    <s v="FUR-TA-10004152"/>
    <x v="0"/>
    <x v="3"/>
    <s v="Barricks 18&quot; x 48&quot; Non-Folding Utility Table with Bottom Storage Shelf"/>
    <n v="70.559999999999988"/>
    <n v="1"/>
    <n v="0.3"/>
    <n v="-4.032"/>
  </r>
  <r>
    <n v="3356"/>
    <x v="1662"/>
    <x v="2"/>
    <x v="866"/>
    <d v="2011-07-24T00:00:00"/>
    <s v="Standard Class"/>
    <s v="CA-12310"/>
    <s v="Christine Abelman"/>
    <s v="Corporate"/>
    <s v="United States"/>
    <s v="Bristol"/>
    <x v="29"/>
    <n v="6010"/>
    <s v="East"/>
    <s v="OFF-BI-10003694"/>
    <x v="1"/>
    <x v="8"/>
    <s v="Avery 3 1/2&quot; Diskette Storage Pages, 10/Pack"/>
    <n v="20.88"/>
    <n v="2"/>
    <n v="0"/>
    <n v="9.6047999999999991"/>
  </r>
  <r>
    <n v="3357"/>
    <x v="1662"/>
    <x v="2"/>
    <x v="866"/>
    <d v="2011-07-24T00:00:00"/>
    <s v="Standard Class"/>
    <s v="CA-12310"/>
    <s v="Christine Abelman"/>
    <s v="Corporate"/>
    <s v="United States"/>
    <s v="Bristol"/>
    <x v="29"/>
    <n v="6010"/>
    <s v="East"/>
    <s v="OFF-BI-10002160"/>
    <x v="1"/>
    <x v="8"/>
    <s v="Acco Hanging Data Binders"/>
    <n v="3.81"/>
    <n v="1"/>
    <n v="0"/>
    <n v="1.8288"/>
  </r>
  <r>
    <n v="3358"/>
    <x v="1663"/>
    <x v="3"/>
    <x v="210"/>
    <d v="2014-09-14T00:00:00"/>
    <s v="Standard Class"/>
    <s v="NF-18595"/>
    <s v="Nicole Fjeld"/>
    <s v="Home Office"/>
    <s v="United States"/>
    <s v="Chicago"/>
    <x v="10"/>
    <n v="60610"/>
    <s v="Central"/>
    <s v="OFF-PA-10001685"/>
    <x v="1"/>
    <x v="10"/>
    <s v="Staples"/>
    <n v="73.007999999999996"/>
    <n v="9"/>
    <n v="0.2"/>
    <n v="26.465400000000006"/>
  </r>
  <r>
    <n v="3359"/>
    <x v="1664"/>
    <x v="0"/>
    <x v="715"/>
    <d v="2013-05-11T00:00:00"/>
    <s v="Standard Class"/>
    <s v="AF-10870"/>
    <s v="Art Ferguson"/>
    <s v="Consumer"/>
    <s v="United States"/>
    <s v="Chicago"/>
    <x v="10"/>
    <n v="60610"/>
    <s v="Central"/>
    <s v="OFF-BI-10000773"/>
    <x v="1"/>
    <x v="8"/>
    <s v="Insertable Tab Post Binder Dividers"/>
    <n v="3.2079999999999993"/>
    <n v="2"/>
    <n v="0.8"/>
    <n v="-5.2932000000000023"/>
  </r>
  <r>
    <n v="3360"/>
    <x v="1664"/>
    <x v="0"/>
    <x v="715"/>
    <d v="2013-05-11T00:00:00"/>
    <s v="Standard Class"/>
    <s v="AF-10870"/>
    <s v="Art Ferguson"/>
    <s v="Consumer"/>
    <s v="United States"/>
    <s v="Chicago"/>
    <x v="10"/>
    <n v="60610"/>
    <s v="Central"/>
    <s v="TEC-AC-10004510"/>
    <x v="2"/>
    <x v="11"/>
    <s v="Logitech Desktop MK120 Mouse and keyboard Combo"/>
    <n v="26.176000000000002"/>
    <n v="2"/>
    <n v="0.2"/>
    <n v="-3.272000000000002"/>
  </r>
  <r>
    <n v="3361"/>
    <x v="1665"/>
    <x v="1"/>
    <x v="593"/>
    <d v="2012-06-08T00:00:00"/>
    <s v="Second Class"/>
    <s v="TC-21535"/>
    <s v="Tracy Collins"/>
    <s v="Home Office"/>
    <s v="United States"/>
    <s v="New York City"/>
    <x v="15"/>
    <n v="10024"/>
    <s v="East"/>
    <s v="OFF-PA-10004569"/>
    <x v="1"/>
    <x v="10"/>
    <s v="Wirebound Message Books, Two 4 1/4&quot; x 5&quot; Forms per Page"/>
    <n v="30.44"/>
    <n v="4"/>
    <n v="0"/>
    <n v="14.306799999999999"/>
  </r>
  <r>
    <n v="3362"/>
    <x v="1665"/>
    <x v="1"/>
    <x v="593"/>
    <d v="2012-06-08T00:00:00"/>
    <s v="Second Class"/>
    <s v="TC-21535"/>
    <s v="Tracy Collins"/>
    <s v="Home Office"/>
    <s v="United States"/>
    <s v="New York City"/>
    <x v="15"/>
    <n v="10024"/>
    <s v="East"/>
    <s v="FUR-FU-10000672"/>
    <x v="0"/>
    <x v="5"/>
    <s v="Executive Impressions 10&quot; Spectator Wall Clock"/>
    <n v="35.28"/>
    <n v="3"/>
    <n v="0"/>
    <n v="11.995199999999997"/>
  </r>
  <r>
    <n v="3363"/>
    <x v="1666"/>
    <x v="1"/>
    <x v="350"/>
    <d v="2012-12-20T00:00:00"/>
    <s v="Standard Class"/>
    <s v="Dp-13240"/>
    <s v="Dean percer"/>
    <s v="Home Office"/>
    <s v="United States"/>
    <s v="Revere"/>
    <x v="31"/>
    <n v="2151"/>
    <s v="East"/>
    <s v="OFF-PA-10004451"/>
    <x v="1"/>
    <x v="10"/>
    <s v="Xerox 222"/>
    <n v="19.440000000000001"/>
    <n v="3"/>
    <n v="0"/>
    <n v="9.3312000000000008"/>
  </r>
  <r>
    <n v="3364"/>
    <x v="1666"/>
    <x v="1"/>
    <x v="350"/>
    <d v="2012-12-20T00:00:00"/>
    <s v="Standard Class"/>
    <s v="Dp-13240"/>
    <s v="Dean percer"/>
    <s v="Home Office"/>
    <s v="United States"/>
    <s v="Revere"/>
    <x v="31"/>
    <n v="2151"/>
    <s v="East"/>
    <s v="OFF-BI-10004738"/>
    <x v="1"/>
    <x v="8"/>
    <s v="Flexible Leather- Look Classic Collection Ring Binder"/>
    <n v="37.880000000000003"/>
    <n v="2"/>
    <n v="0"/>
    <n v="18.940000000000001"/>
  </r>
  <r>
    <n v="3365"/>
    <x v="1667"/>
    <x v="0"/>
    <x v="87"/>
    <d v="2013-07-19T00:00:00"/>
    <s v="Second Class"/>
    <s v="MC-17425"/>
    <s v="Mark Cousins"/>
    <s v="Corporate"/>
    <s v="United States"/>
    <s v="Houston"/>
    <x v="5"/>
    <n v="77036"/>
    <s v="Central"/>
    <s v="FUR-FU-10001940"/>
    <x v="0"/>
    <x v="5"/>
    <s v="Staples"/>
    <n v="9.5519999999999996"/>
    <n v="3"/>
    <n v="0.6"/>
    <n v="-3.8207999999999984"/>
  </r>
  <r>
    <n v="3366"/>
    <x v="1668"/>
    <x v="2"/>
    <x v="867"/>
    <d v="2011-02-03T00:00:00"/>
    <s v="First Class"/>
    <s v="LC-17050"/>
    <s v="Liz Carlisle"/>
    <s v="Consumer"/>
    <s v="United States"/>
    <s v="Mission Viejo"/>
    <x v="1"/>
    <n v="92691"/>
    <s v="West"/>
    <s v="FUR-BO-10003966"/>
    <x v="0"/>
    <x v="0"/>
    <s v="Sauder Facets Collection Library, Sky Alder Finish"/>
    <n v="290.666"/>
    <n v="2"/>
    <n v="0.15"/>
    <n v="3.4195999999999884"/>
  </r>
  <r>
    <n v="3367"/>
    <x v="1669"/>
    <x v="2"/>
    <x v="868"/>
    <d v="2011-07-15T00:00:00"/>
    <s v="Standard Class"/>
    <s v="BM-11650"/>
    <s v="Brian Moss"/>
    <s v="Corporate"/>
    <s v="United States"/>
    <s v="Dallas"/>
    <x v="5"/>
    <n v="75217"/>
    <s v="Central"/>
    <s v="OFF-PA-10003072"/>
    <x v="1"/>
    <x v="10"/>
    <s v="Eureka Recycled Copy Paper 8 1/2&quot; x 11&quot;, Ream"/>
    <n v="10.368000000000002"/>
    <n v="2"/>
    <n v="0.2"/>
    <n v="3.6288"/>
  </r>
  <r>
    <n v="3368"/>
    <x v="1669"/>
    <x v="2"/>
    <x v="868"/>
    <d v="2011-07-15T00:00:00"/>
    <s v="Standard Class"/>
    <s v="BM-11650"/>
    <s v="Brian Moss"/>
    <s v="Corporate"/>
    <s v="United States"/>
    <s v="Dallas"/>
    <x v="5"/>
    <n v="75217"/>
    <s v="Central"/>
    <s v="OFF-PA-10002245"/>
    <x v="1"/>
    <x v="10"/>
    <s v="Xerox 1895"/>
    <n v="14.352000000000002"/>
    <n v="3"/>
    <n v="0.2"/>
    <n v="4.4849999999999994"/>
  </r>
  <r>
    <n v="3369"/>
    <x v="1670"/>
    <x v="1"/>
    <x v="82"/>
    <d v="2012-11-25T00:00:00"/>
    <s v="Standard Class"/>
    <s v="NW-18400"/>
    <s v="Natalie Webber"/>
    <s v="Consumer"/>
    <s v="United States"/>
    <s v="Las Vegas"/>
    <x v="33"/>
    <n v="89115"/>
    <s v="West"/>
    <s v="FUR-BO-10002598"/>
    <x v="0"/>
    <x v="0"/>
    <s v="Hon Metal Bookcases, Putty"/>
    <n v="141.96"/>
    <n v="2"/>
    <n v="0"/>
    <n v="41.168399999999991"/>
  </r>
  <r>
    <n v="3370"/>
    <x v="1670"/>
    <x v="1"/>
    <x v="82"/>
    <d v="2012-11-25T00:00:00"/>
    <s v="Standard Class"/>
    <s v="NW-18400"/>
    <s v="Natalie Webber"/>
    <s v="Consumer"/>
    <s v="United States"/>
    <s v="Las Vegas"/>
    <x v="33"/>
    <n v="89115"/>
    <s v="West"/>
    <s v="OFF-BI-10002225"/>
    <x v="1"/>
    <x v="8"/>
    <s v="Square Ring Data Binders, Rigid 75 Pt. Covers, 11&quot; x 14-7/8&quot;"/>
    <n v="66.048000000000002"/>
    <n v="4"/>
    <n v="0.2"/>
    <n v="23.116799999999998"/>
  </r>
  <r>
    <n v="3371"/>
    <x v="1671"/>
    <x v="0"/>
    <x v="869"/>
    <d v="2013-03-26T00:00:00"/>
    <s v="Same Day"/>
    <s v="TB-21280"/>
    <s v="Toby Braunhardt"/>
    <s v="Consumer"/>
    <s v="United States"/>
    <s v="Norman"/>
    <x v="26"/>
    <n v="73071"/>
    <s v="Central"/>
    <s v="TEC-AC-10003832"/>
    <x v="2"/>
    <x v="11"/>
    <s v="Logitech P710e Mobile Speakerphone"/>
    <n v="1287.45"/>
    <n v="5"/>
    <n v="0"/>
    <n v="244.61549999999988"/>
  </r>
  <r>
    <n v="3372"/>
    <x v="1672"/>
    <x v="3"/>
    <x v="397"/>
    <d v="2014-10-01T00:00:00"/>
    <s v="Standard Class"/>
    <s v="BS-11755"/>
    <s v="Bruce Stewart"/>
    <s v="Consumer"/>
    <s v="United States"/>
    <s v="San Francisco"/>
    <x v="1"/>
    <n v="94122"/>
    <s v="West"/>
    <s v="OFF-BI-10000822"/>
    <x v="1"/>
    <x v="8"/>
    <s v="Acco PRESSTEX Data Binder with Storage Hooks, Light Blue, 9 1/2&quot; X 11&quot;"/>
    <n v="25.824000000000002"/>
    <n v="6"/>
    <n v="0.2"/>
    <n v="9.0383999999999993"/>
  </r>
  <r>
    <n v="3373"/>
    <x v="1672"/>
    <x v="3"/>
    <x v="397"/>
    <d v="2014-10-01T00:00:00"/>
    <s v="Standard Class"/>
    <s v="BS-11755"/>
    <s v="Bruce Stewart"/>
    <s v="Consumer"/>
    <s v="United States"/>
    <s v="San Francisco"/>
    <x v="1"/>
    <n v="94122"/>
    <s v="West"/>
    <s v="OFF-AP-10001242"/>
    <x v="1"/>
    <x v="9"/>
    <s v="APC 7 Outlet Network SurgeArrest Surge Protector"/>
    <n v="160.96"/>
    <n v="2"/>
    <n v="0"/>
    <n v="48.287999999999997"/>
  </r>
  <r>
    <n v="3374"/>
    <x v="1673"/>
    <x v="1"/>
    <x v="784"/>
    <d v="2012-12-10T00:00:00"/>
    <s v="Standard Class"/>
    <s v="SO-20335"/>
    <s v="Sean O'Donnell"/>
    <s v="Consumer"/>
    <s v="United States"/>
    <s v="Hempstead"/>
    <x v="15"/>
    <n v="11550"/>
    <s v="East"/>
    <s v="FUR-FU-10002445"/>
    <x v="0"/>
    <x v="5"/>
    <s v="DAX Two-Tone Rosewood/Black Document Frame, Desktop, 5 x 7"/>
    <n v="28.44"/>
    <n v="3"/>
    <n v="0"/>
    <n v="11.376000000000001"/>
  </r>
  <r>
    <n v="3375"/>
    <x v="1673"/>
    <x v="1"/>
    <x v="784"/>
    <d v="2012-12-10T00:00:00"/>
    <s v="Standard Class"/>
    <s v="SO-20335"/>
    <s v="Sean O'Donnell"/>
    <s v="Consumer"/>
    <s v="United States"/>
    <s v="Hempstead"/>
    <x v="15"/>
    <n v="11550"/>
    <s v="East"/>
    <s v="FUR-CH-10002372"/>
    <x v="0"/>
    <x v="1"/>
    <s v="Office Star - Ergonomically Designed Knee Chair"/>
    <n v="364.41"/>
    <n v="5"/>
    <n v="0.1"/>
    <n v="8.0980000000000203"/>
  </r>
  <r>
    <n v="3376"/>
    <x v="1673"/>
    <x v="1"/>
    <x v="784"/>
    <d v="2012-12-10T00:00:00"/>
    <s v="Standard Class"/>
    <s v="SO-20335"/>
    <s v="Sean O'Donnell"/>
    <s v="Consumer"/>
    <s v="United States"/>
    <s v="Hempstead"/>
    <x v="15"/>
    <n v="11550"/>
    <s v="East"/>
    <s v="TEC-PH-10000376"/>
    <x v="2"/>
    <x v="7"/>
    <s v="Square Credit Card Reader"/>
    <n v="39.96"/>
    <n v="4"/>
    <n v="0"/>
    <n v="10.389600000000002"/>
  </r>
  <r>
    <n v="3377"/>
    <x v="1673"/>
    <x v="1"/>
    <x v="784"/>
    <d v="2012-12-10T00:00:00"/>
    <s v="Standard Class"/>
    <s v="SO-20335"/>
    <s v="Sean O'Donnell"/>
    <s v="Consumer"/>
    <s v="United States"/>
    <s v="Hempstead"/>
    <x v="15"/>
    <n v="11550"/>
    <s v="East"/>
    <s v="FUR-CH-10002965"/>
    <x v="0"/>
    <x v="1"/>
    <s v="Global Leather Highback Executive Chair with Pneumatic Height Adjustment, Black"/>
    <n v="361.76400000000001"/>
    <n v="2"/>
    <n v="0.1"/>
    <n v="68.333200000000005"/>
  </r>
  <r>
    <n v="3378"/>
    <x v="1674"/>
    <x v="0"/>
    <x v="474"/>
    <d v="2013-11-05T00:00:00"/>
    <s v="First Class"/>
    <s v="CS-12490"/>
    <s v="Cindy Schnelling"/>
    <s v="Corporate"/>
    <s v="United States"/>
    <s v="Conroe"/>
    <x v="5"/>
    <n v="77301"/>
    <s v="Central"/>
    <s v="OFF-ST-10004950"/>
    <x v="1"/>
    <x v="4"/>
    <s v="Tenex Personal Filing Tote With Secure Closure Lid, Black/Frost"/>
    <n v="111.67200000000001"/>
    <n v="9"/>
    <n v="0.2"/>
    <n v="6.9794999999999909"/>
  </r>
  <r>
    <n v="3379"/>
    <x v="1675"/>
    <x v="3"/>
    <x v="294"/>
    <d v="2014-03-22T00:00:00"/>
    <s v="Standard Class"/>
    <s v="PO-19180"/>
    <s v="Philisse Overcash"/>
    <s v="Home Office"/>
    <s v="United States"/>
    <s v="Houston"/>
    <x v="5"/>
    <n v="77095"/>
    <s v="Central"/>
    <s v="OFF-BI-10003166"/>
    <x v="1"/>
    <x v="8"/>
    <s v="GBC Plasticlear Binding Covers"/>
    <n v="13.775999999999996"/>
    <n v="6"/>
    <n v="0.8"/>
    <n v="-22.04160000000001"/>
  </r>
  <r>
    <n v="3380"/>
    <x v="1675"/>
    <x v="3"/>
    <x v="294"/>
    <d v="2014-03-22T00:00:00"/>
    <s v="Standard Class"/>
    <s v="PO-19180"/>
    <s v="Philisse Overcash"/>
    <s v="Home Office"/>
    <s v="United States"/>
    <s v="Houston"/>
    <x v="5"/>
    <n v="77095"/>
    <s v="Central"/>
    <s v="OFF-PA-10004610"/>
    <x v="1"/>
    <x v="10"/>
    <s v="Xerox 1900"/>
    <n v="10.272000000000002"/>
    <n v="3"/>
    <n v="0.2"/>
    <n v="3.2099999999999982"/>
  </r>
  <r>
    <n v="3381"/>
    <x v="1676"/>
    <x v="3"/>
    <x v="51"/>
    <d v="2014-11-25T00:00:00"/>
    <s v="First Class"/>
    <s v="TD-20995"/>
    <s v="Tamara Dahlen"/>
    <s v="Consumer"/>
    <s v="United States"/>
    <s v="Philadelphia"/>
    <x v="9"/>
    <n v="19120"/>
    <s v="East"/>
    <s v="FUR-FU-10000320"/>
    <x v="0"/>
    <x v="5"/>
    <s v="OIC Stacking Trays"/>
    <n v="24.048000000000002"/>
    <n v="9"/>
    <n v="0.2"/>
    <n v="7.2144000000000013"/>
  </r>
  <r>
    <n v="3382"/>
    <x v="1677"/>
    <x v="3"/>
    <x v="151"/>
    <d v="2014-08-31T00:00:00"/>
    <s v="First Class"/>
    <s v="SP-20620"/>
    <s v="Stefania Perrino"/>
    <s v="Corporate"/>
    <s v="United States"/>
    <s v="Tampa"/>
    <x v="2"/>
    <n v="33614"/>
    <s v="South"/>
    <s v="OFF-EN-10004030"/>
    <x v="1"/>
    <x v="12"/>
    <s v="Convenience Packs of Business Envelopes"/>
    <n v="2.8960000000000004"/>
    <n v="1"/>
    <n v="0.2"/>
    <n v="0.97739999999999994"/>
  </r>
  <r>
    <n v="3383"/>
    <x v="1678"/>
    <x v="1"/>
    <x v="784"/>
    <d v="2012-12-09T00:00:00"/>
    <s v="Second Class"/>
    <s v="MS-17365"/>
    <s v="Maribeth Schnelling"/>
    <s v="Consumer"/>
    <s v="United States"/>
    <s v="New York City"/>
    <x v="15"/>
    <n v="10035"/>
    <s v="East"/>
    <s v="OFF-EN-10004147"/>
    <x v="1"/>
    <x v="12"/>
    <s v="Wausau Papers Astrobrights Colored Envelopes"/>
    <n v="17.940000000000001"/>
    <n v="3"/>
    <n v="0"/>
    <n v="8.7906000000000013"/>
  </r>
  <r>
    <n v="3384"/>
    <x v="1678"/>
    <x v="1"/>
    <x v="784"/>
    <d v="2012-12-09T00:00:00"/>
    <s v="Second Class"/>
    <s v="MS-17365"/>
    <s v="Maribeth Schnelling"/>
    <s v="Consumer"/>
    <s v="United States"/>
    <s v="New York City"/>
    <x v="15"/>
    <n v="10035"/>
    <s v="East"/>
    <s v="FUR-CH-10003535"/>
    <x v="0"/>
    <x v="1"/>
    <s v="Global Armless Task Chair, Royal Blue"/>
    <n v="384.17399999999998"/>
    <n v="7"/>
    <n v="0.1"/>
    <n v="29.880199999999981"/>
  </r>
  <r>
    <n v="3385"/>
    <x v="1678"/>
    <x v="1"/>
    <x v="784"/>
    <d v="2012-12-09T00:00:00"/>
    <s v="Second Class"/>
    <s v="MS-17365"/>
    <s v="Maribeth Schnelling"/>
    <s v="Consumer"/>
    <s v="United States"/>
    <s v="New York City"/>
    <x v="15"/>
    <n v="10035"/>
    <s v="East"/>
    <s v="TEC-PH-10004586"/>
    <x v="2"/>
    <x v="7"/>
    <s v="Wilson SignalBoost 841262 DB PRO Amplifier Kit"/>
    <n v="1799.75"/>
    <n v="5"/>
    <n v="0"/>
    <n v="539.92499999999995"/>
  </r>
  <r>
    <n v="3386"/>
    <x v="1679"/>
    <x v="3"/>
    <x v="566"/>
    <d v="2014-10-12T00:00:00"/>
    <s v="Standard Class"/>
    <s v="Dp-13240"/>
    <s v="Dean percer"/>
    <s v="Home Office"/>
    <s v="United States"/>
    <s v="Charlotte"/>
    <x v="3"/>
    <n v="28205"/>
    <s v="South"/>
    <s v="OFF-ST-10003208"/>
    <x v="1"/>
    <x v="4"/>
    <s v="Adjustable Depth Letter/Legal Cart"/>
    <n v="580.67200000000003"/>
    <n v="4"/>
    <n v="0.2"/>
    <n v="65.325599999999895"/>
  </r>
  <r>
    <n v="3387"/>
    <x v="1679"/>
    <x v="3"/>
    <x v="566"/>
    <d v="2014-10-12T00:00:00"/>
    <s v="Standard Class"/>
    <s v="Dp-13240"/>
    <s v="Dean percer"/>
    <s v="Home Office"/>
    <s v="United States"/>
    <s v="Charlotte"/>
    <x v="3"/>
    <n v="28205"/>
    <s v="South"/>
    <s v="OFF-FA-10003112"/>
    <x v="1"/>
    <x v="13"/>
    <s v="Staples"/>
    <n v="18.936"/>
    <n v="3"/>
    <n v="0.2"/>
    <n v="5.9174999999999986"/>
  </r>
  <r>
    <n v="3388"/>
    <x v="1679"/>
    <x v="3"/>
    <x v="566"/>
    <d v="2014-10-12T00:00:00"/>
    <s v="Standard Class"/>
    <s v="Dp-13240"/>
    <s v="Dean percer"/>
    <s v="Home Office"/>
    <s v="United States"/>
    <s v="Charlotte"/>
    <x v="3"/>
    <n v="28205"/>
    <s v="South"/>
    <s v="TEC-PH-10004447"/>
    <x v="2"/>
    <x v="7"/>
    <s v="Toshiba IPT2010-SD IP Telephone"/>
    <n v="222.38400000000001"/>
    <n v="2"/>
    <n v="0.2"/>
    <n v="16.678799999999995"/>
  </r>
  <r>
    <n v="3389"/>
    <x v="1679"/>
    <x v="3"/>
    <x v="566"/>
    <d v="2014-10-12T00:00:00"/>
    <s v="Standard Class"/>
    <s v="Dp-13240"/>
    <s v="Dean percer"/>
    <s v="Home Office"/>
    <s v="United States"/>
    <s v="Charlotte"/>
    <x v="3"/>
    <n v="28205"/>
    <s v="South"/>
    <s v="OFF-BI-10002854"/>
    <x v="1"/>
    <x v="8"/>
    <s v="Performers Binder/Pad Holder, Black"/>
    <n v="50.454000000000015"/>
    <n v="6"/>
    <n v="0.7"/>
    <n v="-33.635999999999996"/>
  </r>
  <r>
    <n v="3390"/>
    <x v="1679"/>
    <x v="3"/>
    <x v="566"/>
    <d v="2014-10-12T00:00:00"/>
    <s v="Standard Class"/>
    <s v="Dp-13240"/>
    <s v="Dean percer"/>
    <s v="Home Office"/>
    <s v="United States"/>
    <s v="Charlotte"/>
    <x v="3"/>
    <n v="28205"/>
    <s v="South"/>
    <s v="FUR-TA-10001039"/>
    <x v="0"/>
    <x v="3"/>
    <s v="KI Adjustable-Height Table"/>
    <n v="154.76400000000001"/>
    <n v="3"/>
    <n v="0.4"/>
    <n v="-36.11160000000001"/>
  </r>
  <r>
    <n v="3391"/>
    <x v="1680"/>
    <x v="3"/>
    <x v="613"/>
    <d v="2014-03-31T00:00:00"/>
    <s v="Second Class"/>
    <s v="DB-13660"/>
    <s v="Duane Benoit"/>
    <s v="Consumer"/>
    <s v="United States"/>
    <s v="Dallas"/>
    <x v="5"/>
    <n v="75081"/>
    <s v="Central"/>
    <s v="OFF-PA-10004239"/>
    <x v="1"/>
    <x v="10"/>
    <s v="Xerox 1953"/>
    <n v="6.8480000000000008"/>
    <n v="2"/>
    <n v="0.2"/>
    <n v="2.1399999999999992"/>
  </r>
  <r>
    <n v="3392"/>
    <x v="1681"/>
    <x v="2"/>
    <x v="128"/>
    <d v="2011-08-13T00:00:00"/>
    <s v="Standard Class"/>
    <s v="MG-17650"/>
    <s v="Matthew Grinstein"/>
    <s v="Home Office"/>
    <s v="United States"/>
    <s v="Seattle"/>
    <x v="4"/>
    <n v="98103"/>
    <s v="West"/>
    <s v="TEC-PH-10001530"/>
    <x v="2"/>
    <x v="7"/>
    <s v="Cisco Unified IP Phone 7945G VoIP phone"/>
    <n v="1091.1680000000001"/>
    <n v="4"/>
    <n v="0.2"/>
    <n v="68.197999999999979"/>
  </r>
  <r>
    <n v="3393"/>
    <x v="1681"/>
    <x v="2"/>
    <x v="128"/>
    <d v="2011-08-13T00:00:00"/>
    <s v="Standard Class"/>
    <s v="MG-17650"/>
    <s v="Matthew Grinstein"/>
    <s v="Home Office"/>
    <s v="United States"/>
    <s v="Seattle"/>
    <x v="4"/>
    <n v="98103"/>
    <s v="West"/>
    <s v="TEC-PH-10000038"/>
    <x v="2"/>
    <x v="7"/>
    <s v="Jawbone MINI JAMBOX Wireless Bluetooth Speaker"/>
    <n v="219.16800000000001"/>
    <n v="2"/>
    <n v="0.2"/>
    <n v="-43.833600000000018"/>
  </r>
  <r>
    <n v="3394"/>
    <x v="1682"/>
    <x v="2"/>
    <x v="754"/>
    <d v="2011-11-25T00:00:00"/>
    <s v="First Class"/>
    <s v="EH-14185"/>
    <s v="Evan Henry"/>
    <s v="Consumer"/>
    <s v="United States"/>
    <s v="Pasadena"/>
    <x v="5"/>
    <n v="77506"/>
    <s v="Central"/>
    <s v="OFF-BI-10001765"/>
    <x v="1"/>
    <x v="8"/>
    <s v="Wilson Jones Heavy-Duty Casebound Ring Binders with Metal Hinges"/>
    <n v="6.9279999999999982"/>
    <n v="1"/>
    <n v="0.8"/>
    <n v="-11.084800000000005"/>
  </r>
  <r>
    <n v="3395"/>
    <x v="1683"/>
    <x v="3"/>
    <x v="193"/>
    <d v="2014-06-11T00:00:00"/>
    <s v="Same Day"/>
    <s v="CL-11890"/>
    <s v="Carl Ludwig"/>
    <s v="Consumer"/>
    <s v="United States"/>
    <s v="Philadelphia"/>
    <x v="9"/>
    <n v="19143"/>
    <s v="East"/>
    <s v="OFF-PA-10000380"/>
    <x v="1"/>
    <x v="10"/>
    <s v="REDIFORM Incoming/Outgoing Call Register, 11&quot; X 8 1/2&quot;, 100 Messages"/>
    <n v="40.032000000000004"/>
    <n v="6"/>
    <n v="0.2"/>
    <n v="15.011999999999999"/>
  </r>
  <r>
    <n v="3396"/>
    <x v="1684"/>
    <x v="3"/>
    <x v="870"/>
    <d v="2014-07-09T00:00:00"/>
    <s v="Standard Class"/>
    <s v="KF-16285"/>
    <s v="Karen Ferguson"/>
    <s v="Home Office"/>
    <s v="United States"/>
    <s v="Indianapolis"/>
    <x v="14"/>
    <n v="46203"/>
    <s v="Central"/>
    <s v="OFF-ST-10001128"/>
    <x v="1"/>
    <x v="4"/>
    <s v="Carina Mini System Audio Rack, Model AR050B"/>
    <n v="443.92"/>
    <n v="4"/>
    <n v="0"/>
    <n v="13.317600000000027"/>
  </r>
  <r>
    <n v="3397"/>
    <x v="1684"/>
    <x v="3"/>
    <x v="870"/>
    <d v="2014-07-09T00:00:00"/>
    <s v="Standard Class"/>
    <s v="KF-16285"/>
    <s v="Karen Ferguson"/>
    <s v="Home Office"/>
    <s v="United States"/>
    <s v="Indianapolis"/>
    <x v="14"/>
    <n v="46203"/>
    <s v="Central"/>
    <s v="OFF-BI-10003656"/>
    <x v="1"/>
    <x v="8"/>
    <s v="Fellowes PB200 Plastic Comb Binding Machine"/>
    <n v="169.99"/>
    <n v="1"/>
    <n v="0"/>
    <n v="78.195399999999992"/>
  </r>
  <r>
    <n v="3398"/>
    <x v="1684"/>
    <x v="3"/>
    <x v="870"/>
    <d v="2014-07-09T00:00:00"/>
    <s v="Standard Class"/>
    <s v="KF-16285"/>
    <s v="Karen Ferguson"/>
    <s v="Home Office"/>
    <s v="United States"/>
    <s v="Indianapolis"/>
    <x v="14"/>
    <n v="46203"/>
    <s v="Central"/>
    <s v="OFF-PA-10003441"/>
    <x v="1"/>
    <x v="10"/>
    <s v="Xerox 226"/>
    <n v="25.92"/>
    <n v="4"/>
    <n v="0"/>
    <n v="12.441600000000001"/>
  </r>
  <r>
    <n v="3399"/>
    <x v="1685"/>
    <x v="2"/>
    <x v="871"/>
    <d v="2011-11-26T00:00:00"/>
    <s v="Standard Class"/>
    <s v="DH-13075"/>
    <s v="Dave Hallsten"/>
    <s v="Corporate"/>
    <s v="United States"/>
    <s v="Richmond"/>
    <x v="0"/>
    <n v="40475"/>
    <s v="South"/>
    <s v="TEC-PH-10002923"/>
    <x v="2"/>
    <x v="7"/>
    <s v="Logitech B530 USB Headset - headset - Full size, Binaural"/>
    <n v="36.99"/>
    <n v="1"/>
    <n v="0"/>
    <n v="9.9873000000000012"/>
  </r>
  <r>
    <n v="3400"/>
    <x v="1685"/>
    <x v="2"/>
    <x v="871"/>
    <d v="2011-11-26T00:00:00"/>
    <s v="Standard Class"/>
    <s v="DH-13075"/>
    <s v="Dave Hallsten"/>
    <s v="Corporate"/>
    <s v="United States"/>
    <s v="Richmond"/>
    <x v="0"/>
    <n v="40475"/>
    <s v="South"/>
    <s v="OFF-PA-10004359"/>
    <x v="1"/>
    <x v="10"/>
    <s v="Multicolor Computer Printout Paper"/>
    <n v="629.09999999999991"/>
    <n v="6"/>
    <n v="0"/>
    <n v="301.96799999999996"/>
  </r>
  <r>
    <n v="3401"/>
    <x v="1685"/>
    <x v="2"/>
    <x v="871"/>
    <d v="2011-11-26T00:00:00"/>
    <s v="Standard Class"/>
    <s v="DH-13075"/>
    <s v="Dave Hallsten"/>
    <s v="Corporate"/>
    <s v="United States"/>
    <s v="Richmond"/>
    <x v="0"/>
    <n v="40475"/>
    <s v="South"/>
    <s v="OFF-ST-10001511"/>
    <x v="1"/>
    <x v="4"/>
    <s v="Space Solutions Commercial Steel Shelving"/>
    <n v="193.95000000000002"/>
    <n v="3"/>
    <n v="0"/>
    <n v="9.6974999999999838"/>
  </r>
  <r>
    <n v="3402"/>
    <x v="1685"/>
    <x v="2"/>
    <x v="871"/>
    <d v="2011-11-26T00:00:00"/>
    <s v="Standard Class"/>
    <s v="DH-13075"/>
    <s v="Dave Hallsten"/>
    <s v="Corporate"/>
    <s v="United States"/>
    <s v="Richmond"/>
    <x v="0"/>
    <n v="40475"/>
    <s v="South"/>
    <s v="OFF-AR-10002833"/>
    <x v="1"/>
    <x v="6"/>
    <s v="Newell 322"/>
    <n v="5.46"/>
    <n v="3"/>
    <n v="0"/>
    <n v="1.4742000000000002"/>
  </r>
  <r>
    <n v="3403"/>
    <x v="1686"/>
    <x v="1"/>
    <x v="124"/>
    <d v="2012-05-05T00:00:00"/>
    <s v="First Class"/>
    <s v="LA-16780"/>
    <s v="Laura Armstrong"/>
    <s v="Corporate"/>
    <s v="United States"/>
    <s v="Tinley Park"/>
    <x v="10"/>
    <n v="60477"/>
    <s v="Central"/>
    <s v="FUR-FU-10001940"/>
    <x v="0"/>
    <x v="5"/>
    <s v="Staples"/>
    <n v="22.288"/>
    <n v="7"/>
    <n v="0.6"/>
    <n v="-8.9151999999999987"/>
  </r>
  <r>
    <n v="3404"/>
    <x v="1687"/>
    <x v="3"/>
    <x v="148"/>
    <d v="2014-06-06T00:00:00"/>
    <s v="Standard Class"/>
    <s v="HZ-14950"/>
    <s v="Henia Zydlo"/>
    <s v="Consumer"/>
    <s v="United States"/>
    <s v="Houston"/>
    <x v="5"/>
    <n v="77095"/>
    <s v="Central"/>
    <s v="FUR-FU-10003919"/>
    <x v="0"/>
    <x v="5"/>
    <s v="Eldon Executive Woodline II Cherry Finish Desk Accessories"/>
    <n v="65.424000000000007"/>
    <n v="4"/>
    <n v="0.6"/>
    <n v="-52.339199999999991"/>
  </r>
  <r>
    <n v="3405"/>
    <x v="1688"/>
    <x v="1"/>
    <x v="872"/>
    <d v="2012-10-17T00:00:00"/>
    <s v="Same Day"/>
    <s v="CM-12190"/>
    <s v="Charlotte Melton"/>
    <s v="Consumer"/>
    <s v="United States"/>
    <s v="Los Angeles"/>
    <x v="1"/>
    <n v="90004"/>
    <s v="West"/>
    <s v="OFF-ST-10003479"/>
    <x v="1"/>
    <x v="4"/>
    <s v="Eldon Base for stackable storage shelf, platinum"/>
    <n v="77.88"/>
    <n v="2"/>
    <n v="0"/>
    <n v="3.8939999999999912"/>
  </r>
  <r>
    <n v="3406"/>
    <x v="1689"/>
    <x v="2"/>
    <x v="488"/>
    <d v="2011-04-27T00:00:00"/>
    <s v="Standard Class"/>
    <s v="LB-16795"/>
    <s v="Laurel Beltran"/>
    <s v="Home Office"/>
    <s v="United States"/>
    <s v="Columbus"/>
    <x v="24"/>
    <n v="43229"/>
    <s v="East"/>
    <s v="FUR-CH-10002965"/>
    <x v="0"/>
    <x v="1"/>
    <s v="Global Leather Highback Executive Chair with Pneumatic Height Adjustment, Black"/>
    <n v="281.37199999999996"/>
    <n v="2"/>
    <n v="0.3"/>
    <n v="-12.058799999999991"/>
  </r>
  <r>
    <n v="3407"/>
    <x v="1689"/>
    <x v="2"/>
    <x v="488"/>
    <d v="2011-04-27T00:00:00"/>
    <s v="Standard Class"/>
    <s v="LB-16795"/>
    <s v="Laurel Beltran"/>
    <s v="Home Office"/>
    <s v="United States"/>
    <s v="Columbus"/>
    <x v="24"/>
    <n v="43229"/>
    <s v="East"/>
    <s v="FUR-CH-10002965"/>
    <x v="0"/>
    <x v="1"/>
    <s v="Global Leather Highback Executive Chair with Pneumatic Height Adjustment, Black"/>
    <n v="281.37199999999996"/>
    <n v="2"/>
    <n v="0.3"/>
    <n v="-12.058799999999991"/>
  </r>
  <r>
    <n v="3408"/>
    <x v="1689"/>
    <x v="2"/>
    <x v="488"/>
    <d v="2011-04-27T00:00:00"/>
    <s v="Standard Class"/>
    <s v="LB-16795"/>
    <s v="Laurel Beltran"/>
    <s v="Home Office"/>
    <s v="United States"/>
    <s v="Columbus"/>
    <x v="24"/>
    <n v="43229"/>
    <s v="East"/>
    <s v="OFF-BI-10000145"/>
    <x v="1"/>
    <x v="8"/>
    <s v="Zipper Ring Binder Pockets"/>
    <n v="7.4880000000000013"/>
    <n v="8"/>
    <n v="0.7"/>
    <n v="-5.2415999999999983"/>
  </r>
  <r>
    <n v="3409"/>
    <x v="1689"/>
    <x v="2"/>
    <x v="488"/>
    <d v="2011-04-27T00:00:00"/>
    <s v="Standard Class"/>
    <s v="LB-16795"/>
    <s v="Laurel Beltran"/>
    <s v="Home Office"/>
    <s v="United States"/>
    <s v="Columbus"/>
    <x v="24"/>
    <n v="43229"/>
    <s v="East"/>
    <s v="FUR-FU-10002191"/>
    <x v="0"/>
    <x v="5"/>
    <s v="G.E. Halogen Desk Lamp Bulbs"/>
    <n v="22.336000000000002"/>
    <n v="4"/>
    <n v="0.2"/>
    <n v="7.8175999999999997"/>
  </r>
  <r>
    <n v="3410"/>
    <x v="1690"/>
    <x v="3"/>
    <x v="504"/>
    <d v="2014-05-07T00:00:00"/>
    <s v="Standard Class"/>
    <s v="JF-15490"/>
    <s v="Jeremy Farry"/>
    <s v="Consumer"/>
    <s v="United States"/>
    <s v="Columbus"/>
    <x v="24"/>
    <n v="43229"/>
    <s v="East"/>
    <s v="OFF-PA-10004451"/>
    <x v="1"/>
    <x v="10"/>
    <s v="Xerox 222"/>
    <n v="10.368000000000002"/>
    <n v="2"/>
    <n v="0.2"/>
    <n v="3.6288"/>
  </r>
  <r>
    <n v="3411"/>
    <x v="1691"/>
    <x v="0"/>
    <x v="873"/>
    <d v="2013-09-25T00:00:00"/>
    <s v="Standard Class"/>
    <s v="GM-14695"/>
    <s v="Greg Maxwell"/>
    <s v="Corporate"/>
    <s v="United States"/>
    <s v="San Francisco"/>
    <x v="1"/>
    <n v="94122"/>
    <s v="West"/>
    <s v="OFF-PA-10001471"/>
    <x v="1"/>
    <x v="10"/>
    <s v="Strathmore Photo Frame Cards"/>
    <n v="65.789999999999992"/>
    <n v="9"/>
    <n v="0"/>
    <n v="30.263399999999997"/>
  </r>
  <r>
    <n v="3412"/>
    <x v="1691"/>
    <x v="0"/>
    <x v="873"/>
    <d v="2013-09-25T00:00:00"/>
    <s v="Standard Class"/>
    <s v="GM-14695"/>
    <s v="Greg Maxwell"/>
    <s v="Corporate"/>
    <s v="United States"/>
    <s v="San Francisco"/>
    <x v="1"/>
    <n v="94122"/>
    <s v="West"/>
    <s v="OFF-BI-10003656"/>
    <x v="1"/>
    <x v="8"/>
    <s v="Fellowes PB200 Plastic Comb Binding Machine"/>
    <n v="271.98400000000004"/>
    <n v="2"/>
    <n v="0.2"/>
    <n v="88.394799999999975"/>
  </r>
  <r>
    <n v="3413"/>
    <x v="1691"/>
    <x v="0"/>
    <x v="873"/>
    <d v="2013-09-25T00:00:00"/>
    <s v="Standard Class"/>
    <s v="GM-14695"/>
    <s v="Greg Maxwell"/>
    <s v="Corporate"/>
    <s v="United States"/>
    <s v="San Francisco"/>
    <x v="1"/>
    <n v="94122"/>
    <s v="West"/>
    <s v="OFF-AR-10000940"/>
    <x v="1"/>
    <x v="6"/>
    <s v="Newell 343"/>
    <n v="11.76"/>
    <n v="4"/>
    <n v="0"/>
    <n v="3.1752000000000002"/>
  </r>
  <r>
    <n v="3414"/>
    <x v="1691"/>
    <x v="0"/>
    <x v="873"/>
    <d v="2013-09-25T00:00:00"/>
    <s v="Standard Class"/>
    <s v="GM-14695"/>
    <s v="Greg Maxwell"/>
    <s v="Corporate"/>
    <s v="United States"/>
    <s v="San Francisco"/>
    <x v="1"/>
    <n v="94122"/>
    <s v="West"/>
    <s v="OFF-PA-10002319"/>
    <x v="1"/>
    <x v="10"/>
    <s v="Xerox 1944"/>
    <n v="77.52"/>
    <n v="2"/>
    <n v="0"/>
    <n v="37.9848"/>
  </r>
  <r>
    <n v="3415"/>
    <x v="1691"/>
    <x v="0"/>
    <x v="873"/>
    <d v="2013-09-25T00:00:00"/>
    <s v="Standard Class"/>
    <s v="GM-14695"/>
    <s v="Greg Maxwell"/>
    <s v="Corporate"/>
    <s v="United States"/>
    <s v="San Francisco"/>
    <x v="1"/>
    <n v="94122"/>
    <s v="West"/>
    <s v="OFF-BI-10000977"/>
    <x v="1"/>
    <x v="8"/>
    <s v="Ibico Plastic Spiral Binding Combs"/>
    <n v="48.64"/>
    <n v="2"/>
    <n v="0.2"/>
    <n v="15.807999999999996"/>
  </r>
  <r>
    <n v="3416"/>
    <x v="1692"/>
    <x v="0"/>
    <x v="476"/>
    <d v="2013-09-03T00:00:00"/>
    <s v="Same Day"/>
    <s v="SS-20590"/>
    <s v="Sonia Sunley"/>
    <s v="Consumer"/>
    <s v="United States"/>
    <s v="Madison"/>
    <x v="6"/>
    <n v="53711"/>
    <s v="Central"/>
    <s v="OFF-FA-10002676"/>
    <x v="1"/>
    <x v="13"/>
    <s v="Colored Push Pins"/>
    <n v="1.81"/>
    <n v="1"/>
    <n v="0"/>
    <n v="0.65159999999999996"/>
  </r>
  <r>
    <n v="3417"/>
    <x v="1692"/>
    <x v="0"/>
    <x v="476"/>
    <d v="2013-09-03T00:00:00"/>
    <s v="Same Day"/>
    <s v="SS-20590"/>
    <s v="Sonia Sunley"/>
    <s v="Consumer"/>
    <s v="United States"/>
    <s v="Madison"/>
    <x v="6"/>
    <n v="53711"/>
    <s v="Central"/>
    <s v="OFF-BI-10004970"/>
    <x v="1"/>
    <x v="8"/>
    <s v="ACCOHIDE 3-Ring Binder, Blue, 1&quot;"/>
    <n v="8.26"/>
    <n v="2"/>
    <n v="0"/>
    <n v="3.8822000000000001"/>
  </r>
  <r>
    <n v="3418"/>
    <x v="1693"/>
    <x v="1"/>
    <x v="381"/>
    <d v="2012-05-02T00:00:00"/>
    <s v="Standard Class"/>
    <s v="TC-21475"/>
    <s v="Tony Chapman"/>
    <s v="Home Office"/>
    <s v="United States"/>
    <s v="Aurora"/>
    <x v="22"/>
    <n v="80013"/>
    <s v="West"/>
    <s v="OFF-AP-10003971"/>
    <x v="1"/>
    <x v="9"/>
    <s v="Belkin 6 Outlet Metallic Surge Strip"/>
    <n v="43.560000000000009"/>
    <n v="5"/>
    <n v="0.2"/>
    <n v="3.2669999999999995"/>
  </r>
  <r>
    <n v="3419"/>
    <x v="1693"/>
    <x v="1"/>
    <x v="381"/>
    <d v="2012-05-02T00:00:00"/>
    <s v="Standard Class"/>
    <s v="TC-21475"/>
    <s v="Tony Chapman"/>
    <s v="Home Office"/>
    <s v="United States"/>
    <s v="Aurora"/>
    <x v="22"/>
    <n v="80013"/>
    <s v="West"/>
    <s v="OFF-SU-10001574"/>
    <x v="1"/>
    <x v="14"/>
    <s v="Acme Value Line Scissors"/>
    <n v="5.84"/>
    <n v="2"/>
    <n v="0.2"/>
    <n v="0.72999999999999954"/>
  </r>
  <r>
    <n v="3420"/>
    <x v="1694"/>
    <x v="1"/>
    <x v="684"/>
    <d v="2012-09-13T00:00:00"/>
    <s v="Standard Class"/>
    <s v="CC-12430"/>
    <s v="Chuck Clark"/>
    <s v="Home Office"/>
    <s v="United States"/>
    <s v="New York City"/>
    <x v="15"/>
    <n v="10024"/>
    <s v="East"/>
    <s v="FUR-CH-10000665"/>
    <x v="0"/>
    <x v="1"/>
    <s v="Global Airflow Leather Mesh Back Chair, Black"/>
    <n v="271.76400000000001"/>
    <n v="2"/>
    <n v="0.1"/>
    <n v="60.391999999999967"/>
  </r>
  <r>
    <n v="3421"/>
    <x v="1695"/>
    <x v="0"/>
    <x v="316"/>
    <d v="2013-06-04T00:00:00"/>
    <s v="Standard Class"/>
    <s v="CL-12565"/>
    <s v="Clay Ludtke"/>
    <s v="Consumer"/>
    <s v="United States"/>
    <s v="Los Angeles"/>
    <x v="1"/>
    <n v="90004"/>
    <s v="West"/>
    <s v="OFF-AP-10000891"/>
    <x v="1"/>
    <x v="9"/>
    <s v="Kensington 7 Outlet MasterPiece HOMEOFFICE Power Control Center"/>
    <n v="262.24"/>
    <n v="2"/>
    <n v="0"/>
    <n v="78.671999999999997"/>
  </r>
  <r>
    <n v="3422"/>
    <x v="1695"/>
    <x v="0"/>
    <x v="316"/>
    <d v="2013-06-04T00:00:00"/>
    <s v="Standard Class"/>
    <s v="CL-12565"/>
    <s v="Clay Ludtke"/>
    <s v="Consumer"/>
    <s v="United States"/>
    <s v="Los Angeles"/>
    <x v="1"/>
    <n v="90004"/>
    <s v="West"/>
    <s v="OFF-PA-10003790"/>
    <x v="1"/>
    <x v="10"/>
    <s v="Xerox 1991"/>
    <n v="182.72"/>
    <n v="8"/>
    <n v="0"/>
    <n v="84.051199999999994"/>
  </r>
  <r>
    <n v="3423"/>
    <x v="1695"/>
    <x v="0"/>
    <x v="316"/>
    <d v="2013-06-04T00:00:00"/>
    <s v="Standard Class"/>
    <s v="CL-12565"/>
    <s v="Clay Ludtke"/>
    <s v="Consumer"/>
    <s v="United States"/>
    <s v="Los Angeles"/>
    <x v="1"/>
    <n v="90004"/>
    <s v="West"/>
    <s v="TEC-AC-10002217"/>
    <x v="2"/>
    <x v="11"/>
    <s v="Imation Clip USB flash drive - 8 GB"/>
    <n v="131.6"/>
    <n v="7"/>
    <n v="0"/>
    <n v="7.8960000000000008"/>
  </r>
  <r>
    <n v="3424"/>
    <x v="1695"/>
    <x v="0"/>
    <x v="316"/>
    <d v="2013-06-04T00:00:00"/>
    <s v="Standard Class"/>
    <s v="CL-12565"/>
    <s v="Clay Ludtke"/>
    <s v="Consumer"/>
    <s v="United States"/>
    <s v="Los Angeles"/>
    <x v="1"/>
    <n v="90004"/>
    <s v="West"/>
    <s v="OFF-BI-10002215"/>
    <x v="1"/>
    <x v="8"/>
    <s v="Wilson Jones Hanging View Binder, White, 1&quot;"/>
    <n v="22.72"/>
    <n v="4"/>
    <n v="0.2"/>
    <n v="7.3839999999999986"/>
  </r>
  <r>
    <n v="3425"/>
    <x v="1695"/>
    <x v="0"/>
    <x v="316"/>
    <d v="2013-06-04T00:00:00"/>
    <s v="Standard Class"/>
    <s v="CL-12565"/>
    <s v="Clay Ludtke"/>
    <s v="Consumer"/>
    <s v="United States"/>
    <s v="Los Angeles"/>
    <x v="1"/>
    <n v="90004"/>
    <s v="West"/>
    <s v="TEC-MA-10001972"/>
    <x v="2"/>
    <x v="15"/>
    <s v="Okidata C331dn Printer"/>
    <n v="558.4"/>
    <n v="2"/>
    <n v="0.2"/>
    <n v="41.880000000000024"/>
  </r>
  <r>
    <n v="3426"/>
    <x v="1696"/>
    <x v="1"/>
    <x v="496"/>
    <d v="2012-09-28T00:00:00"/>
    <s v="Standard Class"/>
    <s v="DE-13255"/>
    <s v="Deanra Eno"/>
    <s v="Home Office"/>
    <s v="United States"/>
    <s v="Dubuque"/>
    <x v="23"/>
    <n v="52001"/>
    <s v="Central"/>
    <s v="OFF-BI-10001525"/>
    <x v="1"/>
    <x v="8"/>
    <s v="Acco Pressboard Covers with Storage Hooks, 14 7/8&quot; x 11&quot;, Executive Red"/>
    <n v="15.24"/>
    <n v="4"/>
    <n v="0"/>
    <n v="6.8579999999999988"/>
  </r>
  <r>
    <n v="3427"/>
    <x v="1696"/>
    <x v="1"/>
    <x v="496"/>
    <d v="2012-09-28T00:00:00"/>
    <s v="Standard Class"/>
    <s v="DE-13255"/>
    <s v="Deanra Eno"/>
    <s v="Home Office"/>
    <s v="United States"/>
    <s v="Dubuque"/>
    <x v="23"/>
    <n v="52001"/>
    <s v="Central"/>
    <s v="FUR-CH-10000988"/>
    <x v="0"/>
    <x v="1"/>
    <s v="Hon Olson Stacker Stools"/>
    <n v="1408.1"/>
    <n v="10"/>
    <n v="0"/>
    <n v="394.26800000000003"/>
  </r>
  <r>
    <n v="3428"/>
    <x v="1697"/>
    <x v="3"/>
    <x v="445"/>
    <d v="2014-07-07T00:00:00"/>
    <s v="Second Class"/>
    <s v="SZ-20035"/>
    <s v="Sam Zeldin"/>
    <s v="Home Office"/>
    <s v="United States"/>
    <s v="Lancaster"/>
    <x v="24"/>
    <n v="43130"/>
    <s v="East"/>
    <s v="OFF-PA-10000174"/>
    <x v="1"/>
    <x v="10"/>
    <s v="Message Book, Wirebound, Four 5 1/2&quot; X 4&quot; Forms/Pg., 200 Dupl. Sets/Book"/>
    <n v="32.896000000000001"/>
    <n v="4"/>
    <n v="0.2"/>
    <n v="11.102399999999996"/>
  </r>
  <r>
    <n v="3429"/>
    <x v="1697"/>
    <x v="3"/>
    <x v="445"/>
    <d v="2014-07-07T00:00:00"/>
    <s v="Second Class"/>
    <s v="SZ-20035"/>
    <s v="Sam Zeldin"/>
    <s v="Home Office"/>
    <s v="United States"/>
    <s v="Lancaster"/>
    <x v="24"/>
    <n v="43130"/>
    <s v="East"/>
    <s v="FUR-TA-10002041"/>
    <x v="0"/>
    <x v="3"/>
    <s v="Bevis Round Conference Table Top, X-Base"/>
    <n v="215.148"/>
    <n v="2"/>
    <n v="0.4"/>
    <n v="-103.98819999999998"/>
  </r>
  <r>
    <n v="3430"/>
    <x v="1697"/>
    <x v="3"/>
    <x v="445"/>
    <d v="2014-07-07T00:00:00"/>
    <s v="Second Class"/>
    <s v="SZ-20035"/>
    <s v="Sam Zeldin"/>
    <s v="Home Office"/>
    <s v="United States"/>
    <s v="Lancaster"/>
    <x v="24"/>
    <n v="43130"/>
    <s v="East"/>
    <s v="OFF-PA-10002246"/>
    <x v="1"/>
    <x v="10"/>
    <s v="Wirebound Four 2-3/4 x 5 Forms per Page, 400 Sets per Book"/>
    <n v="30.96"/>
    <n v="6"/>
    <n v="0.2"/>
    <n v="11.223000000000001"/>
  </r>
  <r>
    <n v="3431"/>
    <x v="1698"/>
    <x v="3"/>
    <x v="166"/>
    <d v="2014-12-10T00:00:00"/>
    <s v="First Class"/>
    <s v="LF-17185"/>
    <s v="Luke Foster"/>
    <s v="Consumer"/>
    <s v="United States"/>
    <s v="Inglewood"/>
    <x v="1"/>
    <n v="90301"/>
    <s v="West"/>
    <s v="OFF-ST-10003327"/>
    <x v="1"/>
    <x v="4"/>
    <s v="Akro-Mils 12-Gallon Tote"/>
    <n v="29.79"/>
    <n v="3"/>
    <n v="0"/>
    <n v="8.6390999999999956"/>
  </r>
  <r>
    <n v="3432"/>
    <x v="1698"/>
    <x v="3"/>
    <x v="166"/>
    <d v="2014-12-10T00:00:00"/>
    <s v="First Class"/>
    <s v="LF-17185"/>
    <s v="Luke Foster"/>
    <s v="Consumer"/>
    <s v="United States"/>
    <s v="Inglewood"/>
    <x v="1"/>
    <n v="90301"/>
    <s v="West"/>
    <s v="FUR-FU-10002703"/>
    <x v="0"/>
    <x v="5"/>
    <s v="Tenex Traditional Chairmats for Hard Floors, Average Lip, 36&quot; x 48&quot;"/>
    <n v="128.9"/>
    <n v="2"/>
    <n v="0"/>
    <n v="15.468000000000004"/>
  </r>
  <r>
    <n v="3433"/>
    <x v="1698"/>
    <x v="3"/>
    <x v="166"/>
    <d v="2014-12-10T00:00:00"/>
    <s v="First Class"/>
    <s v="LF-17185"/>
    <s v="Luke Foster"/>
    <s v="Consumer"/>
    <s v="United States"/>
    <s v="Inglewood"/>
    <x v="1"/>
    <n v="90301"/>
    <s v="West"/>
    <s v="OFF-PA-10003651"/>
    <x v="1"/>
    <x v="10"/>
    <s v="Xerox 1968"/>
    <n v="60.12"/>
    <n v="9"/>
    <n v="0"/>
    <n v="28.857599999999998"/>
  </r>
  <r>
    <n v="3434"/>
    <x v="1699"/>
    <x v="3"/>
    <x v="256"/>
    <d v="2014-12-10T00:00:00"/>
    <s v="Standard Class"/>
    <s v="AB-10165"/>
    <s v="Alan Barnes"/>
    <s v="Consumer"/>
    <s v="United States"/>
    <s v="Bellevue"/>
    <x v="4"/>
    <n v="98006"/>
    <s v="West"/>
    <s v="OFF-BI-10001617"/>
    <x v="1"/>
    <x v="8"/>
    <s v="GBC Wire Binding Combs"/>
    <n v="24.816000000000003"/>
    <n v="3"/>
    <n v="0.2"/>
    <n v="8.3753999999999991"/>
  </r>
  <r>
    <n v="3435"/>
    <x v="1699"/>
    <x v="3"/>
    <x v="256"/>
    <d v="2014-12-10T00:00:00"/>
    <s v="Standard Class"/>
    <s v="AB-10165"/>
    <s v="Alan Barnes"/>
    <s v="Consumer"/>
    <s v="United States"/>
    <s v="Bellevue"/>
    <x v="4"/>
    <n v="98006"/>
    <s v="West"/>
    <s v="OFF-BI-10000145"/>
    <x v="1"/>
    <x v="8"/>
    <s v="Zipper Ring Binder Pockets"/>
    <n v="14.976000000000003"/>
    <n v="6"/>
    <n v="0.2"/>
    <n v="5.4287999999999981"/>
  </r>
  <r>
    <n v="3436"/>
    <x v="1700"/>
    <x v="1"/>
    <x v="874"/>
    <d v="2012-09-29T00:00:00"/>
    <s v="First Class"/>
    <s v="NM-18520"/>
    <s v="Neoma Murray"/>
    <s v="Consumer"/>
    <s v="United States"/>
    <s v="Chicago"/>
    <x v="10"/>
    <n v="60610"/>
    <s v="Central"/>
    <s v="OFF-BI-10001670"/>
    <x v="1"/>
    <x v="8"/>
    <s v="Vinyl Sectional Post Binders"/>
    <n v="15.079999999999998"/>
    <n v="2"/>
    <n v="0.8"/>
    <n v="-22.620000000000005"/>
  </r>
  <r>
    <n v="3437"/>
    <x v="1700"/>
    <x v="1"/>
    <x v="874"/>
    <d v="2012-09-29T00:00:00"/>
    <s v="First Class"/>
    <s v="NM-18520"/>
    <s v="Neoma Murray"/>
    <s v="Consumer"/>
    <s v="United States"/>
    <s v="Chicago"/>
    <x v="10"/>
    <n v="60610"/>
    <s v="Central"/>
    <s v="FUR-FU-10003849"/>
    <x v="0"/>
    <x v="5"/>
    <s v="DAX Metal Frame, Desktop, Stepped-Edge"/>
    <n v="24.288"/>
    <n v="3"/>
    <n v="0.6"/>
    <n v="-12.751199999999997"/>
  </r>
  <r>
    <n v="3438"/>
    <x v="1701"/>
    <x v="3"/>
    <x v="505"/>
    <d v="2014-10-31T00:00:00"/>
    <s v="Same Day"/>
    <s v="RA-19945"/>
    <s v="Ryan Akin"/>
    <s v="Consumer"/>
    <s v="United States"/>
    <s v="Dallas"/>
    <x v="5"/>
    <n v="75217"/>
    <s v="Central"/>
    <s v="FUR-FU-10003849"/>
    <x v="0"/>
    <x v="5"/>
    <s v="DAX Metal Frame, Desktop, Stepped-Edge"/>
    <n v="16.192"/>
    <n v="2"/>
    <n v="0.6"/>
    <n v="-8.5007999999999981"/>
  </r>
  <r>
    <n v="3439"/>
    <x v="1701"/>
    <x v="3"/>
    <x v="505"/>
    <d v="2014-10-31T00:00:00"/>
    <s v="Same Day"/>
    <s v="RA-19945"/>
    <s v="Ryan Akin"/>
    <s v="Consumer"/>
    <s v="United States"/>
    <s v="Dallas"/>
    <x v="5"/>
    <n v="75217"/>
    <s v="Central"/>
    <s v="FUR-TA-10002041"/>
    <x v="0"/>
    <x v="3"/>
    <s v="Bevis Round Conference Table Top, X-Base"/>
    <n v="251.00599999999997"/>
    <n v="2"/>
    <n v="0.3"/>
    <n v="-68.130199999999988"/>
  </r>
  <r>
    <n v="3440"/>
    <x v="1701"/>
    <x v="3"/>
    <x v="505"/>
    <d v="2014-10-31T00:00:00"/>
    <s v="Same Day"/>
    <s v="RA-19945"/>
    <s v="Ryan Akin"/>
    <s v="Consumer"/>
    <s v="United States"/>
    <s v="Dallas"/>
    <x v="5"/>
    <n v="75217"/>
    <s v="Central"/>
    <s v="OFF-ST-10002214"/>
    <x v="1"/>
    <x v="4"/>
    <s v="X-Rack File for Hanging Folders"/>
    <n v="54.192"/>
    <n v="6"/>
    <n v="0.2"/>
    <n v="4.0643999999999973"/>
  </r>
  <r>
    <n v="3441"/>
    <x v="1702"/>
    <x v="1"/>
    <x v="239"/>
    <d v="2012-11-30T00:00:00"/>
    <s v="Same Day"/>
    <s v="PO-19195"/>
    <s v="Phillina Ober"/>
    <s v="Home Office"/>
    <s v="United States"/>
    <s v="San Francisco"/>
    <x v="1"/>
    <n v="94122"/>
    <s v="West"/>
    <s v="OFF-BI-10001078"/>
    <x v="1"/>
    <x v="8"/>
    <s v="Acco PRESSTEX Data Binder with Storage Hooks, Dark Blue, 14 7/8&quot; X 11&quot;"/>
    <n v="4.3040000000000003"/>
    <n v="1"/>
    <n v="0.2"/>
    <n v="1.5602"/>
  </r>
  <r>
    <n v="3442"/>
    <x v="1703"/>
    <x v="2"/>
    <x v="518"/>
    <d v="2011-03-14T00:00:00"/>
    <s v="Second Class"/>
    <s v="KA-16525"/>
    <s v="Kelly Andreada"/>
    <s v="Consumer"/>
    <s v="United States"/>
    <s v="New York City"/>
    <x v="15"/>
    <n v="10024"/>
    <s v="East"/>
    <s v="OFF-PA-10002137"/>
    <x v="1"/>
    <x v="10"/>
    <s v="Southworth 100% Résumé Paper, 24lb."/>
    <n v="108.92"/>
    <n v="14"/>
    <n v="0"/>
    <n v="49.013999999999996"/>
  </r>
  <r>
    <n v="3443"/>
    <x v="1704"/>
    <x v="3"/>
    <x v="123"/>
    <d v="2014-11-24T00:00:00"/>
    <s v="Standard Class"/>
    <s v="JD-16150"/>
    <s v="Justin Deggeller"/>
    <s v="Corporate"/>
    <s v="United States"/>
    <s v="New York City"/>
    <x v="15"/>
    <n v="10011"/>
    <s v="East"/>
    <s v="OFF-EN-10001415"/>
    <x v="1"/>
    <x v="12"/>
    <s v="Staples"/>
    <n v="16.740000000000002"/>
    <n v="3"/>
    <n v="0"/>
    <n v="8.370000000000001"/>
  </r>
  <r>
    <n v="3444"/>
    <x v="1704"/>
    <x v="3"/>
    <x v="123"/>
    <d v="2014-11-24T00:00:00"/>
    <s v="Standard Class"/>
    <s v="JD-16150"/>
    <s v="Justin Deggeller"/>
    <s v="Corporate"/>
    <s v="United States"/>
    <s v="New York City"/>
    <x v="15"/>
    <n v="10011"/>
    <s v="East"/>
    <s v="OFF-AP-10003849"/>
    <x v="1"/>
    <x v="9"/>
    <s v="Hoover Shoulder Vac Commercial Portable Vacuum"/>
    <n v="2504.7399999999998"/>
    <n v="7"/>
    <n v="0"/>
    <n v="626.18499999999995"/>
  </r>
  <r>
    <n v="3445"/>
    <x v="1705"/>
    <x v="0"/>
    <x v="875"/>
    <d v="2013-08-03T00:00:00"/>
    <s v="Standard Class"/>
    <s v="JO-15145"/>
    <s v="Jack O'Briant"/>
    <s v="Corporate"/>
    <s v="United States"/>
    <s v="Philadelphia"/>
    <x v="9"/>
    <n v="19140"/>
    <s v="East"/>
    <s v="OFF-ST-10001713"/>
    <x v="1"/>
    <x v="4"/>
    <s v="Gould Plastics 9-Pocket Panel Bin, 18-3/8w x 5-1/4d x 20-1/2h, Black"/>
    <n v="84.784000000000006"/>
    <n v="2"/>
    <n v="0.2"/>
    <n v="-16.956800000000005"/>
  </r>
  <r>
    <n v="3446"/>
    <x v="1706"/>
    <x v="1"/>
    <x v="821"/>
    <d v="2012-06-17T00:00:00"/>
    <s v="Standard Class"/>
    <s v="LE-16810"/>
    <s v="Laurel Elliston"/>
    <s v="Consumer"/>
    <s v="United States"/>
    <s v="Newark"/>
    <x v="13"/>
    <n v="19711"/>
    <s v="East"/>
    <s v="OFF-ST-10001505"/>
    <x v="1"/>
    <x v="4"/>
    <s v="Perma STOR-ALL Hanging File Box, 13 1/8&quot;W x 12 1/4&quot;D x 10 1/2&quot;H"/>
    <n v="29.900000000000002"/>
    <n v="5"/>
    <n v="0"/>
    <n v="5.0829999999999975"/>
  </r>
  <r>
    <n v="3447"/>
    <x v="1707"/>
    <x v="0"/>
    <x v="876"/>
    <d v="2013-08-08T00:00:00"/>
    <s v="First Class"/>
    <s v="AH-10690"/>
    <s v="Anna Häberlin"/>
    <s v="Corporate"/>
    <s v="United States"/>
    <s v="New York City"/>
    <x v="15"/>
    <n v="10024"/>
    <s v="East"/>
    <s v="OFF-PA-10000474"/>
    <x v="1"/>
    <x v="10"/>
    <s v="Staples"/>
    <n v="70.88"/>
    <n v="2"/>
    <n v="0"/>
    <n v="33.313599999999994"/>
  </r>
  <r>
    <n v="3448"/>
    <x v="1708"/>
    <x v="3"/>
    <x v="532"/>
    <d v="2014-06-16T00:00:00"/>
    <s v="Standard Class"/>
    <s v="KN-16705"/>
    <s v="Kristina Nunn"/>
    <s v="Home Office"/>
    <s v="United States"/>
    <s v="Auburn"/>
    <x v="19"/>
    <n v="36830"/>
    <s v="South"/>
    <s v="OFF-AR-10001919"/>
    <x v="1"/>
    <x v="6"/>
    <s v="OIC #2 Pencils, Medium Soft"/>
    <n v="3.76"/>
    <n v="2"/>
    <n v="0"/>
    <n v="1.0903999999999998"/>
  </r>
  <r>
    <n v="3449"/>
    <x v="1709"/>
    <x v="0"/>
    <x v="877"/>
    <d v="2013-10-14T00:00:00"/>
    <s v="Standard Class"/>
    <s v="TB-21250"/>
    <s v="Tim Brockman"/>
    <s v="Consumer"/>
    <s v="United States"/>
    <s v="Los Angeles"/>
    <x v="1"/>
    <n v="90049"/>
    <s v="West"/>
    <s v="OFF-BI-10004001"/>
    <x v="1"/>
    <x v="8"/>
    <s v="GBC Recycled VeloBinder Covers"/>
    <n v="27.263999999999999"/>
    <n v="2"/>
    <n v="0.2"/>
    <n v="8.8607999999999976"/>
  </r>
  <r>
    <n v="3450"/>
    <x v="1710"/>
    <x v="2"/>
    <x v="78"/>
    <d v="2011-09-14T00:00:00"/>
    <s v="Standard Class"/>
    <s v="DP-13390"/>
    <s v="Dennis Pardue"/>
    <s v="Home Office"/>
    <s v="United States"/>
    <s v="San Francisco"/>
    <x v="1"/>
    <n v="94110"/>
    <s v="West"/>
    <s v="OFF-AP-10004785"/>
    <x v="1"/>
    <x v="9"/>
    <s v="Holmes Replacement Filter for HEPA Air Cleaner, Medium Room"/>
    <n v="56.65"/>
    <n v="5"/>
    <n v="0"/>
    <n v="24.359500000000004"/>
  </r>
  <r>
    <n v="3451"/>
    <x v="1710"/>
    <x v="2"/>
    <x v="78"/>
    <d v="2011-09-14T00:00:00"/>
    <s v="Standard Class"/>
    <s v="DP-13390"/>
    <s v="Dennis Pardue"/>
    <s v="Home Office"/>
    <s v="United States"/>
    <s v="San Francisco"/>
    <x v="1"/>
    <n v="94110"/>
    <s v="West"/>
    <s v="OFF-ST-10002406"/>
    <x v="1"/>
    <x v="4"/>
    <s v="Pizazz Global Quick File"/>
    <n v="14.97"/>
    <n v="1"/>
    <n v="0"/>
    <n v="4.1916000000000011"/>
  </r>
  <r>
    <n v="3452"/>
    <x v="1710"/>
    <x v="2"/>
    <x v="78"/>
    <d v="2011-09-14T00:00:00"/>
    <s v="Standard Class"/>
    <s v="DP-13390"/>
    <s v="Dennis Pardue"/>
    <s v="Home Office"/>
    <s v="United States"/>
    <s v="San Francisco"/>
    <x v="1"/>
    <n v="94110"/>
    <s v="West"/>
    <s v="OFF-FA-10002988"/>
    <x v="1"/>
    <x v="13"/>
    <s v="Ideal Clamps"/>
    <n v="4.0199999999999996"/>
    <n v="2"/>
    <n v="0"/>
    <n v="1.9697999999999998"/>
  </r>
  <r>
    <n v="3453"/>
    <x v="1711"/>
    <x v="2"/>
    <x v="878"/>
    <d v="2011-03-21T00:00:00"/>
    <s v="Second Class"/>
    <s v="KN-16705"/>
    <s v="Kristina Nunn"/>
    <s v="Home Office"/>
    <s v="United States"/>
    <s v="Raleigh"/>
    <x v="3"/>
    <n v="27604"/>
    <s v="South"/>
    <s v="TEC-PH-10002415"/>
    <x v="2"/>
    <x v="7"/>
    <s v="Polycom VoiceStation 500 Conference phone"/>
    <n v="471.92"/>
    <n v="2"/>
    <n v="0.2"/>
    <n v="29.495000000000019"/>
  </r>
  <r>
    <n v="3454"/>
    <x v="1712"/>
    <x v="1"/>
    <x v="879"/>
    <d v="2012-03-02T00:00:00"/>
    <s v="Second Class"/>
    <s v="ST-20530"/>
    <s v="Shui Tom"/>
    <s v="Consumer"/>
    <s v="United States"/>
    <s v="Macon"/>
    <x v="32"/>
    <n v="31204"/>
    <s v="South"/>
    <s v="OFF-BI-10004236"/>
    <x v="1"/>
    <x v="8"/>
    <s v="XtraLife ClearVue Slant-D Ring Binder, White, 3&quot;"/>
    <n v="58.72"/>
    <n v="4"/>
    <n v="0"/>
    <n v="27.011199999999999"/>
  </r>
  <r>
    <n v="3455"/>
    <x v="1713"/>
    <x v="1"/>
    <x v="584"/>
    <d v="2012-07-14T00:00:00"/>
    <s v="Standard Class"/>
    <s v="EB-13870"/>
    <s v="Emily Burns"/>
    <s v="Consumer"/>
    <s v="United States"/>
    <s v="Nashville"/>
    <x v="18"/>
    <n v="37211"/>
    <s v="South"/>
    <s v="OFF-AR-10000657"/>
    <x v="1"/>
    <x v="6"/>
    <s v="Binney &amp; Smith inkTank Desk Highlighter, Chisel Tip, Yellow, 12/Box"/>
    <n v="5.16"/>
    <n v="3"/>
    <n v="0.2"/>
    <n v="0.83849999999999936"/>
  </r>
  <r>
    <n v="3456"/>
    <x v="1714"/>
    <x v="0"/>
    <x v="880"/>
    <d v="2013-02-27T00:00:00"/>
    <s v="Standard Class"/>
    <s v="AH-10210"/>
    <s v="Alan Hwang"/>
    <s v="Consumer"/>
    <s v="United States"/>
    <s v="Nashville"/>
    <x v="18"/>
    <n v="37211"/>
    <s v="South"/>
    <s v="OFF-PA-10004996"/>
    <x v="1"/>
    <x v="10"/>
    <s v="Speediset Carbonless Redi-Letter 7&quot; x 8 1/2&quot;"/>
    <n v="16.496000000000002"/>
    <n v="2"/>
    <n v="0.2"/>
    <n v="5.5673999999999992"/>
  </r>
  <r>
    <n v="3457"/>
    <x v="1715"/>
    <x v="3"/>
    <x v="118"/>
    <d v="2014-09-19T00:00:00"/>
    <s v="First Class"/>
    <s v="AS-10090"/>
    <s v="Adam Shillingsburg"/>
    <s v="Consumer"/>
    <s v="United States"/>
    <s v="Philadelphia"/>
    <x v="9"/>
    <n v="19143"/>
    <s v="East"/>
    <s v="TEC-AC-10001109"/>
    <x v="2"/>
    <x v="11"/>
    <s v="Logitech Trackman Marble Mouse"/>
    <n v="71.975999999999999"/>
    <n v="3"/>
    <n v="0.2"/>
    <n v="19.793400000000005"/>
  </r>
  <r>
    <n v="3458"/>
    <x v="1715"/>
    <x v="3"/>
    <x v="118"/>
    <d v="2014-09-19T00:00:00"/>
    <s v="First Class"/>
    <s v="AS-10090"/>
    <s v="Adam Shillingsburg"/>
    <s v="Consumer"/>
    <s v="United States"/>
    <s v="Philadelphia"/>
    <x v="9"/>
    <n v="19143"/>
    <s v="East"/>
    <s v="FUR-FU-10003832"/>
    <x v="0"/>
    <x v="5"/>
    <s v="Eldon Expressions Punched Metal &amp; Wood Desk Accessories, Black &amp; Cherry"/>
    <n v="22.512000000000004"/>
    <n v="3"/>
    <n v="0.2"/>
    <n v="2.2511999999999999"/>
  </r>
  <r>
    <n v="3459"/>
    <x v="1715"/>
    <x v="3"/>
    <x v="118"/>
    <d v="2014-09-19T00:00:00"/>
    <s v="First Class"/>
    <s v="AS-10090"/>
    <s v="Adam Shillingsburg"/>
    <s v="Consumer"/>
    <s v="United States"/>
    <s v="Philadelphia"/>
    <x v="9"/>
    <n v="19143"/>
    <s v="East"/>
    <s v="OFF-BI-10002393"/>
    <x v="1"/>
    <x v="8"/>
    <s v="Binder Posts"/>
    <n v="3.4440000000000008"/>
    <n v="2"/>
    <n v="0.7"/>
    <n v="-2.7551999999999994"/>
  </r>
  <r>
    <n v="3460"/>
    <x v="1715"/>
    <x v="3"/>
    <x v="118"/>
    <d v="2014-09-19T00:00:00"/>
    <s v="First Class"/>
    <s v="AS-10090"/>
    <s v="Adam Shillingsburg"/>
    <s v="Consumer"/>
    <s v="United States"/>
    <s v="Philadelphia"/>
    <x v="9"/>
    <n v="19143"/>
    <s v="East"/>
    <s v="OFF-BI-10001359"/>
    <x v="1"/>
    <x v="8"/>
    <s v="GBC DocuBind TL300 Electric Binding System"/>
    <n v="538.19400000000007"/>
    <n v="2"/>
    <n v="0.7"/>
    <n v="-412.61539999999991"/>
  </r>
  <r>
    <n v="3461"/>
    <x v="1715"/>
    <x v="3"/>
    <x v="118"/>
    <d v="2014-09-19T00:00:00"/>
    <s v="First Class"/>
    <s v="AS-10090"/>
    <s v="Adam Shillingsburg"/>
    <s v="Consumer"/>
    <s v="United States"/>
    <s v="Philadelphia"/>
    <x v="9"/>
    <n v="19143"/>
    <s v="East"/>
    <s v="TEC-AC-10003628"/>
    <x v="2"/>
    <x v="11"/>
    <s v="Logitech 910-002974 M325 Wireless Mouse for Web Scrolling"/>
    <n v="47.984000000000002"/>
    <n v="2"/>
    <n v="0.2"/>
    <n v="14.395200000000004"/>
  </r>
  <r>
    <n v="3462"/>
    <x v="1716"/>
    <x v="3"/>
    <x v="60"/>
    <d v="2014-11-11T00:00:00"/>
    <s v="Second Class"/>
    <s v="EM-13825"/>
    <s v="Elizabeth Moffitt"/>
    <s v="Corporate"/>
    <s v="United States"/>
    <s v="Dallas"/>
    <x v="5"/>
    <n v="75081"/>
    <s v="Central"/>
    <s v="TEC-PH-10003012"/>
    <x v="2"/>
    <x v="7"/>
    <s v="Nortel Meridian M3904 Professional Digital phone"/>
    <n v="492.76800000000003"/>
    <n v="4"/>
    <n v="0.2"/>
    <n v="55.436399999999935"/>
  </r>
  <r>
    <n v="3463"/>
    <x v="1717"/>
    <x v="1"/>
    <x v="763"/>
    <d v="2012-02-23T00:00:00"/>
    <s v="Second Class"/>
    <s v="KA-16525"/>
    <s v="Kelly Andreada"/>
    <s v="Consumer"/>
    <s v="United States"/>
    <s v="Perth Amboy"/>
    <x v="30"/>
    <n v="8861"/>
    <s v="East"/>
    <s v="OFF-AR-10003903"/>
    <x v="1"/>
    <x v="6"/>
    <s v="Sanford 52201 APSCO Electric Pencil Sharpener"/>
    <n v="286.78999999999996"/>
    <n v="7"/>
    <n v="0"/>
    <n v="74.565400000000011"/>
  </r>
  <r>
    <n v="3464"/>
    <x v="1718"/>
    <x v="0"/>
    <x v="881"/>
    <d v="2013-12-01T00:00:00"/>
    <s v="Standard Class"/>
    <s v="HJ-14875"/>
    <s v="Heather Jas"/>
    <s v="Home Office"/>
    <s v="United States"/>
    <s v="Jacksonville"/>
    <x v="2"/>
    <n v="32216"/>
    <s v="South"/>
    <s v="OFF-PA-10004675"/>
    <x v="1"/>
    <x v="10"/>
    <s v="Telephone Message Books with Fax/Mobile Section, 5 1/2&quot; x 3 3/16&quot;"/>
    <n v="5.08"/>
    <n v="1"/>
    <n v="0.2"/>
    <n v="1.6509999999999998"/>
  </r>
  <r>
    <n v="3465"/>
    <x v="1719"/>
    <x v="3"/>
    <x v="734"/>
    <d v="2014-12-06T00:00:00"/>
    <s v="Second Class"/>
    <s v="ND-18370"/>
    <s v="Natalie DeCherney"/>
    <s v="Consumer"/>
    <s v="United States"/>
    <s v="Jacksonville"/>
    <x v="2"/>
    <n v="32216"/>
    <s v="South"/>
    <s v="TEC-AC-10001990"/>
    <x v="2"/>
    <x v="11"/>
    <s v="Kensington Orbit Wireless Mobile Trackball for PC and Mac"/>
    <n v="47.992000000000004"/>
    <n v="1"/>
    <n v="0.2"/>
    <n v="7.198799999999995"/>
  </r>
  <r>
    <n v="3466"/>
    <x v="1720"/>
    <x v="1"/>
    <x v="229"/>
    <d v="2012-09-14T00:00:00"/>
    <s v="Standard Class"/>
    <s v="EH-13765"/>
    <s v="Edward Hooks"/>
    <s v="Corporate"/>
    <s v="United States"/>
    <s v="Revere"/>
    <x v="31"/>
    <n v="2151"/>
    <s v="East"/>
    <s v="OFF-AP-10003842"/>
    <x v="1"/>
    <x v="9"/>
    <s v="Euro-Pro Shark Turbo Vacuum"/>
    <n v="61.96"/>
    <n v="2"/>
    <n v="0"/>
    <n v="16.1096"/>
  </r>
  <r>
    <n v="3467"/>
    <x v="1720"/>
    <x v="1"/>
    <x v="229"/>
    <d v="2012-09-14T00:00:00"/>
    <s v="Standard Class"/>
    <s v="EH-13765"/>
    <s v="Edward Hooks"/>
    <s v="Corporate"/>
    <s v="United States"/>
    <s v="Revere"/>
    <x v="31"/>
    <n v="2151"/>
    <s v="East"/>
    <s v="FUR-BO-10004695"/>
    <x v="0"/>
    <x v="0"/>
    <s v="O'Sullivan 2-Door Barrister Bookcase in Odessa Pine"/>
    <n v="361.96"/>
    <n v="2"/>
    <n v="0"/>
    <n v="83.25079999999997"/>
  </r>
  <r>
    <n v="3468"/>
    <x v="1720"/>
    <x v="1"/>
    <x v="229"/>
    <d v="2012-09-14T00:00:00"/>
    <s v="Standard Class"/>
    <s v="EH-13765"/>
    <s v="Edward Hooks"/>
    <s v="Corporate"/>
    <s v="United States"/>
    <s v="Revere"/>
    <x v="31"/>
    <n v="2151"/>
    <s v="East"/>
    <s v="OFF-PA-10003039"/>
    <x v="1"/>
    <x v="10"/>
    <s v="Xerox 1960"/>
    <n v="278.82"/>
    <n v="9"/>
    <n v="0"/>
    <n v="125.46899999999999"/>
  </r>
  <r>
    <n v="3469"/>
    <x v="1721"/>
    <x v="0"/>
    <x v="882"/>
    <d v="2013-12-20T00:00:00"/>
    <s v="Standard Class"/>
    <s v="MC-17845"/>
    <s v="Michael Chen"/>
    <s v="Consumer"/>
    <s v="United States"/>
    <s v="Jackson"/>
    <x v="35"/>
    <n v="39212"/>
    <s v="South"/>
    <s v="FUR-FU-10002045"/>
    <x v="0"/>
    <x v="5"/>
    <s v="Executive Impressions 14&quot;"/>
    <n v="133.38"/>
    <n v="6"/>
    <n v="0"/>
    <n v="58.687200000000011"/>
  </r>
  <r>
    <n v="3470"/>
    <x v="1722"/>
    <x v="1"/>
    <x v="744"/>
    <d v="2012-04-10T00:00:00"/>
    <s v="Standard Class"/>
    <s v="MH-17455"/>
    <s v="Mark Hamilton"/>
    <s v="Consumer"/>
    <s v="United States"/>
    <s v="Jacksonville"/>
    <x v="3"/>
    <n v="28540"/>
    <s v="South"/>
    <s v="OFF-PA-10001019"/>
    <x v="1"/>
    <x v="10"/>
    <s v="Xerox 1884"/>
    <n v="47.952000000000005"/>
    <n v="3"/>
    <n v="0.2"/>
    <n v="16.183799999999998"/>
  </r>
  <r>
    <n v="3471"/>
    <x v="1723"/>
    <x v="0"/>
    <x v="49"/>
    <d v="2013-12-06T00:00:00"/>
    <s v="Standard Class"/>
    <s v="CL-11890"/>
    <s v="Carl Ludwig"/>
    <s v="Consumer"/>
    <s v="United States"/>
    <s v="San Francisco"/>
    <x v="1"/>
    <n v="94122"/>
    <s v="West"/>
    <s v="FUR-FU-10003724"/>
    <x v="0"/>
    <x v="5"/>
    <s v="Westinghouse Clip-On Gooseneck Lamps"/>
    <n v="16.739999999999998"/>
    <n v="2"/>
    <n v="0"/>
    <n v="4.3523999999999994"/>
  </r>
  <r>
    <n v="3472"/>
    <x v="1724"/>
    <x v="3"/>
    <x v="105"/>
    <d v="2014-11-18T00:00:00"/>
    <s v="Standard Class"/>
    <s v="SF-20965"/>
    <s v="Sylvia Foulston"/>
    <s v="Corporate"/>
    <s v="United States"/>
    <s v="Columbus"/>
    <x v="24"/>
    <n v="43229"/>
    <s v="East"/>
    <s v="OFF-PA-10003673"/>
    <x v="1"/>
    <x v="10"/>
    <s v="Strathmore Photo Mount Cards"/>
    <n v="10.848000000000001"/>
    <n v="2"/>
    <n v="0.2"/>
    <n v="3.5255999999999994"/>
  </r>
  <r>
    <n v="3473"/>
    <x v="1724"/>
    <x v="3"/>
    <x v="105"/>
    <d v="2014-11-18T00:00:00"/>
    <s v="Standard Class"/>
    <s v="SF-20965"/>
    <s v="Sylvia Foulston"/>
    <s v="Corporate"/>
    <s v="United States"/>
    <s v="Columbus"/>
    <x v="24"/>
    <n v="43229"/>
    <s v="East"/>
    <s v="TEC-AC-10003614"/>
    <x v="2"/>
    <x v="11"/>
    <s v="Verbatim 25 GB 6x Blu-ray Single Layer Recordable Disc, 10/Pack"/>
    <n v="18.544"/>
    <n v="2"/>
    <n v="0.2"/>
    <n v="3.0133999999999981"/>
  </r>
  <r>
    <n v="3474"/>
    <x v="1725"/>
    <x v="3"/>
    <x v="448"/>
    <d v="2014-03-11T00:00:00"/>
    <s v="Standard Class"/>
    <s v="EP-13915"/>
    <s v="Emily Phan"/>
    <s v="Consumer"/>
    <s v="United States"/>
    <s v="Dearborn Heights"/>
    <x v="12"/>
    <n v="48127"/>
    <s v="Central"/>
    <s v="FUR-CH-10000785"/>
    <x v="0"/>
    <x v="1"/>
    <s v="Global Ergonomic Managers Chair"/>
    <n v="180.98"/>
    <n v="1"/>
    <n v="0"/>
    <n v="47.0548"/>
  </r>
  <r>
    <n v="3475"/>
    <x v="1725"/>
    <x v="3"/>
    <x v="448"/>
    <d v="2014-03-11T00:00:00"/>
    <s v="Standard Class"/>
    <s v="EP-13915"/>
    <s v="Emily Phan"/>
    <s v="Consumer"/>
    <s v="United States"/>
    <s v="Dearborn Heights"/>
    <x v="12"/>
    <n v="48127"/>
    <s v="Central"/>
    <s v="TEC-AC-10002926"/>
    <x v="2"/>
    <x v="11"/>
    <s v="Logitech Wireless Marathon Mouse M705"/>
    <n v="99.98"/>
    <n v="2"/>
    <n v="0"/>
    <n v="42.991400000000006"/>
  </r>
  <r>
    <n v="3476"/>
    <x v="1726"/>
    <x v="0"/>
    <x v="581"/>
    <d v="2013-12-01T00:00:00"/>
    <s v="First Class"/>
    <s v="RW-19630"/>
    <s v="Rob Williams"/>
    <s v="Corporate"/>
    <s v="United States"/>
    <s v="Overland Park"/>
    <x v="41"/>
    <n v="66212"/>
    <s v="Central"/>
    <s v="TEC-AC-10004633"/>
    <x v="2"/>
    <x v="11"/>
    <s v="Verbatim 25 GB 6x Blu-ray Single Layer Recordable Disc, 3/Pack"/>
    <n v="34.950000000000003"/>
    <n v="5"/>
    <n v="0"/>
    <n v="15.378000000000004"/>
  </r>
  <r>
    <n v="3477"/>
    <x v="1726"/>
    <x v="0"/>
    <x v="581"/>
    <d v="2013-12-01T00:00:00"/>
    <s v="First Class"/>
    <s v="RW-19630"/>
    <s v="Rob Williams"/>
    <s v="Corporate"/>
    <s v="United States"/>
    <s v="Overland Park"/>
    <x v="41"/>
    <n v="66212"/>
    <s v="Central"/>
    <s v="OFF-BI-10000977"/>
    <x v="1"/>
    <x v="8"/>
    <s v="Ibico Plastic Spiral Binding Combs"/>
    <n v="152"/>
    <n v="5"/>
    <n v="0"/>
    <n v="69.919999999999987"/>
  </r>
  <r>
    <n v="3478"/>
    <x v="1727"/>
    <x v="2"/>
    <x v="883"/>
    <d v="2011-09-05T00:00:00"/>
    <s v="Standard Class"/>
    <s v="SJ-20500"/>
    <s v="Shirley Jackson"/>
    <s v="Consumer"/>
    <s v="United States"/>
    <s v="Santa Fe"/>
    <x v="27"/>
    <n v="87505"/>
    <s v="West"/>
    <s v="TEC-AC-10001635"/>
    <x v="2"/>
    <x v="11"/>
    <s v="KeyTronic KT400U2 - Keyboard - Black"/>
    <n v="92.52"/>
    <n v="9"/>
    <n v="0"/>
    <n v="18.503999999999991"/>
  </r>
  <r>
    <n v="3479"/>
    <x v="1728"/>
    <x v="0"/>
    <x v="16"/>
    <d v="2013-12-15T00:00:00"/>
    <s v="Standard Class"/>
    <s v="SP-20620"/>
    <s v="Stefania Perrino"/>
    <s v="Corporate"/>
    <s v="United States"/>
    <s v="San Francisco"/>
    <x v="1"/>
    <n v="94110"/>
    <s v="West"/>
    <s v="OFF-AR-10003056"/>
    <x v="1"/>
    <x v="6"/>
    <s v="Newell 341"/>
    <n v="8.56"/>
    <n v="2"/>
    <n v="0"/>
    <n v="2.4823999999999993"/>
  </r>
  <r>
    <n v="3480"/>
    <x v="1728"/>
    <x v="0"/>
    <x v="16"/>
    <d v="2013-12-15T00:00:00"/>
    <s v="Standard Class"/>
    <s v="SP-20620"/>
    <s v="Stefania Perrino"/>
    <s v="Corporate"/>
    <s v="United States"/>
    <s v="San Francisco"/>
    <x v="1"/>
    <n v="94110"/>
    <s v="West"/>
    <s v="OFF-PA-10003363"/>
    <x v="1"/>
    <x v="10"/>
    <s v="Xerox 204"/>
    <n v="45.36"/>
    <n v="7"/>
    <n v="0"/>
    <n v="21.772800000000004"/>
  </r>
  <r>
    <n v="3481"/>
    <x v="1728"/>
    <x v="0"/>
    <x v="16"/>
    <d v="2013-12-15T00:00:00"/>
    <s v="Standard Class"/>
    <s v="SP-20620"/>
    <s v="Stefania Perrino"/>
    <s v="Corporate"/>
    <s v="United States"/>
    <s v="San Francisco"/>
    <x v="1"/>
    <n v="94110"/>
    <s v="West"/>
    <s v="FUR-TA-10003954"/>
    <x v="0"/>
    <x v="3"/>
    <s v="Hon 94000 Series Round Tables"/>
    <n v="1421.6640000000002"/>
    <n v="6"/>
    <n v="0.2"/>
    <n v="-195.47879999999998"/>
  </r>
  <r>
    <n v="3482"/>
    <x v="1729"/>
    <x v="2"/>
    <x v="884"/>
    <d v="2011-04-10T00:00:00"/>
    <s v="First Class"/>
    <s v="PJ-19015"/>
    <s v="Pauline Johnson"/>
    <s v="Consumer"/>
    <s v="United States"/>
    <s v="Mobile"/>
    <x v="19"/>
    <n v="36608"/>
    <s v="South"/>
    <s v="FUR-FU-10004415"/>
    <x v="0"/>
    <x v="5"/>
    <s v="Stacking Tray, Side-Loading, Legal, Smoke"/>
    <n v="8.9600000000000009"/>
    <n v="2"/>
    <n v="0"/>
    <n v="2.7775999999999996"/>
  </r>
  <r>
    <n v="3483"/>
    <x v="1730"/>
    <x v="2"/>
    <x v="9"/>
    <d v="2011-08-29T00:00:00"/>
    <s v="First Class"/>
    <s v="CC-12610"/>
    <s v="Corey Catlett"/>
    <s v="Corporate"/>
    <s v="United States"/>
    <s v="Springfield"/>
    <x v="17"/>
    <n v="22153"/>
    <s v="South"/>
    <s v="TEC-PH-10000455"/>
    <x v="2"/>
    <x v="7"/>
    <s v="GE 30522EE2"/>
    <n v="579.94999999999993"/>
    <n v="5"/>
    <n v="0"/>
    <n v="168.18549999999993"/>
  </r>
  <r>
    <n v="3484"/>
    <x v="1730"/>
    <x v="2"/>
    <x v="9"/>
    <d v="2011-08-29T00:00:00"/>
    <s v="First Class"/>
    <s v="CC-12610"/>
    <s v="Corey Catlett"/>
    <s v="Corporate"/>
    <s v="United States"/>
    <s v="Springfield"/>
    <x v="17"/>
    <n v="22153"/>
    <s v="South"/>
    <s v="FUR-FU-10002456"/>
    <x v="0"/>
    <x v="5"/>
    <s v="Master Caster Door Stop, Large Neon Orange"/>
    <n v="29.12"/>
    <n v="4"/>
    <n v="0"/>
    <n v="12.521600000000003"/>
  </r>
  <r>
    <n v="3485"/>
    <x v="1730"/>
    <x v="2"/>
    <x v="9"/>
    <d v="2011-08-29T00:00:00"/>
    <s v="First Class"/>
    <s v="CC-12610"/>
    <s v="Corey Catlett"/>
    <s v="Corporate"/>
    <s v="United States"/>
    <s v="Springfield"/>
    <x v="17"/>
    <n v="22153"/>
    <s v="South"/>
    <s v="FUR-TA-10003569"/>
    <x v="0"/>
    <x v="3"/>
    <s v="Bretford CR8500 Series Meeting Room Furniture"/>
    <n v="1202.94"/>
    <n v="3"/>
    <n v="0"/>
    <n v="300.73500000000001"/>
  </r>
  <r>
    <n v="3486"/>
    <x v="1731"/>
    <x v="0"/>
    <x v="147"/>
    <d v="2013-10-27T00:00:00"/>
    <s v="Standard Class"/>
    <s v="MY-18295"/>
    <s v="Muhammed Yedwab"/>
    <s v="Corporate"/>
    <s v="United States"/>
    <s v="Newark"/>
    <x v="13"/>
    <n v="19711"/>
    <s v="East"/>
    <s v="OFF-BI-10002813"/>
    <x v="1"/>
    <x v="8"/>
    <s v="Avery Reinforcements for Hole-Punch Pages"/>
    <n v="7.92"/>
    <n v="4"/>
    <n v="0"/>
    <n v="3.5640000000000001"/>
  </r>
  <r>
    <n v="3487"/>
    <x v="1732"/>
    <x v="0"/>
    <x v="885"/>
    <d v="2013-12-01T00:00:00"/>
    <s v="Same Day"/>
    <s v="DB-13210"/>
    <s v="Dean Braden"/>
    <s v="Consumer"/>
    <s v="United States"/>
    <s v="Hickory"/>
    <x v="3"/>
    <n v="28601"/>
    <s v="South"/>
    <s v="TEC-PH-10002890"/>
    <x v="2"/>
    <x v="7"/>
    <s v="AT&amp;T 17929 Lendline Telephone"/>
    <n v="36.192"/>
    <n v="1"/>
    <n v="0.2"/>
    <n v="2.7143999999999995"/>
  </r>
  <r>
    <n v="3488"/>
    <x v="1733"/>
    <x v="3"/>
    <x v="528"/>
    <d v="2014-09-12T00:00:00"/>
    <s v="Standard Class"/>
    <s v="MG-17875"/>
    <s v="Michael Grace"/>
    <s v="Home Office"/>
    <s v="United States"/>
    <s v="Fort Lauderdale"/>
    <x v="2"/>
    <n v="33311"/>
    <s v="South"/>
    <s v="OFF-ST-10001522"/>
    <x v="1"/>
    <x v="4"/>
    <s v="Gould Plastics 18-Pocket Panel Bin, 34w x 5-1/4d x 20-1/2h"/>
    <n v="147.184"/>
    <n v="2"/>
    <n v="0.2"/>
    <n v="-29.436800000000012"/>
  </r>
  <r>
    <n v="3489"/>
    <x v="1734"/>
    <x v="1"/>
    <x v="740"/>
    <d v="2012-07-06T00:00:00"/>
    <s v="Standard Class"/>
    <s v="RH-19600"/>
    <s v="Rob Haberlin"/>
    <s v="Consumer"/>
    <s v="United States"/>
    <s v="Carol Stream"/>
    <x v="10"/>
    <n v="60188"/>
    <s v="Central"/>
    <s v="FUR-CH-10004086"/>
    <x v="0"/>
    <x v="1"/>
    <s v="Hon 4070 Series Pagoda Armless Upholstered Stacking Chairs"/>
    <n v="408.42200000000003"/>
    <n v="2"/>
    <n v="0.3"/>
    <n v="-5.8346000000000231"/>
  </r>
  <r>
    <n v="3490"/>
    <x v="1734"/>
    <x v="1"/>
    <x v="740"/>
    <d v="2012-07-06T00:00:00"/>
    <s v="Standard Class"/>
    <s v="RH-19600"/>
    <s v="Rob Haberlin"/>
    <s v="Consumer"/>
    <s v="United States"/>
    <s v="Carol Stream"/>
    <x v="10"/>
    <n v="60188"/>
    <s v="Central"/>
    <s v="FUR-CH-10003774"/>
    <x v="0"/>
    <x v="1"/>
    <s v="Global Wood Trimmed Manager's Task Chair, Khaki"/>
    <n v="382.11599999999999"/>
    <n v="6"/>
    <n v="0.3"/>
    <n v="-92.799600000000027"/>
  </r>
  <r>
    <n v="3491"/>
    <x v="1734"/>
    <x v="1"/>
    <x v="740"/>
    <d v="2012-07-06T00:00:00"/>
    <s v="Standard Class"/>
    <s v="RH-19600"/>
    <s v="Rob Haberlin"/>
    <s v="Consumer"/>
    <s v="United States"/>
    <s v="Carol Stream"/>
    <x v="10"/>
    <n v="60188"/>
    <s v="Central"/>
    <s v="OFF-ST-10004507"/>
    <x v="1"/>
    <x v="4"/>
    <s v="Advantus Rolling Storage Box"/>
    <n v="68.599999999999994"/>
    <n v="5"/>
    <n v="0.2"/>
    <n v="6.0024999999999977"/>
  </r>
  <r>
    <n v="3492"/>
    <x v="1734"/>
    <x v="1"/>
    <x v="740"/>
    <d v="2012-07-06T00:00:00"/>
    <s v="Standard Class"/>
    <s v="RH-19600"/>
    <s v="Rob Haberlin"/>
    <s v="Consumer"/>
    <s v="United States"/>
    <s v="Carol Stream"/>
    <x v="10"/>
    <n v="60188"/>
    <s v="Central"/>
    <s v="OFF-ST-10003208"/>
    <x v="1"/>
    <x v="4"/>
    <s v="Adjustable Depth Letter/Legal Cart"/>
    <n v="435.50400000000002"/>
    <n v="3"/>
    <n v="0.2"/>
    <n v="48.994199999999921"/>
  </r>
  <r>
    <n v="3493"/>
    <x v="1734"/>
    <x v="1"/>
    <x v="740"/>
    <d v="2012-07-06T00:00:00"/>
    <s v="Standard Class"/>
    <s v="RH-19600"/>
    <s v="Rob Haberlin"/>
    <s v="Consumer"/>
    <s v="United States"/>
    <s v="Carol Stream"/>
    <x v="10"/>
    <n v="60188"/>
    <s v="Central"/>
    <s v="OFF-PA-10000659"/>
    <x v="1"/>
    <x v="10"/>
    <s v="Adams Phone Message Book, Professional, 400 Message Capacity, 5 3/6” x 11”"/>
    <n v="11.168000000000001"/>
    <n v="2"/>
    <n v="0.2"/>
    <n v="3.7692000000000001"/>
  </r>
  <r>
    <n v="3494"/>
    <x v="1735"/>
    <x v="3"/>
    <x v="241"/>
    <d v="2014-09-29T00:00:00"/>
    <s v="Standard Class"/>
    <s v="KB-16240"/>
    <s v="Karen Bern"/>
    <s v="Corporate"/>
    <s v="United States"/>
    <s v="Saint Cloud"/>
    <x v="11"/>
    <n v="56301"/>
    <s v="Central"/>
    <s v="TEC-AC-10002305"/>
    <x v="2"/>
    <x v="11"/>
    <s v="KeyTronic E03601U1 - Keyboard - Beige"/>
    <n v="72"/>
    <n v="4"/>
    <n v="0"/>
    <n v="12.959999999999994"/>
  </r>
  <r>
    <n v="3495"/>
    <x v="1735"/>
    <x v="3"/>
    <x v="241"/>
    <d v="2014-09-29T00:00:00"/>
    <s v="Standard Class"/>
    <s v="KB-16240"/>
    <s v="Karen Bern"/>
    <s v="Corporate"/>
    <s v="United States"/>
    <s v="Saint Cloud"/>
    <x v="11"/>
    <n v="56301"/>
    <s v="Central"/>
    <s v="TEC-AC-10000990"/>
    <x v="2"/>
    <x v="11"/>
    <s v="Imation Bio 2GB USB Flash Drive Imation Corp"/>
    <n v="655.90000000000009"/>
    <n v="5"/>
    <n v="0"/>
    <n v="275.47800000000001"/>
  </r>
  <r>
    <n v="3496"/>
    <x v="1735"/>
    <x v="3"/>
    <x v="241"/>
    <d v="2014-09-29T00:00:00"/>
    <s v="Standard Class"/>
    <s v="KB-16240"/>
    <s v="Karen Bern"/>
    <s v="Corporate"/>
    <s v="United States"/>
    <s v="Saint Cloud"/>
    <x v="11"/>
    <n v="56301"/>
    <s v="Central"/>
    <s v="FUR-CH-10000665"/>
    <x v="0"/>
    <x v="1"/>
    <s v="Global Airflow Leather Mesh Back Chair, Black"/>
    <n v="603.91999999999996"/>
    <n v="4"/>
    <n v="0"/>
    <n v="181.17599999999993"/>
  </r>
  <r>
    <n v="3497"/>
    <x v="1736"/>
    <x v="0"/>
    <x v="590"/>
    <d v="2013-08-16T00:00:00"/>
    <s v="Standard Class"/>
    <s v="CA-12055"/>
    <s v="Cathy Armstrong"/>
    <s v="Home Office"/>
    <s v="United States"/>
    <s v="Los Angeles"/>
    <x v="1"/>
    <n v="90036"/>
    <s v="West"/>
    <s v="FUR-TA-10001932"/>
    <x v="0"/>
    <x v="3"/>
    <s v="Chromcraft 48&quot; x 96&quot; Racetrack Double Pedestal Table"/>
    <n v="513.024"/>
    <n v="2"/>
    <n v="0.2"/>
    <n v="12.82559999999998"/>
  </r>
  <r>
    <n v="3498"/>
    <x v="1736"/>
    <x v="0"/>
    <x v="590"/>
    <d v="2013-08-16T00:00:00"/>
    <s v="Standard Class"/>
    <s v="CA-12055"/>
    <s v="Cathy Armstrong"/>
    <s v="Home Office"/>
    <s v="United States"/>
    <s v="Los Angeles"/>
    <x v="1"/>
    <n v="90036"/>
    <s v="West"/>
    <s v="OFF-AP-10004487"/>
    <x v="1"/>
    <x v="9"/>
    <s v="Kensington 4 Outlet MasterPiece Compact Power Control Center"/>
    <n v="487.91999999999996"/>
    <n v="6"/>
    <n v="0"/>
    <n v="136.61759999999998"/>
  </r>
  <r>
    <n v="3499"/>
    <x v="1736"/>
    <x v="0"/>
    <x v="590"/>
    <d v="2013-08-16T00:00:00"/>
    <s v="Standard Class"/>
    <s v="CA-12055"/>
    <s v="Cathy Armstrong"/>
    <s v="Home Office"/>
    <s v="United States"/>
    <s v="Los Angeles"/>
    <x v="1"/>
    <n v="90036"/>
    <s v="West"/>
    <s v="OFF-BI-10002160"/>
    <x v="1"/>
    <x v="8"/>
    <s v="Acco Hanging Data Binders"/>
    <n v="15.24"/>
    <n v="5"/>
    <n v="0.2"/>
    <n v="5.3339999999999996"/>
  </r>
  <r>
    <n v="3500"/>
    <x v="1737"/>
    <x v="0"/>
    <x v="321"/>
    <d v="2013-10-04T00:00:00"/>
    <s v="Standard Class"/>
    <s v="JK-15730"/>
    <s v="Joe Kamberova"/>
    <s v="Consumer"/>
    <s v="United States"/>
    <s v="Mobile"/>
    <x v="19"/>
    <n v="36608"/>
    <s v="South"/>
    <s v="TEC-AC-10000420"/>
    <x v="2"/>
    <x v="11"/>
    <s v="Logitech G500s Laser Gaming Mouse with Adjustable Weight Tuning"/>
    <n v="209.96999999999997"/>
    <n v="3"/>
    <n v="0"/>
    <n v="71.389799999999994"/>
  </r>
  <r>
    <n v="3501"/>
    <x v="1737"/>
    <x v="0"/>
    <x v="321"/>
    <d v="2013-10-04T00:00:00"/>
    <s v="Standard Class"/>
    <s v="JK-15730"/>
    <s v="Joe Kamberova"/>
    <s v="Consumer"/>
    <s v="United States"/>
    <s v="Mobile"/>
    <x v="19"/>
    <n v="36608"/>
    <s v="South"/>
    <s v="OFF-BI-10001989"/>
    <x v="1"/>
    <x v="8"/>
    <s v="Premium Transparent Presentation Covers by GBC"/>
    <n v="62.94"/>
    <n v="3"/>
    <n v="0"/>
    <n v="30.211199999999998"/>
  </r>
  <r>
    <n v="3502"/>
    <x v="1737"/>
    <x v="0"/>
    <x v="321"/>
    <d v="2013-10-04T00:00:00"/>
    <s v="Standard Class"/>
    <s v="JK-15730"/>
    <s v="Joe Kamberova"/>
    <s v="Consumer"/>
    <s v="United States"/>
    <s v="Mobile"/>
    <x v="19"/>
    <n v="36608"/>
    <s v="South"/>
    <s v="OFF-AR-10001149"/>
    <x v="1"/>
    <x v="6"/>
    <s v="Sanford Colorific Colored Pencils, 12/Box"/>
    <n v="25.919999999999998"/>
    <n v="9"/>
    <n v="0"/>
    <n v="7.7759999999999989"/>
  </r>
  <r>
    <n v="3503"/>
    <x v="1738"/>
    <x v="3"/>
    <x v="318"/>
    <d v="2014-04-11T00:00:00"/>
    <s v="Same Day"/>
    <s v="RD-19930"/>
    <s v="Russell D'Ascenzo"/>
    <s v="Consumer"/>
    <s v="United States"/>
    <s v="Austin"/>
    <x v="5"/>
    <n v="78745"/>
    <s v="Central"/>
    <s v="OFF-PA-10004101"/>
    <x v="1"/>
    <x v="10"/>
    <s v="Xerox 1894"/>
    <n v="10.368000000000002"/>
    <n v="2"/>
    <n v="0.2"/>
    <n v="3.6288"/>
  </r>
  <r>
    <n v="3504"/>
    <x v="1738"/>
    <x v="3"/>
    <x v="318"/>
    <d v="2014-04-11T00:00:00"/>
    <s v="Same Day"/>
    <s v="RD-19930"/>
    <s v="Russell D'Ascenzo"/>
    <s v="Consumer"/>
    <s v="United States"/>
    <s v="Austin"/>
    <x v="5"/>
    <n v="78745"/>
    <s v="Central"/>
    <s v="TEC-AC-10001714"/>
    <x v="2"/>
    <x v="11"/>
    <s v="Logitech MX Performance Wireless Mouse"/>
    <n v="95.736000000000004"/>
    <n v="3"/>
    <n v="0.2"/>
    <n v="20.343900000000001"/>
  </r>
  <r>
    <n v="3505"/>
    <x v="1739"/>
    <x v="0"/>
    <x v="122"/>
    <d v="2013-12-21T00:00:00"/>
    <s v="Second Class"/>
    <s v="JK-16120"/>
    <s v="Julie Kriz"/>
    <s v="Home Office"/>
    <s v="United States"/>
    <s v="New York City"/>
    <x v="15"/>
    <n v="10009"/>
    <s v="East"/>
    <s v="OFF-ST-10003716"/>
    <x v="1"/>
    <x v="4"/>
    <s v="Tennsco Double-Tier Lockers"/>
    <n v="900.08"/>
    <n v="4"/>
    <n v="0"/>
    <n v="117.0104"/>
  </r>
  <r>
    <n v="3506"/>
    <x v="1740"/>
    <x v="2"/>
    <x v="886"/>
    <d v="2011-06-24T00:00:00"/>
    <s v="Standard Class"/>
    <s v="SC-20020"/>
    <s v="Sam Craven"/>
    <s v="Consumer"/>
    <s v="United States"/>
    <s v="Plano"/>
    <x v="5"/>
    <n v="75023"/>
    <s v="Central"/>
    <s v="TEC-PH-10000369"/>
    <x v="2"/>
    <x v="7"/>
    <s v="HTC One Mini"/>
    <n v="201.584"/>
    <n v="2"/>
    <n v="0.2"/>
    <n v="20.158400000000015"/>
  </r>
  <r>
    <n v="3507"/>
    <x v="1740"/>
    <x v="2"/>
    <x v="886"/>
    <d v="2011-06-24T00:00:00"/>
    <s v="Standard Class"/>
    <s v="SC-20020"/>
    <s v="Sam Craven"/>
    <s v="Consumer"/>
    <s v="United States"/>
    <s v="Plano"/>
    <x v="5"/>
    <n v="75023"/>
    <s v="Central"/>
    <s v="OFF-BI-10000756"/>
    <x v="1"/>
    <x v="8"/>
    <s v="Storex DuraTech Recycled Plastic Frosted Binders"/>
    <n v="3.3919999999999995"/>
    <n v="4"/>
    <n v="0.8"/>
    <n v="-5.088000000000001"/>
  </r>
  <r>
    <n v="3508"/>
    <x v="1740"/>
    <x v="2"/>
    <x v="886"/>
    <d v="2011-06-24T00:00:00"/>
    <s v="Standard Class"/>
    <s v="SC-20020"/>
    <s v="Sam Craven"/>
    <s v="Consumer"/>
    <s v="United States"/>
    <s v="Plano"/>
    <x v="5"/>
    <n v="75023"/>
    <s v="Central"/>
    <s v="FUR-BO-10001608"/>
    <x v="0"/>
    <x v="0"/>
    <s v="Hon Metal Bookcases, Black"/>
    <n v="193.06559999999999"/>
    <n v="4"/>
    <n v="0.32"/>
    <n v="-19.874399999999994"/>
  </r>
  <r>
    <n v="3509"/>
    <x v="1740"/>
    <x v="2"/>
    <x v="886"/>
    <d v="2011-06-24T00:00:00"/>
    <s v="Standard Class"/>
    <s v="SC-20020"/>
    <s v="Sam Craven"/>
    <s v="Consumer"/>
    <s v="United States"/>
    <s v="Plano"/>
    <x v="5"/>
    <n v="75023"/>
    <s v="Central"/>
    <s v="OFF-PA-10001166"/>
    <x v="1"/>
    <x v="10"/>
    <s v="Xerox 2"/>
    <n v="15.552000000000003"/>
    <n v="3"/>
    <n v="0.2"/>
    <n v="5.4432"/>
  </r>
  <r>
    <n v="3510"/>
    <x v="1740"/>
    <x v="2"/>
    <x v="886"/>
    <d v="2011-06-24T00:00:00"/>
    <s v="Standard Class"/>
    <s v="SC-20020"/>
    <s v="Sam Craven"/>
    <s v="Consumer"/>
    <s v="United States"/>
    <s v="Plano"/>
    <x v="5"/>
    <n v="75023"/>
    <s v="Central"/>
    <s v="OFF-PA-10000587"/>
    <x v="1"/>
    <x v="10"/>
    <s v="Array Parchment Paper, Assorted Colors"/>
    <n v="11.648000000000001"/>
    <n v="2"/>
    <n v="0.2"/>
    <n v="4.0768000000000004"/>
  </r>
  <r>
    <n v="3511"/>
    <x v="1740"/>
    <x v="2"/>
    <x v="886"/>
    <d v="2011-06-24T00:00:00"/>
    <s v="Standard Class"/>
    <s v="SC-20020"/>
    <s v="Sam Craven"/>
    <s v="Consumer"/>
    <s v="United States"/>
    <s v="Plano"/>
    <x v="5"/>
    <n v="75023"/>
    <s v="Central"/>
    <s v="TEC-MA-10001972"/>
    <x v="2"/>
    <x v="15"/>
    <s v="Okidata C331dn Printer"/>
    <n v="418.8"/>
    <n v="2"/>
    <n v="0.4"/>
    <n v="-97.71999999999997"/>
  </r>
  <r>
    <n v="3512"/>
    <x v="1740"/>
    <x v="2"/>
    <x v="886"/>
    <d v="2011-06-24T00:00:00"/>
    <s v="Standard Class"/>
    <s v="SC-20020"/>
    <s v="Sam Craven"/>
    <s v="Consumer"/>
    <s v="United States"/>
    <s v="Plano"/>
    <x v="5"/>
    <n v="75023"/>
    <s v="Central"/>
    <s v="OFF-ST-10004123"/>
    <x v="1"/>
    <x v="4"/>
    <s v="Safco Industrial Wire Shelving System"/>
    <n v="509.48800000000006"/>
    <n v="7"/>
    <n v="0.2"/>
    <n v="-127.37200000000001"/>
  </r>
  <r>
    <n v="3513"/>
    <x v="1741"/>
    <x v="3"/>
    <x v="507"/>
    <d v="2014-09-07T00:00:00"/>
    <s v="First Class"/>
    <s v="HW-14935"/>
    <s v="Helen Wasserman"/>
    <s v="Corporate"/>
    <s v="United States"/>
    <s v="Chicago"/>
    <x v="10"/>
    <n v="60653"/>
    <s v="Central"/>
    <s v="FUR-BO-10000112"/>
    <x v="0"/>
    <x v="0"/>
    <s v="Bush Birmingham Collection Bookcase, Dark Cherry"/>
    <n v="825.17399999999998"/>
    <n v="9"/>
    <n v="0.3"/>
    <n v="-117.88199999999998"/>
  </r>
  <r>
    <n v="3514"/>
    <x v="1741"/>
    <x v="3"/>
    <x v="507"/>
    <d v="2014-09-07T00:00:00"/>
    <s v="First Class"/>
    <s v="HW-14935"/>
    <s v="Helen Wasserman"/>
    <s v="Corporate"/>
    <s v="United States"/>
    <s v="Chicago"/>
    <x v="10"/>
    <n v="60653"/>
    <s v="Central"/>
    <s v="OFF-PA-10004041"/>
    <x v="1"/>
    <x v="10"/>
    <s v="It's Hot Message Books with Stickers, 2 3/4&quot; x 5&quot;"/>
    <n v="17.760000000000002"/>
    <n v="3"/>
    <n v="0.2"/>
    <n v="5.55"/>
  </r>
  <r>
    <n v="3515"/>
    <x v="1741"/>
    <x v="3"/>
    <x v="507"/>
    <d v="2014-09-07T00:00:00"/>
    <s v="First Class"/>
    <s v="HW-14935"/>
    <s v="Helen Wasserman"/>
    <s v="Corporate"/>
    <s v="United States"/>
    <s v="Chicago"/>
    <x v="10"/>
    <n v="60653"/>
    <s v="Central"/>
    <s v="OFF-AR-10001149"/>
    <x v="1"/>
    <x v="6"/>
    <s v="Sanford Colorific Colored Pencils, 12/Box"/>
    <n v="6.911999999999999"/>
    <n v="3"/>
    <n v="0.2"/>
    <n v="0.86399999999999988"/>
  </r>
  <r>
    <n v="3516"/>
    <x v="1742"/>
    <x v="0"/>
    <x v="887"/>
    <d v="2013-12-25T00:00:00"/>
    <s v="Standard Class"/>
    <s v="SC-20800"/>
    <s v="Stuart Calhoun"/>
    <s v="Consumer"/>
    <s v="United States"/>
    <s v="Jackson"/>
    <x v="35"/>
    <n v="39212"/>
    <s v="South"/>
    <s v="TEC-AC-10002323"/>
    <x v="2"/>
    <x v="11"/>
    <s v="SanDisk Ultra 32 GB MicroSDHC Class 10 Memory Card"/>
    <n v="66.300000000000011"/>
    <n v="3"/>
    <n v="0"/>
    <n v="8.6190000000000033"/>
  </r>
  <r>
    <n v="3517"/>
    <x v="1743"/>
    <x v="0"/>
    <x v="888"/>
    <d v="2013-08-13T00:00:00"/>
    <s v="First Class"/>
    <s v="HA-14920"/>
    <s v="Helen Andreada"/>
    <s v="Consumer"/>
    <s v="United States"/>
    <s v="Fayetteville"/>
    <x v="3"/>
    <n v="28314"/>
    <s v="South"/>
    <s v="OFF-PA-10000130"/>
    <x v="1"/>
    <x v="10"/>
    <s v="Xerox 199"/>
    <n v="30.816000000000003"/>
    <n v="9"/>
    <n v="0.2"/>
    <n v="9.6299999999999955"/>
  </r>
  <r>
    <n v="3518"/>
    <x v="1743"/>
    <x v="0"/>
    <x v="888"/>
    <d v="2013-08-13T00:00:00"/>
    <s v="First Class"/>
    <s v="HA-14920"/>
    <s v="Helen Andreada"/>
    <s v="Consumer"/>
    <s v="United States"/>
    <s v="Fayetteville"/>
    <x v="3"/>
    <n v="28314"/>
    <s v="South"/>
    <s v="TEC-PH-10002350"/>
    <x v="2"/>
    <x v="7"/>
    <s v="Apple EarPods with Remote and Mic"/>
    <n v="44.783999999999999"/>
    <n v="2"/>
    <n v="0.2"/>
    <n v="4.4783999999999988"/>
  </r>
  <r>
    <n v="3519"/>
    <x v="1743"/>
    <x v="0"/>
    <x v="888"/>
    <d v="2013-08-13T00:00:00"/>
    <s v="First Class"/>
    <s v="HA-14920"/>
    <s v="Helen Andreada"/>
    <s v="Consumer"/>
    <s v="United States"/>
    <s v="Fayetteville"/>
    <x v="3"/>
    <n v="28314"/>
    <s v="South"/>
    <s v="OFF-AP-10002518"/>
    <x v="1"/>
    <x v="9"/>
    <s v="Kensington 7 Outlet MasterPiece Power Center"/>
    <n v="569.53599999999994"/>
    <n v="4"/>
    <n v="0.2"/>
    <n v="64.072799999999944"/>
  </r>
  <r>
    <n v="3520"/>
    <x v="1744"/>
    <x v="1"/>
    <x v="137"/>
    <d v="2012-06-25T00:00:00"/>
    <s v="First Class"/>
    <s v="MG-17875"/>
    <s v="Michael Grace"/>
    <s v="Home Office"/>
    <s v="United States"/>
    <s v="Aurora"/>
    <x v="10"/>
    <n v="60505"/>
    <s v="Central"/>
    <s v="FUR-TA-10002645"/>
    <x v="0"/>
    <x v="3"/>
    <s v="Hon Rectangular Conference Tables"/>
    <n v="796.42500000000007"/>
    <n v="7"/>
    <n v="0.5"/>
    <n v="-525.6405000000002"/>
  </r>
  <r>
    <n v="3521"/>
    <x v="1745"/>
    <x v="1"/>
    <x v="889"/>
    <d v="2012-04-15T00:00:00"/>
    <s v="Standard Class"/>
    <s v="DM-12955"/>
    <s v="Dario Medina"/>
    <s v="Corporate"/>
    <s v="United States"/>
    <s v="Sacramento"/>
    <x v="1"/>
    <n v="95823"/>
    <s v="West"/>
    <s v="OFF-BI-10000773"/>
    <x v="1"/>
    <x v="8"/>
    <s v="Insertable Tab Post Binder Dividers"/>
    <n v="12.832000000000001"/>
    <n v="2"/>
    <n v="0.2"/>
    <n v="4.3307999999999982"/>
  </r>
  <r>
    <n v="3522"/>
    <x v="1746"/>
    <x v="0"/>
    <x v="831"/>
    <d v="2013-11-26T00:00:00"/>
    <s v="Second Class"/>
    <s v="DM-13345"/>
    <s v="Denise Monton"/>
    <s v="Corporate"/>
    <s v="United States"/>
    <s v="Des Moines"/>
    <x v="23"/>
    <n v="50315"/>
    <s v="Central"/>
    <s v="OFF-PA-10003845"/>
    <x v="1"/>
    <x v="10"/>
    <s v="Xerox 1987"/>
    <n v="40.46"/>
    <n v="7"/>
    <n v="0"/>
    <n v="19.825400000000002"/>
  </r>
  <r>
    <n v="3523"/>
    <x v="1746"/>
    <x v="0"/>
    <x v="831"/>
    <d v="2013-11-26T00:00:00"/>
    <s v="Second Class"/>
    <s v="DM-13345"/>
    <s v="Denise Monton"/>
    <s v="Corporate"/>
    <s v="United States"/>
    <s v="Des Moines"/>
    <x v="23"/>
    <n v="50315"/>
    <s v="Central"/>
    <s v="TEC-PH-10001580"/>
    <x v="2"/>
    <x v="7"/>
    <s v="Logitech Mobile Speakerphone P710e - speaker phone"/>
    <n v="404.93999999999994"/>
    <n v="3"/>
    <n v="0"/>
    <n v="109.33379999999998"/>
  </r>
  <r>
    <n v="3524"/>
    <x v="1747"/>
    <x v="0"/>
    <x v="64"/>
    <d v="2013-09-11T00:00:00"/>
    <s v="Standard Class"/>
    <s v="ML-17395"/>
    <s v="Marina Lichtenstein"/>
    <s v="Corporate"/>
    <s v="United States"/>
    <s v="San Diego"/>
    <x v="1"/>
    <n v="92105"/>
    <s v="West"/>
    <s v="TEC-AC-10002345"/>
    <x v="2"/>
    <x v="11"/>
    <s v="HP Standard 104 key PS/2 Keyboard"/>
    <n v="116"/>
    <n v="8"/>
    <n v="0"/>
    <n v="29"/>
  </r>
  <r>
    <n v="3525"/>
    <x v="1748"/>
    <x v="0"/>
    <x v="390"/>
    <d v="2013-11-29T00:00:00"/>
    <s v="Standard Class"/>
    <s v="GA-14515"/>
    <s v="George Ashbrook"/>
    <s v="Consumer"/>
    <s v="United States"/>
    <s v="Dallas"/>
    <x v="5"/>
    <n v="75081"/>
    <s v="Central"/>
    <s v="TEC-PH-10004120"/>
    <x v="2"/>
    <x v="7"/>
    <s v="AT&amp;T 1080 Phone"/>
    <n v="657.55200000000013"/>
    <n v="6"/>
    <n v="0.2"/>
    <n v="49.316399999999987"/>
  </r>
  <r>
    <n v="3526"/>
    <x v="1749"/>
    <x v="3"/>
    <x v="389"/>
    <d v="2014-12-16T00:00:00"/>
    <s v="Second Class"/>
    <s v="SU-20665"/>
    <s v="Stephanie Ulpright"/>
    <s v="Home Office"/>
    <s v="United States"/>
    <s v="Jackson"/>
    <x v="35"/>
    <n v="39212"/>
    <s v="South"/>
    <s v="TEC-AC-10001838"/>
    <x v="2"/>
    <x v="11"/>
    <s v="Razer Tiamat Over Ear 7.1 Surround Sound PC Gaming Headset"/>
    <n v="599.97"/>
    <n v="3"/>
    <n v="0"/>
    <n v="257.98710000000005"/>
  </r>
  <r>
    <n v="3527"/>
    <x v="1749"/>
    <x v="3"/>
    <x v="389"/>
    <d v="2014-12-16T00:00:00"/>
    <s v="Second Class"/>
    <s v="SU-20665"/>
    <s v="Stephanie Ulpright"/>
    <s v="Home Office"/>
    <s v="United States"/>
    <s v="Jackson"/>
    <x v="35"/>
    <n v="39212"/>
    <s v="South"/>
    <s v="TEC-PH-10000148"/>
    <x v="2"/>
    <x v="7"/>
    <s v="Cyber Acoustics AC-202b Speech Recognition Stereo Headset"/>
    <n v="38.97"/>
    <n v="3"/>
    <n v="0"/>
    <n v="0.77940000000000076"/>
  </r>
  <r>
    <n v="3528"/>
    <x v="1749"/>
    <x v="3"/>
    <x v="389"/>
    <d v="2014-12-16T00:00:00"/>
    <s v="Second Class"/>
    <s v="SU-20665"/>
    <s v="Stephanie Ulpright"/>
    <s v="Home Office"/>
    <s v="United States"/>
    <s v="Jackson"/>
    <x v="35"/>
    <n v="39212"/>
    <s v="South"/>
    <s v="OFF-BI-10003476"/>
    <x v="1"/>
    <x v="8"/>
    <s v="Avery Metallic Poly Binders"/>
    <n v="45.84"/>
    <n v="8"/>
    <n v="0"/>
    <n v="22.0032"/>
  </r>
  <r>
    <n v="3529"/>
    <x v="1750"/>
    <x v="0"/>
    <x v="890"/>
    <d v="2013-06-30T00:00:00"/>
    <s v="Standard Class"/>
    <s v="BD-11320"/>
    <s v="Bill Donatelli"/>
    <s v="Consumer"/>
    <s v="United States"/>
    <s v="San Diego"/>
    <x v="1"/>
    <n v="92024"/>
    <s v="West"/>
    <s v="TEC-PH-10004833"/>
    <x v="2"/>
    <x v="7"/>
    <s v="Macally Suction Cup Mount"/>
    <n v="38.24"/>
    <n v="4"/>
    <n v="0.2"/>
    <n v="-9.56"/>
  </r>
  <r>
    <n v="3530"/>
    <x v="1751"/>
    <x v="1"/>
    <x v="14"/>
    <d v="2012-09-23T00:00:00"/>
    <s v="Standard Class"/>
    <s v="DB-13405"/>
    <s v="Denny Blanton"/>
    <s v="Consumer"/>
    <s v="United States"/>
    <s v="Orlando"/>
    <x v="2"/>
    <n v="32839"/>
    <s v="South"/>
    <s v="TEC-AC-10001465"/>
    <x v="2"/>
    <x v="11"/>
    <s v="SanDisk Cruzer 64 GB USB Flash Drive"/>
    <n v="87.168000000000006"/>
    <n v="3"/>
    <n v="0.2"/>
    <n v="10.895999999999987"/>
  </r>
  <r>
    <n v="3531"/>
    <x v="1752"/>
    <x v="0"/>
    <x v="288"/>
    <d v="2013-05-24T00:00:00"/>
    <s v="Standard Class"/>
    <s v="RP-19855"/>
    <s v="Roy Phan"/>
    <s v="Corporate"/>
    <s v="United States"/>
    <s v="Lafayette"/>
    <x v="14"/>
    <n v="47905"/>
    <s v="Central"/>
    <s v="OFF-AR-10003056"/>
    <x v="1"/>
    <x v="6"/>
    <s v="Newell 341"/>
    <n v="21.400000000000002"/>
    <n v="5"/>
    <n v="0"/>
    <n v="6.2059999999999977"/>
  </r>
  <r>
    <n v="3532"/>
    <x v="1753"/>
    <x v="0"/>
    <x v="316"/>
    <d v="2013-05-29T00:00:00"/>
    <s v="Same Day"/>
    <s v="EH-13765"/>
    <s v="Edward Hooks"/>
    <s v="Corporate"/>
    <s v="United States"/>
    <s v="New York City"/>
    <x v="15"/>
    <n v="10035"/>
    <s v="East"/>
    <s v="OFF-SU-10001218"/>
    <x v="1"/>
    <x v="14"/>
    <s v="Fiskars Softgrip Scissors"/>
    <n v="54.900000000000006"/>
    <n v="5"/>
    <n v="0"/>
    <n v="15.372000000000003"/>
  </r>
  <r>
    <n v="3533"/>
    <x v="1754"/>
    <x v="2"/>
    <x v="891"/>
    <d v="2011-04-23T00:00:00"/>
    <s v="Standard Class"/>
    <s v="JL-15835"/>
    <s v="John Lee"/>
    <s v="Consumer"/>
    <s v="United States"/>
    <s v="Los Angeles"/>
    <x v="1"/>
    <n v="90049"/>
    <s v="West"/>
    <s v="TEC-MA-10002859"/>
    <x v="2"/>
    <x v="15"/>
    <s v="Ativa MDM8000 8-Sheet Micro-Cut Shredder"/>
    <n v="287.96800000000002"/>
    <n v="4"/>
    <n v="0.2"/>
    <n v="97.189199999999985"/>
  </r>
  <r>
    <n v="3534"/>
    <x v="1754"/>
    <x v="2"/>
    <x v="891"/>
    <d v="2011-04-23T00:00:00"/>
    <s v="Standard Class"/>
    <s v="JL-15835"/>
    <s v="John Lee"/>
    <s v="Consumer"/>
    <s v="United States"/>
    <s v="Los Angeles"/>
    <x v="1"/>
    <n v="90049"/>
    <s v="West"/>
    <s v="OFF-AR-10002375"/>
    <x v="1"/>
    <x v="6"/>
    <s v="Newell 351"/>
    <n v="13.12"/>
    <n v="4"/>
    <n v="0"/>
    <n v="3.8047999999999984"/>
  </r>
  <r>
    <n v="3535"/>
    <x v="1754"/>
    <x v="2"/>
    <x v="891"/>
    <d v="2011-04-23T00:00:00"/>
    <s v="Standard Class"/>
    <s v="JL-15835"/>
    <s v="John Lee"/>
    <s v="Consumer"/>
    <s v="United States"/>
    <s v="Los Angeles"/>
    <x v="1"/>
    <n v="90049"/>
    <s v="West"/>
    <s v="OFF-AR-10000657"/>
    <x v="1"/>
    <x v="6"/>
    <s v="Binney &amp; Smith inkTank Desk Highlighter, Chisel Tip, Yellow, 12/Box"/>
    <n v="10.75"/>
    <n v="5"/>
    <n v="0"/>
    <n v="3.547499999999999"/>
  </r>
  <r>
    <n v="3536"/>
    <x v="1754"/>
    <x v="2"/>
    <x v="891"/>
    <d v="2011-04-23T00:00:00"/>
    <s v="Standard Class"/>
    <s v="JL-15835"/>
    <s v="John Lee"/>
    <s v="Consumer"/>
    <s v="United States"/>
    <s v="Los Angeles"/>
    <x v="1"/>
    <n v="90049"/>
    <s v="West"/>
    <s v="OFF-FA-10000134"/>
    <x v="1"/>
    <x v="13"/>
    <s v="Advantus Push Pins, Aluminum Head"/>
    <n v="11.62"/>
    <n v="2"/>
    <n v="0"/>
    <n v="3.6021999999999998"/>
  </r>
  <r>
    <n v="3537"/>
    <x v="1755"/>
    <x v="0"/>
    <x v="26"/>
    <d v="2013-06-21T00:00:00"/>
    <s v="Second Class"/>
    <s v="FM-14380"/>
    <s v="Fred McMath"/>
    <s v="Consumer"/>
    <s v="United States"/>
    <s v="New York City"/>
    <x v="15"/>
    <n v="10024"/>
    <s v="East"/>
    <s v="OFF-ST-10000419"/>
    <x v="1"/>
    <x v="4"/>
    <s v="Rogers Jumbo File, Granite"/>
    <n v="40.74"/>
    <n v="3"/>
    <n v="0"/>
    <n v="0.4073999999999991"/>
  </r>
  <r>
    <n v="3538"/>
    <x v="1756"/>
    <x v="2"/>
    <x v="309"/>
    <d v="2011-05-09T00:00:00"/>
    <s v="Same Day"/>
    <s v="SB-20290"/>
    <s v="Sean Braxton"/>
    <s v="Corporate"/>
    <s v="United States"/>
    <s v="Henderson"/>
    <x v="0"/>
    <n v="42420"/>
    <s v="South"/>
    <s v="OFF-ST-10000107"/>
    <x v="1"/>
    <x v="4"/>
    <s v="Fellowes Super Stor/Drawer"/>
    <n v="83.25"/>
    <n v="3"/>
    <n v="0"/>
    <n v="14.984999999999992"/>
  </r>
  <r>
    <n v="3539"/>
    <x v="1756"/>
    <x v="2"/>
    <x v="309"/>
    <d v="2011-05-09T00:00:00"/>
    <s v="Same Day"/>
    <s v="SB-20290"/>
    <s v="Sean Braxton"/>
    <s v="Corporate"/>
    <s v="United States"/>
    <s v="Henderson"/>
    <x v="0"/>
    <n v="42420"/>
    <s v="South"/>
    <s v="OFF-LA-10001641"/>
    <x v="1"/>
    <x v="2"/>
    <s v="Avery 518"/>
    <n v="9.4499999999999993"/>
    <n v="3"/>
    <n v="0"/>
    <n v="4.5359999999999996"/>
  </r>
  <r>
    <n v="3540"/>
    <x v="1756"/>
    <x v="2"/>
    <x v="309"/>
    <d v="2011-05-09T00:00:00"/>
    <s v="Same Day"/>
    <s v="SB-20290"/>
    <s v="Sean Braxton"/>
    <s v="Corporate"/>
    <s v="United States"/>
    <s v="Henderson"/>
    <x v="0"/>
    <n v="42420"/>
    <s v="South"/>
    <s v="OFF-LA-10003121"/>
    <x v="1"/>
    <x v="2"/>
    <s v="Avery 506"/>
    <n v="20.65"/>
    <n v="5"/>
    <n v="0"/>
    <n v="9.4989999999999988"/>
  </r>
  <r>
    <n v="3541"/>
    <x v="1756"/>
    <x v="2"/>
    <x v="309"/>
    <d v="2011-05-09T00:00:00"/>
    <s v="Same Day"/>
    <s v="SB-20290"/>
    <s v="Sean Braxton"/>
    <s v="Corporate"/>
    <s v="United States"/>
    <s v="Henderson"/>
    <x v="0"/>
    <n v="42420"/>
    <s v="South"/>
    <s v="OFF-PA-10002689"/>
    <x v="1"/>
    <x v="10"/>
    <s v="Weyerhaeuser First Choice Laser/Copy Paper (20Lb. and 88 Bright)"/>
    <n v="45.36"/>
    <n v="7"/>
    <n v="0"/>
    <n v="21.772800000000004"/>
  </r>
  <r>
    <n v="3542"/>
    <x v="1757"/>
    <x v="0"/>
    <x v="31"/>
    <d v="2013-09-21T00:00:00"/>
    <s v="First Class"/>
    <s v="SV-20365"/>
    <s v="Seth Vernon"/>
    <s v="Consumer"/>
    <s v="United States"/>
    <s v="Columbus"/>
    <x v="24"/>
    <n v="43229"/>
    <s v="East"/>
    <s v="FUR-FU-10002107"/>
    <x v="0"/>
    <x v="5"/>
    <s v="Eldon Pizzaz Desk Accessories"/>
    <n v="5.3520000000000003"/>
    <n v="3"/>
    <n v="0.2"/>
    <n v="1.6055999999999999"/>
  </r>
  <r>
    <n v="3543"/>
    <x v="1757"/>
    <x v="0"/>
    <x v="31"/>
    <d v="2013-09-21T00:00:00"/>
    <s v="First Class"/>
    <s v="SV-20365"/>
    <s v="Seth Vernon"/>
    <s v="Consumer"/>
    <s v="United States"/>
    <s v="Columbus"/>
    <x v="24"/>
    <n v="43229"/>
    <s v="East"/>
    <s v="FUR-CH-10002647"/>
    <x v="0"/>
    <x v="1"/>
    <s v="Situations Contoured Folding Chairs, 4/Set"/>
    <n v="99.372"/>
    <n v="2"/>
    <n v="0.3"/>
    <n v="-7.0979999999999919"/>
  </r>
  <r>
    <n v="3544"/>
    <x v="1757"/>
    <x v="0"/>
    <x v="31"/>
    <d v="2013-09-21T00:00:00"/>
    <s v="First Class"/>
    <s v="SV-20365"/>
    <s v="Seth Vernon"/>
    <s v="Consumer"/>
    <s v="United States"/>
    <s v="Columbus"/>
    <x v="24"/>
    <n v="43229"/>
    <s v="East"/>
    <s v="OFF-AR-10002257"/>
    <x v="1"/>
    <x v="6"/>
    <s v="Eldon Spacemaker Box, Quick-Snap Lid, Clear"/>
    <n v="2.6720000000000002"/>
    <n v="1"/>
    <n v="0.2"/>
    <n v="0.36739999999999962"/>
  </r>
  <r>
    <n v="3545"/>
    <x v="1758"/>
    <x v="3"/>
    <x v="331"/>
    <d v="2014-12-26T00:00:00"/>
    <s v="Second Class"/>
    <s v="MM-17920"/>
    <s v="Michael Moore"/>
    <s v="Consumer"/>
    <s v="United States"/>
    <s v="College Station"/>
    <x v="5"/>
    <n v="77840"/>
    <s v="Central"/>
    <s v="OFF-PA-10004519"/>
    <x v="1"/>
    <x v="10"/>
    <s v="Spiral Phone Message Books with Labels by Adams"/>
    <n v="28.672000000000004"/>
    <n v="8"/>
    <n v="0.2"/>
    <n v="10.393600000000001"/>
  </r>
  <r>
    <n v="3546"/>
    <x v="1758"/>
    <x v="3"/>
    <x v="331"/>
    <d v="2014-12-26T00:00:00"/>
    <s v="Second Class"/>
    <s v="MM-17920"/>
    <s v="Michael Moore"/>
    <s v="Consumer"/>
    <s v="United States"/>
    <s v="College Station"/>
    <x v="5"/>
    <n v="77840"/>
    <s v="Central"/>
    <s v="OFF-AP-10001947"/>
    <x v="1"/>
    <x v="9"/>
    <s v="Acco 6 Outlet Guardian Premium Plus Surge Suppressor"/>
    <n v="29.311999999999994"/>
    <n v="8"/>
    <n v="0.8"/>
    <n v="-74.74560000000001"/>
  </r>
  <r>
    <n v="3547"/>
    <x v="1759"/>
    <x v="3"/>
    <x v="505"/>
    <d v="2014-11-02T00:00:00"/>
    <s v="First Class"/>
    <s v="RD-19810"/>
    <s v="Ross DeVincentis"/>
    <s v="Home Office"/>
    <s v="United States"/>
    <s v="Richmond"/>
    <x v="0"/>
    <n v="40475"/>
    <s v="South"/>
    <s v="OFF-ST-10004963"/>
    <x v="1"/>
    <x v="4"/>
    <s v="Eldon Gobal File Keepers"/>
    <n v="105.98"/>
    <n v="7"/>
    <n v="0"/>
    <n v="4.2391999999999932"/>
  </r>
  <r>
    <n v="3548"/>
    <x v="1759"/>
    <x v="3"/>
    <x v="505"/>
    <d v="2014-11-02T00:00:00"/>
    <s v="First Class"/>
    <s v="RD-19810"/>
    <s v="Ross DeVincentis"/>
    <s v="Home Office"/>
    <s v="United States"/>
    <s v="Richmond"/>
    <x v="0"/>
    <n v="40475"/>
    <s v="South"/>
    <s v="OFF-SU-10002573"/>
    <x v="1"/>
    <x v="14"/>
    <s v="Acme 10&quot; Easy Grip Assistive Scissors"/>
    <n v="35.06"/>
    <n v="2"/>
    <n v="0"/>
    <n v="10.517999999999997"/>
  </r>
  <r>
    <n v="3549"/>
    <x v="1759"/>
    <x v="3"/>
    <x v="505"/>
    <d v="2014-11-02T00:00:00"/>
    <s v="First Class"/>
    <s v="RD-19810"/>
    <s v="Ross DeVincentis"/>
    <s v="Home Office"/>
    <s v="United States"/>
    <s v="Richmond"/>
    <x v="0"/>
    <n v="40475"/>
    <s v="South"/>
    <s v="FUR-CH-10000553"/>
    <x v="0"/>
    <x v="1"/>
    <s v="Metal Folding Chairs, Beige, 4/Carton"/>
    <n v="33.94"/>
    <n v="1"/>
    <n v="0"/>
    <n v="9.1637999999999984"/>
  </r>
  <r>
    <n v="3550"/>
    <x v="1759"/>
    <x v="3"/>
    <x v="505"/>
    <d v="2014-11-02T00:00:00"/>
    <s v="First Class"/>
    <s v="RD-19810"/>
    <s v="Ross DeVincentis"/>
    <s v="Home Office"/>
    <s v="United States"/>
    <s v="Richmond"/>
    <x v="0"/>
    <n v="40475"/>
    <s v="South"/>
    <s v="OFF-LA-10001982"/>
    <x v="1"/>
    <x v="2"/>
    <s v="Smead Alpha-Z Color-Coded Name Labels First Letter Starter Set"/>
    <n v="30"/>
    <n v="8"/>
    <n v="0"/>
    <n v="14.399999999999999"/>
  </r>
  <r>
    <n v="3551"/>
    <x v="1760"/>
    <x v="0"/>
    <x v="892"/>
    <d v="2013-04-03T00:00:00"/>
    <s v="Second Class"/>
    <s v="ME-17320"/>
    <s v="Maria Etezadi"/>
    <s v="Home Office"/>
    <s v="United States"/>
    <s v="Chicago"/>
    <x v="10"/>
    <n v="60653"/>
    <s v="Central"/>
    <s v="OFF-PA-10001295"/>
    <x v="1"/>
    <x v="10"/>
    <s v="Computer Printout Paper with Letter-Trim Perforations"/>
    <n v="45.527999999999999"/>
    <n v="3"/>
    <n v="0.2"/>
    <n v="15.934799999999997"/>
  </r>
  <r>
    <n v="3552"/>
    <x v="1760"/>
    <x v="0"/>
    <x v="892"/>
    <d v="2013-04-03T00:00:00"/>
    <s v="Second Class"/>
    <s v="ME-17320"/>
    <s v="Maria Etezadi"/>
    <s v="Home Office"/>
    <s v="United States"/>
    <s v="Chicago"/>
    <x v="10"/>
    <n v="60653"/>
    <s v="Central"/>
    <s v="FUR-CH-10002965"/>
    <x v="0"/>
    <x v="1"/>
    <s v="Global Leather Highback Executive Chair with Pneumatic Height Adjustment, Black"/>
    <n v="844.11599999999987"/>
    <n v="6"/>
    <n v="0.3"/>
    <n v="-36.176400000000001"/>
  </r>
  <r>
    <n v="3553"/>
    <x v="1760"/>
    <x v="0"/>
    <x v="892"/>
    <d v="2013-04-03T00:00:00"/>
    <s v="Second Class"/>
    <s v="ME-17320"/>
    <s v="Maria Etezadi"/>
    <s v="Home Office"/>
    <s v="United States"/>
    <s v="Chicago"/>
    <x v="10"/>
    <n v="60653"/>
    <s v="Central"/>
    <s v="TEC-PH-10001254"/>
    <x v="2"/>
    <x v="7"/>
    <s v="Jabra BIZ 2300 Duo QD Duo Corded Headset"/>
    <n v="812.73599999999999"/>
    <n v="8"/>
    <n v="0.2"/>
    <n v="60.955199999999962"/>
  </r>
  <r>
    <n v="3554"/>
    <x v="1761"/>
    <x v="3"/>
    <x v="51"/>
    <d v="2014-11-27T00:00:00"/>
    <s v="Second Class"/>
    <s v="FH-14275"/>
    <s v="Frank Hawley"/>
    <s v="Corporate"/>
    <s v="United States"/>
    <s v="Philadelphia"/>
    <x v="9"/>
    <n v="19120"/>
    <s v="East"/>
    <s v="OFF-BI-10001658"/>
    <x v="1"/>
    <x v="8"/>
    <s v="GBC Standard Therm-A-Bind Covers"/>
    <n v="7.4760000000000018"/>
    <n v="1"/>
    <n v="0.7"/>
    <n v="-5.9807999999999986"/>
  </r>
  <r>
    <n v="3555"/>
    <x v="1762"/>
    <x v="2"/>
    <x v="893"/>
    <d v="2011-03-26T00:00:00"/>
    <s v="Second Class"/>
    <s v="PO-18865"/>
    <s v="Patrick O'Donnell"/>
    <s v="Consumer"/>
    <s v="United States"/>
    <s v="Los Angeles"/>
    <x v="1"/>
    <n v="90036"/>
    <s v="West"/>
    <s v="OFF-ST-10000585"/>
    <x v="1"/>
    <x v="4"/>
    <s v="Economy Rollaway Files"/>
    <n v="330.4"/>
    <n v="2"/>
    <n v="0"/>
    <n v="85.903999999999996"/>
  </r>
  <r>
    <n v="3556"/>
    <x v="1762"/>
    <x v="2"/>
    <x v="893"/>
    <d v="2011-03-26T00:00:00"/>
    <s v="Second Class"/>
    <s v="PO-18865"/>
    <s v="Patrick O'Donnell"/>
    <s v="Consumer"/>
    <s v="United States"/>
    <s v="Los Angeles"/>
    <x v="1"/>
    <n v="90036"/>
    <s v="West"/>
    <s v="TEC-PH-10003484"/>
    <x v="2"/>
    <x v="7"/>
    <s v="Ooma Telo VoIP Home Phone System"/>
    <n v="604.75199999999995"/>
    <n v="6"/>
    <n v="0.2"/>
    <n v="37.797000000000025"/>
  </r>
  <r>
    <n v="3557"/>
    <x v="1763"/>
    <x v="3"/>
    <x v="96"/>
    <d v="2014-12-06T00:00:00"/>
    <s v="Standard Class"/>
    <s v="CC-12550"/>
    <s v="Clay Cheatham"/>
    <s v="Consumer"/>
    <s v="United States"/>
    <s v="Los Angeles"/>
    <x v="1"/>
    <n v="90008"/>
    <s v="West"/>
    <s v="OFF-PA-10004735"/>
    <x v="1"/>
    <x v="10"/>
    <s v="Xerox 1905"/>
    <n v="45.36"/>
    <n v="7"/>
    <n v="0"/>
    <n v="21.772800000000004"/>
  </r>
  <r>
    <n v="3558"/>
    <x v="1763"/>
    <x v="3"/>
    <x v="96"/>
    <d v="2014-12-06T00:00:00"/>
    <s v="Standard Class"/>
    <s v="CC-12550"/>
    <s v="Clay Cheatham"/>
    <s v="Consumer"/>
    <s v="United States"/>
    <s v="Los Angeles"/>
    <x v="1"/>
    <n v="90008"/>
    <s v="West"/>
    <s v="OFF-BI-10003429"/>
    <x v="1"/>
    <x v="8"/>
    <s v="Cardinal HOLDit! Binder Insert Strips,Extra Strips"/>
    <n v="10.128"/>
    <n v="2"/>
    <n v="0.2"/>
    <n v="3.6714000000000002"/>
  </r>
  <r>
    <n v="3559"/>
    <x v="1764"/>
    <x v="3"/>
    <x v="659"/>
    <d v="2014-11-13T00:00:00"/>
    <s v="Standard Class"/>
    <s v="TS-21505"/>
    <s v="Tony Sayre"/>
    <s v="Consumer"/>
    <s v="United States"/>
    <s v="San Francisco"/>
    <x v="1"/>
    <n v="94122"/>
    <s v="West"/>
    <s v="OFF-BI-10002982"/>
    <x v="1"/>
    <x v="8"/>
    <s v="Avery Self-Adhesive Photo Pockets for Polaroid Photos"/>
    <n v="21.792000000000002"/>
    <n v="4"/>
    <n v="0.2"/>
    <n v="7.6271999999999984"/>
  </r>
  <r>
    <n v="3560"/>
    <x v="1764"/>
    <x v="3"/>
    <x v="659"/>
    <d v="2014-11-13T00:00:00"/>
    <s v="Standard Class"/>
    <s v="TS-21505"/>
    <s v="Tony Sayre"/>
    <s v="Consumer"/>
    <s v="United States"/>
    <s v="San Francisco"/>
    <x v="1"/>
    <n v="94122"/>
    <s v="West"/>
    <s v="TEC-AC-10004975"/>
    <x v="2"/>
    <x v="11"/>
    <s v="Plantronics Audio 995 Wireless Stereo Headset"/>
    <n v="439.8"/>
    <n v="4"/>
    <n v="0"/>
    <n v="145.13400000000001"/>
  </r>
  <r>
    <n v="3561"/>
    <x v="1765"/>
    <x v="3"/>
    <x v="507"/>
    <d v="2014-09-10T00:00:00"/>
    <s v="Second Class"/>
    <s v="MD-17350"/>
    <s v="Maribeth Dona"/>
    <s v="Consumer"/>
    <s v="United States"/>
    <s v="Akron"/>
    <x v="24"/>
    <n v="44312"/>
    <s v="East"/>
    <s v="OFF-AR-10002335"/>
    <x v="1"/>
    <x v="6"/>
    <s v="DIXON Oriole Pencils"/>
    <n v="8.2560000000000002"/>
    <n v="4"/>
    <n v="0.2"/>
    <n v="0.61920000000000019"/>
  </r>
  <r>
    <n v="3562"/>
    <x v="1765"/>
    <x v="3"/>
    <x v="507"/>
    <d v="2014-09-10T00:00:00"/>
    <s v="Second Class"/>
    <s v="MD-17350"/>
    <s v="Maribeth Dona"/>
    <s v="Consumer"/>
    <s v="United States"/>
    <s v="Akron"/>
    <x v="24"/>
    <n v="44312"/>
    <s v="East"/>
    <s v="OFF-BI-10004001"/>
    <x v="1"/>
    <x v="8"/>
    <s v="GBC Recycled VeloBinder Covers"/>
    <n v="25.560000000000002"/>
    <n v="5"/>
    <n v="0.7"/>
    <n v="-20.448"/>
  </r>
  <r>
    <n v="3563"/>
    <x v="1765"/>
    <x v="3"/>
    <x v="507"/>
    <d v="2014-09-10T00:00:00"/>
    <s v="Second Class"/>
    <s v="MD-17350"/>
    <s v="Maribeth Dona"/>
    <s v="Consumer"/>
    <s v="United States"/>
    <s v="Akron"/>
    <x v="24"/>
    <n v="44312"/>
    <s v="East"/>
    <s v="OFF-BI-10001634"/>
    <x v="1"/>
    <x v="8"/>
    <s v="Wilson Jones Active Use Binders"/>
    <n v="4.3680000000000012"/>
    <n v="2"/>
    <n v="0.7"/>
    <n v="-3.0575999999999999"/>
  </r>
  <r>
    <n v="3564"/>
    <x v="1765"/>
    <x v="3"/>
    <x v="507"/>
    <d v="2014-09-10T00:00:00"/>
    <s v="Second Class"/>
    <s v="MD-17350"/>
    <s v="Maribeth Dona"/>
    <s v="Consumer"/>
    <s v="United States"/>
    <s v="Akron"/>
    <x v="24"/>
    <n v="44312"/>
    <s v="East"/>
    <s v="OFF-PA-10000007"/>
    <x v="1"/>
    <x v="10"/>
    <s v="Telephone Message Books with Fax/Mobile Section, 4 1/4&quot; x 6&quot;"/>
    <n v="11.520000000000001"/>
    <n v="4"/>
    <n v="0.2"/>
    <n v="3.7439999999999993"/>
  </r>
  <r>
    <n v="3565"/>
    <x v="1766"/>
    <x v="0"/>
    <x v="894"/>
    <d v="2013-07-07T00:00:00"/>
    <s v="First Class"/>
    <s v="GT-14755"/>
    <s v="Guy Thornton"/>
    <s v="Consumer"/>
    <s v="United States"/>
    <s v="Los Angeles"/>
    <x v="1"/>
    <n v="90049"/>
    <s v="West"/>
    <s v="OFF-PA-10000552"/>
    <x v="1"/>
    <x v="10"/>
    <s v="Xerox 200"/>
    <n v="12.96"/>
    <n v="2"/>
    <n v="0"/>
    <n v="6.2208000000000006"/>
  </r>
  <r>
    <n v="3566"/>
    <x v="1766"/>
    <x v="0"/>
    <x v="894"/>
    <d v="2013-07-07T00:00:00"/>
    <s v="First Class"/>
    <s v="GT-14755"/>
    <s v="Guy Thornton"/>
    <s v="Consumer"/>
    <s v="United States"/>
    <s v="Los Angeles"/>
    <x v="1"/>
    <n v="90049"/>
    <s v="West"/>
    <s v="OFF-FA-10001135"/>
    <x v="1"/>
    <x v="13"/>
    <s v="Brites Rubber Bands, 1 1/2 oz. Box"/>
    <n v="3.96"/>
    <n v="2"/>
    <n v="0"/>
    <n v="7.9200000000000159E-2"/>
  </r>
  <r>
    <n v="3567"/>
    <x v="1767"/>
    <x v="3"/>
    <x v="210"/>
    <d v="2014-09-15T00:00:00"/>
    <s v="Standard Class"/>
    <s v="RD-19660"/>
    <s v="Robert Dilbeck"/>
    <s v="Home Office"/>
    <s v="United States"/>
    <s v="Independence"/>
    <x v="25"/>
    <n v="64055"/>
    <s v="Central"/>
    <s v="OFF-BI-10003650"/>
    <x v="1"/>
    <x v="8"/>
    <s v="GBC DocuBind 300 Electric Binding Machine"/>
    <n v="1577.94"/>
    <n v="3"/>
    <n v="0"/>
    <n v="757.41120000000001"/>
  </r>
  <r>
    <n v="3568"/>
    <x v="1768"/>
    <x v="0"/>
    <x v="369"/>
    <d v="2013-09-15T00:00:00"/>
    <s v="Second Class"/>
    <s v="DB-12910"/>
    <s v="Daniel Byrd"/>
    <s v="Home Office"/>
    <s v="United States"/>
    <s v="Dallas"/>
    <x v="5"/>
    <n v="75220"/>
    <s v="Central"/>
    <s v="FUR-FU-10003832"/>
    <x v="0"/>
    <x v="5"/>
    <s v="Eldon Expressions Punched Metal &amp; Wood Desk Accessories, Black &amp; Cherry"/>
    <n v="15.008000000000003"/>
    <n v="4"/>
    <n v="0.6"/>
    <n v="-12.006399999999999"/>
  </r>
  <r>
    <n v="3569"/>
    <x v="1769"/>
    <x v="3"/>
    <x v="445"/>
    <d v="2014-07-04T00:00:00"/>
    <s v="Same Day"/>
    <s v="JK-15640"/>
    <s v="Jim Kriz"/>
    <s v="Home Office"/>
    <s v="United States"/>
    <s v="Seattle"/>
    <x v="4"/>
    <n v="98105"/>
    <s v="West"/>
    <s v="TEC-AC-10003628"/>
    <x v="2"/>
    <x v="11"/>
    <s v="Logitech 910-002974 M325 Wireless Mouse for Web Scrolling"/>
    <n v="59.98"/>
    <n v="2"/>
    <n v="0"/>
    <n v="26.391200000000005"/>
  </r>
  <r>
    <n v="3570"/>
    <x v="1769"/>
    <x v="3"/>
    <x v="445"/>
    <d v="2014-07-04T00:00:00"/>
    <s v="Same Day"/>
    <s v="JK-15640"/>
    <s v="Jim Kriz"/>
    <s v="Home Office"/>
    <s v="United States"/>
    <s v="Seattle"/>
    <x v="4"/>
    <n v="98105"/>
    <s v="West"/>
    <s v="TEC-MA-10001148"/>
    <x v="2"/>
    <x v="15"/>
    <s v="Okidata MB491 Multifunction Printer"/>
    <n v="2395.2000000000003"/>
    <n v="6"/>
    <n v="0.2"/>
    <n v="209.58000000000004"/>
  </r>
  <r>
    <n v="3571"/>
    <x v="1769"/>
    <x v="3"/>
    <x v="445"/>
    <d v="2014-07-04T00:00:00"/>
    <s v="Same Day"/>
    <s v="JK-15640"/>
    <s v="Jim Kriz"/>
    <s v="Home Office"/>
    <s v="United States"/>
    <s v="Seattle"/>
    <x v="4"/>
    <n v="98105"/>
    <s v="West"/>
    <s v="TEC-AC-10002049"/>
    <x v="2"/>
    <x v="11"/>
    <s v="Plantronics Savi W720 Multi-Device Wireless Headset System"/>
    <n v="1687.8"/>
    <n v="4"/>
    <n v="0"/>
    <n v="742.63200000000006"/>
  </r>
  <r>
    <n v="3572"/>
    <x v="1769"/>
    <x v="3"/>
    <x v="445"/>
    <d v="2014-07-04T00:00:00"/>
    <s v="Same Day"/>
    <s v="JK-15640"/>
    <s v="Jim Kriz"/>
    <s v="Home Office"/>
    <s v="United States"/>
    <s v="Seattle"/>
    <x v="4"/>
    <n v="98105"/>
    <s v="West"/>
    <s v="TEC-PH-10000702"/>
    <x v="2"/>
    <x v="7"/>
    <s v="Square Credit Card Reader, 4 1/2&quot; x 4 1/2&quot; x 1&quot;, White"/>
    <n v="7.9920000000000009"/>
    <n v="1"/>
    <n v="0.2"/>
    <n v="2.6972999999999994"/>
  </r>
  <r>
    <n v="3573"/>
    <x v="1770"/>
    <x v="3"/>
    <x v="222"/>
    <d v="2014-07-05T00:00:00"/>
    <s v="Standard Class"/>
    <s v="FC-14335"/>
    <s v="Fred Chung"/>
    <s v="Corporate"/>
    <s v="United States"/>
    <s v="Mesquite"/>
    <x v="5"/>
    <n v="75150"/>
    <s v="Central"/>
    <s v="OFF-PA-10003953"/>
    <x v="1"/>
    <x v="10"/>
    <s v="Xerox 218"/>
    <n v="5.1840000000000011"/>
    <n v="1"/>
    <n v="0.2"/>
    <n v="1.8144"/>
  </r>
  <r>
    <n v="3574"/>
    <x v="1771"/>
    <x v="3"/>
    <x v="783"/>
    <d v="2014-08-13T00:00:00"/>
    <s v="Standard Class"/>
    <s v="JW-15955"/>
    <s v="Joni Wasserman"/>
    <s v="Consumer"/>
    <s v="United States"/>
    <s v="Long Beach"/>
    <x v="15"/>
    <n v="11561"/>
    <s v="East"/>
    <s v="OFF-AR-10003602"/>
    <x v="1"/>
    <x v="6"/>
    <s v="Quartet Omega Colored Chalk, 12/Pack"/>
    <n v="11.68"/>
    <n v="2"/>
    <n v="0"/>
    <n v="5.4895999999999994"/>
  </r>
  <r>
    <n v="3575"/>
    <x v="1771"/>
    <x v="3"/>
    <x v="783"/>
    <d v="2014-08-13T00:00:00"/>
    <s v="Standard Class"/>
    <s v="JW-15955"/>
    <s v="Joni Wasserman"/>
    <s v="Consumer"/>
    <s v="United States"/>
    <s v="Long Beach"/>
    <x v="15"/>
    <n v="11561"/>
    <s v="East"/>
    <s v="OFF-AR-10004062"/>
    <x v="1"/>
    <x v="6"/>
    <s v="Staples"/>
    <n v="104.80000000000001"/>
    <n v="10"/>
    <n v="0"/>
    <n v="26.200000000000003"/>
  </r>
  <r>
    <n v="3576"/>
    <x v="1772"/>
    <x v="1"/>
    <x v="531"/>
    <d v="2012-03-24T00:00:00"/>
    <s v="Standard Class"/>
    <s v="DC-12850"/>
    <s v="Dan Campbell"/>
    <s v="Consumer"/>
    <s v="United States"/>
    <s v="North Miami"/>
    <x v="2"/>
    <n v="33161"/>
    <s v="South"/>
    <s v="OFF-PA-10001560"/>
    <x v="1"/>
    <x v="10"/>
    <s v="Adams Telephone Message Books, 5 1/4” x 11”"/>
    <n v="14.496000000000002"/>
    <n v="3"/>
    <n v="0.2"/>
    <n v="4.8924000000000003"/>
  </r>
  <r>
    <n v="3577"/>
    <x v="1773"/>
    <x v="0"/>
    <x v="843"/>
    <d v="2013-06-12T00:00:00"/>
    <s v="Standard Class"/>
    <s v="FM-14290"/>
    <s v="Frank Merwin"/>
    <s v="Home Office"/>
    <s v="United States"/>
    <s v="Bakersfield"/>
    <x v="1"/>
    <n v="93309"/>
    <s v="West"/>
    <s v="OFF-BI-10003305"/>
    <x v="1"/>
    <x v="8"/>
    <s v="Avery Hanging File Binders"/>
    <n v="4.7840000000000007"/>
    <n v="1"/>
    <n v="0.2"/>
    <n v="1.5547999999999997"/>
  </r>
  <r>
    <n v="3578"/>
    <x v="1773"/>
    <x v="0"/>
    <x v="843"/>
    <d v="2013-06-12T00:00:00"/>
    <s v="Standard Class"/>
    <s v="FM-14290"/>
    <s v="Frank Merwin"/>
    <s v="Home Office"/>
    <s v="United States"/>
    <s v="Bakersfield"/>
    <x v="1"/>
    <n v="93309"/>
    <s v="West"/>
    <s v="OFF-PA-10004000"/>
    <x v="1"/>
    <x v="10"/>
    <s v="While You Were Out Pads, 50 per Pad, 4 x 5 1/4, Green Cycle"/>
    <n v="4.7300000000000004"/>
    <n v="1"/>
    <n v="0"/>
    <n v="2.3177000000000003"/>
  </r>
  <r>
    <n v="3579"/>
    <x v="1774"/>
    <x v="0"/>
    <x v="197"/>
    <d v="2013-07-30T00:00:00"/>
    <s v="Standard Class"/>
    <s v="MT-17815"/>
    <s v="Meg Tillman"/>
    <s v="Consumer"/>
    <s v="United States"/>
    <s v="Jackson"/>
    <x v="35"/>
    <n v="39212"/>
    <s v="South"/>
    <s v="OFF-ST-10000321"/>
    <x v="1"/>
    <x v="4"/>
    <s v="Akro Stacking Bins"/>
    <n v="7.89"/>
    <n v="1"/>
    <n v="0"/>
    <n v="0.31559999999999899"/>
  </r>
  <r>
    <n v="3580"/>
    <x v="1774"/>
    <x v="0"/>
    <x v="197"/>
    <d v="2013-07-30T00:00:00"/>
    <s v="Standard Class"/>
    <s v="MT-17815"/>
    <s v="Meg Tillman"/>
    <s v="Consumer"/>
    <s v="United States"/>
    <s v="Jackson"/>
    <x v="35"/>
    <n v="39212"/>
    <s v="South"/>
    <s v="OFF-PA-10004665"/>
    <x v="1"/>
    <x v="10"/>
    <s v="Advantus Motivational Note Cards"/>
    <n v="65.5"/>
    <n v="5"/>
    <n v="0"/>
    <n v="32.094999999999999"/>
  </r>
  <r>
    <n v="3581"/>
    <x v="1774"/>
    <x v="0"/>
    <x v="197"/>
    <d v="2013-07-30T00:00:00"/>
    <s v="Standard Class"/>
    <s v="MT-17815"/>
    <s v="Meg Tillman"/>
    <s v="Consumer"/>
    <s v="United States"/>
    <s v="Jackson"/>
    <x v="35"/>
    <n v="39212"/>
    <s v="South"/>
    <s v="FUR-TA-10004915"/>
    <x v="0"/>
    <x v="3"/>
    <s v="Office Impressions End Table, 20-1/2&quot;H x 24&quot;W x 20&quot;D"/>
    <n v="2430.08"/>
    <n v="8"/>
    <n v="0"/>
    <n v="388.81280000000015"/>
  </r>
  <r>
    <n v="3582"/>
    <x v="1775"/>
    <x v="3"/>
    <x v="172"/>
    <d v="2014-10-08T00:00:00"/>
    <s v="Standard Class"/>
    <s v="DK-13090"/>
    <s v="Dave Kipp"/>
    <s v="Consumer"/>
    <s v="United States"/>
    <s v="Fremont"/>
    <x v="8"/>
    <n v="68025"/>
    <s v="Central"/>
    <s v="OFF-PA-10000994"/>
    <x v="1"/>
    <x v="10"/>
    <s v="Xerox 1915"/>
    <n v="104.85"/>
    <n v="1"/>
    <n v="0"/>
    <n v="50.327999999999996"/>
  </r>
  <r>
    <n v="3583"/>
    <x v="1776"/>
    <x v="1"/>
    <x v="895"/>
    <d v="2012-12-16T00:00:00"/>
    <s v="Standard Class"/>
    <s v="KD-16495"/>
    <s v="Keith Dawkins"/>
    <s v="Corporate"/>
    <s v="United States"/>
    <s v="Jackson"/>
    <x v="12"/>
    <n v="49201"/>
    <s v="Central"/>
    <s v="OFF-AR-10001149"/>
    <x v="1"/>
    <x v="6"/>
    <s v="Avery Hi-Liter Comfort Grip Fluorescent Highlighter, Yellow Ink"/>
    <n v="3.9"/>
    <n v="2"/>
    <n v="0"/>
    <n v="1.5209999999999999"/>
  </r>
  <r>
    <n v="3584"/>
    <x v="1776"/>
    <x v="1"/>
    <x v="895"/>
    <d v="2012-12-16T00:00:00"/>
    <s v="Standard Class"/>
    <s v="KD-16495"/>
    <s v="Keith Dawkins"/>
    <s v="Corporate"/>
    <s v="United States"/>
    <s v="Jackson"/>
    <x v="12"/>
    <n v="49201"/>
    <s v="Central"/>
    <s v="FUR-TA-10003569"/>
    <x v="0"/>
    <x v="3"/>
    <s v="Bretford CR8500 Series Meeting Room Furniture"/>
    <n v="801.96"/>
    <n v="2"/>
    <n v="0"/>
    <n v="200.49"/>
  </r>
  <r>
    <n v="3585"/>
    <x v="1776"/>
    <x v="1"/>
    <x v="895"/>
    <d v="2012-12-16T00:00:00"/>
    <s v="Standard Class"/>
    <s v="KD-16495"/>
    <s v="Keith Dawkins"/>
    <s v="Corporate"/>
    <s v="United States"/>
    <s v="Jackson"/>
    <x v="12"/>
    <n v="49201"/>
    <s v="Central"/>
    <s v="FUR-CH-10004289"/>
    <x v="0"/>
    <x v="1"/>
    <s v="Global Super Steno Chair"/>
    <n v="191.96"/>
    <n v="2"/>
    <n v="0"/>
    <n v="32.633199999999988"/>
  </r>
  <r>
    <n v="3586"/>
    <x v="1776"/>
    <x v="1"/>
    <x v="895"/>
    <d v="2012-12-16T00:00:00"/>
    <s v="Standard Class"/>
    <s v="KD-16495"/>
    <s v="Keith Dawkins"/>
    <s v="Corporate"/>
    <s v="United States"/>
    <s v="Jackson"/>
    <x v="12"/>
    <n v="49201"/>
    <s v="Central"/>
    <s v="OFF-LA-10001045"/>
    <x v="1"/>
    <x v="2"/>
    <s v="Permanent Self-Adhesive File Folder Labels for Typewriters by Universal"/>
    <n v="2.61"/>
    <n v="1"/>
    <n v="0"/>
    <n v="1.2005999999999999"/>
  </r>
  <r>
    <n v="3587"/>
    <x v="1777"/>
    <x v="3"/>
    <x v="213"/>
    <d v="2014-09-09T00:00:00"/>
    <s v="Standard Class"/>
    <s v="AG-10300"/>
    <s v="Aleksandra Gannaway"/>
    <s v="Corporate"/>
    <s v="United States"/>
    <s v="San Francisco"/>
    <x v="1"/>
    <n v="94122"/>
    <s v="West"/>
    <s v="OFF-AR-10002053"/>
    <x v="1"/>
    <x v="6"/>
    <s v="Premium Writing Pencils, Soft, #2 by Central Association for the Blind"/>
    <n v="5.96"/>
    <n v="2"/>
    <n v="0"/>
    <n v="1.6688000000000001"/>
  </r>
  <r>
    <n v="3588"/>
    <x v="1778"/>
    <x v="3"/>
    <x v="241"/>
    <d v="2014-09-29T00:00:00"/>
    <s v="Standard Class"/>
    <s v="MH-18115"/>
    <s v="Mick Hernandez"/>
    <s v="Home Office"/>
    <s v="United States"/>
    <s v="Lancaster"/>
    <x v="24"/>
    <n v="43130"/>
    <s v="East"/>
    <s v="TEC-PH-10002885"/>
    <x v="2"/>
    <x v="7"/>
    <s v="Apple iPhone 5"/>
    <n v="1169.694"/>
    <n v="3"/>
    <n v="0.4"/>
    <n v="-253.43369999999993"/>
  </r>
  <r>
    <n v="3589"/>
    <x v="1779"/>
    <x v="3"/>
    <x v="484"/>
    <d v="2014-12-22T00:00:00"/>
    <s v="First Class"/>
    <s v="AC-10450"/>
    <s v="Amy Cox"/>
    <s v="Consumer"/>
    <s v="United States"/>
    <s v="Lafayette"/>
    <x v="28"/>
    <n v="70506"/>
    <s v="South"/>
    <s v="OFF-SU-10002881"/>
    <x v="1"/>
    <x v="14"/>
    <s v="Martin Yale Chadless Opener Electric Letter Opener"/>
    <n v="1665.62"/>
    <n v="2"/>
    <n v="0"/>
    <n v="33.312400000000025"/>
  </r>
  <r>
    <n v="3590"/>
    <x v="1780"/>
    <x v="3"/>
    <x v="221"/>
    <d v="2014-12-01T00:00:00"/>
    <s v="Standard Class"/>
    <s v="FM-14290"/>
    <s v="Frank Merwin"/>
    <s v="Home Office"/>
    <s v="United States"/>
    <s v="Richmond"/>
    <x v="0"/>
    <n v="40475"/>
    <s v="South"/>
    <s v="OFF-BI-10000546"/>
    <x v="1"/>
    <x v="8"/>
    <s v="Avery Durable Binders"/>
    <n v="2.88"/>
    <n v="1"/>
    <n v="0"/>
    <n v="1.4112"/>
  </r>
  <r>
    <n v="3591"/>
    <x v="1780"/>
    <x v="3"/>
    <x v="221"/>
    <d v="2014-12-01T00:00:00"/>
    <s v="Standard Class"/>
    <s v="FM-14290"/>
    <s v="Frank Merwin"/>
    <s v="Home Office"/>
    <s v="United States"/>
    <s v="Richmond"/>
    <x v="0"/>
    <n v="40475"/>
    <s v="South"/>
    <s v="OFF-ST-10001526"/>
    <x v="1"/>
    <x v="4"/>
    <s v="Iceberg Mobile Mega Data/Printer Cart "/>
    <n v="1443.96"/>
    <n v="12"/>
    <n v="0"/>
    <n v="375.42959999999994"/>
  </r>
  <r>
    <n v="3592"/>
    <x v="1781"/>
    <x v="2"/>
    <x v="736"/>
    <d v="2011-12-15T00:00:00"/>
    <s v="Second Class"/>
    <s v="RA-19285"/>
    <s v="Ralph Arnett"/>
    <s v="Consumer"/>
    <s v="United States"/>
    <s v="Houston"/>
    <x v="5"/>
    <n v="77070"/>
    <s v="Central"/>
    <s v="OFF-SU-10001574"/>
    <x v="1"/>
    <x v="14"/>
    <s v="Acme Value Line Scissors"/>
    <n v="2.92"/>
    <n v="1"/>
    <n v="0.2"/>
    <n v="0.36499999999999977"/>
  </r>
  <r>
    <n v="3593"/>
    <x v="1782"/>
    <x v="0"/>
    <x v="5"/>
    <d v="2013-12-08T00:00:00"/>
    <s v="Second Class"/>
    <s v="JG-15160"/>
    <s v="James Galang"/>
    <s v="Consumer"/>
    <s v="United States"/>
    <s v="New York City"/>
    <x v="15"/>
    <n v="10024"/>
    <s v="East"/>
    <s v="OFF-ST-10002615"/>
    <x v="1"/>
    <x v="4"/>
    <s v="Dual Level, Single-Width Filing Carts"/>
    <n v="465.18"/>
    <n v="3"/>
    <n v="0"/>
    <n v="120.94680000000001"/>
  </r>
  <r>
    <n v="3594"/>
    <x v="1783"/>
    <x v="0"/>
    <x v="108"/>
    <d v="2013-09-18T00:00:00"/>
    <s v="Standard Class"/>
    <s v="NZ-18565"/>
    <s v="Nick Zandusky"/>
    <s v="Home Office"/>
    <s v="United States"/>
    <s v="Toledo"/>
    <x v="24"/>
    <n v="43615"/>
    <s v="East"/>
    <s v="OFF-BI-10001658"/>
    <x v="1"/>
    <x v="8"/>
    <s v="GBC Standard Therm-A-Bind Covers"/>
    <n v="22.428000000000004"/>
    <n v="3"/>
    <n v="0.7"/>
    <n v="-17.942399999999992"/>
  </r>
  <r>
    <n v="3595"/>
    <x v="1783"/>
    <x v="0"/>
    <x v="108"/>
    <d v="2013-09-18T00:00:00"/>
    <s v="Standard Class"/>
    <s v="NZ-18565"/>
    <s v="Nick Zandusky"/>
    <s v="Home Office"/>
    <s v="United States"/>
    <s v="Toledo"/>
    <x v="24"/>
    <n v="43615"/>
    <s v="East"/>
    <s v="OFF-ST-10002562"/>
    <x v="1"/>
    <x v="4"/>
    <s v="Staples"/>
    <n v="37.52000000000001"/>
    <n v="5"/>
    <n v="0.2"/>
    <n v="3.7519999999999989"/>
  </r>
  <r>
    <n v="3596"/>
    <x v="1784"/>
    <x v="3"/>
    <x v="34"/>
    <d v="2014-12-16T00:00:00"/>
    <s v="Standard Class"/>
    <s v="KM-16225"/>
    <s v="Kalyca Meade"/>
    <s v="Corporate"/>
    <s v="United States"/>
    <s v="Philadelphia"/>
    <x v="9"/>
    <n v="19143"/>
    <s v="East"/>
    <s v="OFF-AR-10004757"/>
    <x v="1"/>
    <x v="6"/>
    <s v="Crayola Colored Pencils"/>
    <n v="2.6240000000000001"/>
    <n v="1"/>
    <n v="0.2"/>
    <n v="0.42639999999999978"/>
  </r>
  <r>
    <n v="3597"/>
    <x v="1785"/>
    <x v="2"/>
    <x v="340"/>
    <d v="2011-09-14T00:00:00"/>
    <s v="Second Class"/>
    <s v="LC-17140"/>
    <s v="Logan Currie"/>
    <s v="Consumer"/>
    <s v="United States"/>
    <s v="Philadelphia"/>
    <x v="9"/>
    <n v="19140"/>
    <s v="East"/>
    <s v="OFF-PA-10000788"/>
    <x v="1"/>
    <x v="10"/>
    <s v="Xerox 210"/>
    <n v="15.552000000000003"/>
    <n v="3"/>
    <n v="0.2"/>
    <n v="5.4432"/>
  </r>
  <r>
    <n v="3598"/>
    <x v="1785"/>
    <x v="2"/>
    <x v="340"/>
    <d v="2011-09-14T00:00:00"/>
    <s v="Second Class"/>
    <s v="LC-17140"/>
    <s v="Logan Currie"/>
    <s v="Consumer"/>
    <s v="United States"/>
    <s v="Philadelphia"/>
    <x v="9"/>
    <n v="19140"/>
    <s v="East"/>
    <s v="TEC-AC-10002134"/>
    <x v="2"/>
    <x v="11"/>
    <s v="Rosewill 107 Normal Keys USB Wired Standard Keyboard"/>
    <n v="64.704000000000008"/>
    <n v="6"/>
    <n v="0.2"/>
    <n v="-4.852800000000002"/>
  </r>
  <r>
    <n v="3599"/>
    <x v="1785"/>
    <x v="2"/>
    <x v="340"/>
    <d v="2011-09-14T00:00:00"/>
    <s v="Second Class"/>
    <s v="LC-17140"/>
    <s v="Logan Currie"/>
    <s v="Consumer"/>
    <s v="United States"/>
    <s v="Philadelphia"/>
    <x v="9"/>
    <n v="19140"/>
    <s v="East"/>
    <s v="FUR-FU-10002456"/>
    <x v="0"/>
    <x v="5"/>
    <s v="Master Caster Door Stop, Large Neon Orange"/>
    <n v="17.472000000000001"/>
    <n v="3"/>
    <n v="0.2"/>
    <n v="5.023200000000001"/>
  </r>
  <r>
    <n v="3600"/>
    <x v="1785"/>
    <x v="2"/>
    <x v="340"/>
    <d v="2011-09-14T00:00:00"/>
    <s v="Second Class"/>
    <s v="LC-17140"/>
    <s v="Logan Currie"/>
    <s v="Consumer"/>
    <s v="United States"/>
    <s v="Philadelphia"/>
    <x v="9"/>
    <n v="19140"/>
    <s v="East"/>
    <s v="TEC-PH-10002549"/>
    <x v="2"/>
    <x v="7"/>
    <s v="Polycom SoundPoint IP 450 VoIP phone"/>
    <n v="135.51599999999999"/>
    <n v="1"/>
    <n v="0.4"/>
    <n v="-31.620400000000004"/>
  </r>
  <r>
    <n v="3601"/>
    <x v="1786"/>
    <x v="3"/>
    <x v="335"/>
    <d v="2014-07-01T00:00:00"/>
    <s v="Standard Class"/>
    <s v="NP-18700"/>
    <s v="Nora Preis"/>
    <s v="Consumer"/>
    <s v="United States"/>
    <s v="Denver"/>
    <x v="22"/>
    <n v="80219"/>
    <s v="West"/>
    <s v="TEC-AC-10001990"/>
    <x v="2"/>
    <x v="11"/>
    <s v="Kensington Orbit Wireless Mobile Trackball for PC and Mac"/>
    <n v="431.92800000000005"/>
    <n v="9"/>
    <n v="0.2"/>
    <n v="64.789199999999951"/>
  </r>
  <r>
    <n v="3602"/>
    <x v="1787"/>
    <x v="2"/>
    <x v="664"/>
    <d v="2011-11-24T00:00:00"/>
    <s v="Standard Class"/>
    <s v="RB-19330"/>
    <s v="Randy Bradley"/>
    <s v="Consumer"/>
    <s v="United States"/>
    <s v="Philadelphia"/>
    <x v="9"/>
    <n v="19143"/>
    <s v="East"/>
    <s v="OFF-PA-10002137"/>
    <x v="1"/>
    <x v="10"/>
    <s v="Southworth 100% Résumé Paper, 24lb."/>
    <n v="12.448"/>
    <n v="2"/>
    <n v="0.2"/>
    <n v="3.8899999999999988"/>
  </r>
  <r>
    <n v="3603"/>
    <x v="1787"/>
    <x v="2"/>
    <x v="664"/>
    <d v="2011-11-24T00:00:00"/>
    <s v="Standard Class"/>
    <s v="RB-19330"/>
    <s v="Randy Bradley"/>
    <s v="Consumer"/>
    <s v="United States"/>
    <s v="Philadelphia"/>
    <x v="9"/>
    <n v="19143"/>
    <s v="East"/>
    <s v="FUR-CH-10004997"/>
    <x v="0"/>
    <x v="1"/>
    <s v="Hon Every-Day Series Multi-Task Chairs"/>
    <n v="657.93"/>
    <n v="5"/>
    <n v="0.3"/>
    <n v="-93.989999999999952"/>
  </r>
  <r>
    <n v="3604"/>
    <x v="1788"/>
    <x v="3"/>
    <x v="170"/>
    <d v="2014-08-28T00:00:00"/>
    <s v="Standard Class"/>
    <s v="TH-21550"/>
    <s v="Tracy Hopkins"/>
    <s v="Home Office"/>
    <s v="United States"/>
    <s v="Columbia"/>
    <x v="39"/>
    <n v="21044"/>
    <s v="East"/>
    <s v="OFF-PA-10000357"/>
    <x v="1"/>
    <x v="10"/>
    <s v="Xerox 1888"/>
    <n v="277.39999999999998"/>
    <n v="5"/>
    <n v="0"/>
    <n v="133.15199999999999"/>
  </r>
  <r>
    <n v="3605"/>
    <x v="1788"/>
    <x v="3"/>
    <x v="170"/>
    <d v="2014-08-28T00:00:00"/>
    <s v="Standard Class"/>
    <s v="TH-21550"/>
    <s v="Tracy Hopkins"/>
    <s v="Home Office"/>
    <s v="United States"/>
    <s v="Columbia"/>
    <x v="39"/>
    <n v="21044"/>
    <s v="East"/>
    <s v="FUR-FU-10003976"/>
    <x v="0"/>
    <x v="5"/>
    <s v="DAX Executive Solid Wood Document Frame, Desktop or Hang, Mahogany, 5 x 7"/>
    <n v="25.16"/>
    <n v="2"/>
    <n v="0"/>
    <n v="8.5543999999999976"/>
  </r>
  <r>
    <n v="3606"/>
    <x v="1788"/>
    <x v="3"/>
    <x v="170"/>
    <d v="2014-08-28T00:00:00"/>
    <s v="Standard Class"/>
    <s v="TH-21550"/>
    <s v="Tracy Hopkins"/>
    <s v="Home Office"/>
    <s v="United States"/>
    <s v="Columbia"/>
    <x v="39"/>
    <n v="21044"/>
    <s v="East"/>
    <s v="FUR-FU-10004960"/>
    <x v="0"/>
    <x v="5"/>
    <s v="Seth Thomas 12&quot; Clock w/ Goldtone Case"/>
    <n v="91.92"/>
    <n v="4"/>
    <n v="0"/>
    <n v="31.252800000000001"/>
  </r>
  <r>
    <n v="3607"/>
    <x v="1789"/>
    <x v="0"/>
    <x v="299"/>
    <d v="2013-03-17T00:00:00"/>
    <s v="Second Class"/>
    <s v="CK-12595"/>
    <s v="Clytie Kelty"/>
    <s v="Consumer"/>
    <s v="United States"/>
    <s v="New York City"/>
    <x v="15"/>
    <n v="10024"/>
    <s v="East"/>
    <s v="OFF-EN-10001099"/>
    <x v="1"/>
    <x v="12"/>
    <s v="Staples"/>
    <n v="29.339999999999996"/>
    <n v="3"/>
    <n v="0"/>
    <n v="13.496399999999998"/>
  </r>
  <r>
    <n v="3608"/>
    <x v="1790"/>
    <x v="2"/>
    <x v="865"/>
    <d v="2011-09-28T00:00:00"/>
    <s v="Second Class"/>
    <s v="ST-20530"/>
    <s v="Shui Tom"/>
    <s v="Consumer"/>
    <s v="United States"/>
    <s v="New York City"/>
    <x v="15"/>
    <n v="10035"/>
    <s v="East"/>
    <s v="OFF-BI-10002026"/>
    <x v="1"/>
    <x v="8"/>
    <s v="Avery Arch Ring Binders"/>
    <n v="139.44"/>
    <n v="3"/>
    <n v="0.2"/>
    <n v="47.060999999999993"/>
  </r>
  <r>
    <n v="3609"/>
    <x v="1791"/>
    <x v="2"/>
    <x v="582"/>
    <d v="2011-05-03T00:00:00"/>
    <s v="Standard Class"/>
    <s v="GB-14530"/>
    <s v="George Bell"/>
    <s v="Corporate"/>
    <s v="United States"/>
    <s v="Newark"/>
    <x v="24"/>
    <n v="43055"/>
    <s v="East"/>
    <s v="OFF-LA-10001613"/>
    <x v="1"/>
    <x v="2"/>
    <s v="Avery File Folder Labels"/>
    <n v="6.911999999999999"/>
    <n v="3"/>
    <n v="0.2"/>
    <n v="2.5056000000000003"/>
  </r>
  <r>
    <n v="3610"/>
    <x v="1791"/>
    <x v="2"/>
    <x v="582"/>
    <d v="2011-05-03T00:00:00"/>
    <s v="Standard Class"/>
    <s v="GB-14530"/>
    <s v="George Bell"/>
    <s v="Corporate"/>
    <s v="United States"/>
    <s v="Newark"/>
    <x v="24"/>
    <n v="43055"/>
    <s v="East"/>
    <s v="OFF-ST-10002214"/>
    <x v="1"/>
    <x v="4"/>
    <s v="X-Rack File for Hanging Folders"/>
    <n v="27.096"/>
    <n v="3"/>
    <n v="0.2"/>
    <n v="2.0321999999999987"/>
  </r>
  <r>
    <n v="3611"/>
    <x v="1791"/>
    <x v="2"/>
    <x v="582"/>
    <d v="2011-05-03T00:00:00"/>
    <s v="Standard Class"/>
    <s v="GB-14530"/>
    <s v="George Bell"/>
    <s v="Corporate"/>
    <s v="United States"/>
    <s v="Newark"/>
    <x v="24"/>
    <n v="43055"/>
    <s v="East"/>
    <s v="OFF-ST-10001128"/>
    <x v="1"/>
    <x v="4"/>
    <s v="Carina Mini System Audio Rack, Model AR050B"/>
    <n v="177.56800000000001"/>
    <n v="2"/>
    <n v="0.2"/>
    <n v="-37.733199999999989"/>
  </r>
  <r>
    <n v="3612"/>
    <x v="1792"/>
    <x v="0"/>
    <x v="896"/>
    <d v="2013-12-02T00:00:00"/>
    <s v="Second Class"/>
    <s v="NC-18535"/>
    <s v="Nick Crebassa"/>
    <s v="Corporate"/>
    <s v="United States"/>
    <s v="Dallas"/>
    <x v="5"/>
    <n v="75217"/>
    <s v="Central"/>
    <s v="TEC-AC-10004864"/>
    <x v="2"/>
    <x v="11"/>
    <s v="Memorex Micro Travel Drive 32 GB"/>
    <n v="58.415999999999997"/>
    <n v="2"/>
    <n v="0.2"/>
    <n v="16.794600000000003"/>
  </r>
  <r>
    <n v="3613"/>
    <x v="1793"/>
    <x v="1"/>
    <x v="155"/>
    <d v="2012-12-08T00:00:00"/>
    <s v="Standard Class"/>
    <s v="AB-10255"/>
    <s v="Alejandro Ballentine"/>
    <s v="Home Office"/>
    <s v="United States"/>
    <s v="Philadelphia"/>
    <x v="9"/>
    <n v="19134"/>
    <s v="East"/>
    <s v="OFF-PA-10000174"/>
    <x v="1"/>
    <x v="10"/>
    <s v="Message Book, Wirebound, Four 5 1/2&quot; X 4&quot; Forms/Pg., 200 Dupl. Sets/Book"/>
    <n v="16.448"/>
    <n v="2"/>
    <n v="0.2"/>
    <n v="5.5511999999999979"/>
  </r>
  <r>
    <n v="3614"/>
    <x v="1793"/>
    <x v="1"/>
    <x v="155"/>
    <d v="2012-12-08T00:00:00"/>
    <s v="Standard Class"/>
    <s v="AB-10255"/>
    <s v="Alejandro Ballentine"/>
    <s v="Home Office"/>
    <s v="United States"/>
    <s v="Philadelphia"/>
    <x v="9"/>
    <n v="19134"/>
    <s v="East"/>
    <s v="TEC-AC-10000171"/>
    <x v="2"/>
    <x v="11"/>
    <s v="Verbatim 25 GB 6x Blu-ray Single Layer Recordable Disc, 25/Pack"/>
    <n v="36.783999999999999"/>
    <n v="2"/>
    <n v="0.2"/>
    <n v="10.5754"/>
  </r>
  <r>
    <n v="3615"/>
    <x v="1794"/>
    <x v="3"/>
    <x v="123"/>
    <d v="2014-11-22T00:00:00"/>
    <s v="First Class"/>
    <s v="SC-20770"/>
    <s v="Stewart Carmichael"/>
    <s v="Corporate"/>
    <s v="United States"/>
    <s v="San Antonio"/>
    <x v="5"/>
    <n v="78207"/>
    <s v="Central"/>
    <s v="FUR-TA-10002622"/>
    <x v="0"/>
    <x v="3"/>
    <s v="Bush Andora Conference Table, Maple/Graphite Gray Finish"/>
    <n v="718.11599999999987"/>
    <n v="6"/>
    <n v="0.3"/>
    <n v="-71.811599999999999"/>
  </r>
  <r>
    <n v="3616"/>
    <x v="1794"/>
    <x v="3"/>
    <x v="123"/>
    <d v="2014-11-22T00:00:00"/>
    <s v="First Class"/>
    <s v="SC-20770"/>
    <s v="Stewart Carmichael"/>
    <s v="Corporate"/>
    <s v="United States"/>
    <s v="San Antonio"/>
    <x v="5"/>
    <n v="78207"/>
    <s v="Central"/>
    <s v="OFF-AR-10001915"/>
    <x v="1"/>
    <x v="6"/>
    <s v="Peel-Off China Markers"/>
    <n v="31.776"/>
    <n v="4"/>
    <n v="0.2"/>
    <n v="8.7384000000000022"/>
  </r>
  <r>
    <n v="3617"/>
    <x v="1795"/>
    <x v="0"/>
    <x v="64"/>
    <d v="2013-09-10T00:00:00"/>
    <s v="Standard Class"/>
    <s v="JC-15340"/>
    <s v="Jasper Cacioppo"/>
    <s v="Consumer"/>
    <s v="United States"/>
    <s v="Philadelphia"/>
    <x v="9"/>
    <n v="19120"/>
    <s v="East"/>
    <s v="OFF-BI-10004410"/>
    <x v="1"/>
    <x v="8"/>
    <s v="C-Line Peel &amp; Stick Add-On Filing Pockets, 8-3/4 x 5-1/8, 10/Pack"/>
    <n v="9.5550000000000015"/>
    <n v="5"/>
    <n v="0.7"/>
    <n v="-7.3254999999999981"/>
  </r>
  <r>
    <n v="3618"/>
    <x v="1796"/>
    <x v="3"/>
    <x v="507"/>
    <d v="2014-09-09T00:00:00"/>
    <s v="Standard Class"/>
    <s v="RA-19285"/>
    <s v="Ralph Arnett"/>
    <s v="Consumer"/>
    <s v="United States"/>
    <s v="Los Angeles"/>
    <x v="1"/>
    <n v="90004"/>
    <s v="West"/>
    <s v="OFF-BI-10004632"/>
    <x v="1"/>
    <x v="8"/>
    <s v="Ibico Hi-Tech Manual Binding System"/>
    <n v="487.98400000000004"/>
    <n v="2"/>
    <n v="0.2"/>
    <n v="152.49499999999998"/>
  </r>
  <r>
    <n v="3619"/>
    <x v="1796"/>
    <x v="3"/>
    <x v="507"/>
    <d v="2014-09-09T00:00:00"/>
    <s v="Standard Class"/>
    <s v="RA-19285"/>
    <s v="Ralph Arnett"/>
    <s v="Consumer"/>
    <s v="United States"/>
    <s v="Los Angeles"/>
    <x v="1"/>
    <n v="90004"/>
    <s v="West"/>
    <s v="TEC-PH-10002185"/>
    <x v="2"/>
    <x v="7"/>
    <s v="QVS USB Car Charger 2-Port 2.1Amp for iPod/iPhone/iPad/iPad 2/iPad 3"/>
    <n v="5.5600000000000005"/>
    <n v="1"/>
    <n v="0.2"/>
    <n v="1.7374999999999998"/>
  </r>
  <r>
    <n v="3620"/>
    <x v="1796"/>
    <x v="3"/>
    <x v="507"/>
    <d v="2014-09-09T00:00:00"/>
    <s v="Standard Class"/>
    <s v="RA-19285"/>
    <s v="Ralph Arnett"/>
    <s v="Consumer"/>
    <s v="United States"/>
    <s v="Los Angeles"/>
    <x v="1"/>
    <n v="90004"/>
    <s v="West"/>
    <s v="OFF-ST-10002974"/>
    <x v="1"/>
    <x v="4"/>
    <s v="Trav-L-File Heavy-Duty Shuttle II, Black"/>
    <n v="217.85"/>
    <n v="5"/>
    <n v="0"/>
    <n v="65.35499999999999"/>
  </r>
  <r>
    <n v="3621"/>
    <x v="1797"/>
    <x v="0"/>
    <x v="897"/>
    <d v="2013-09-30T00:00:00"/>
    <s v="Standard Class"/>
    <s v="SH-19975"/>
    <s v="Sally Hughsby"/>
    <s v="Corporate"/>
    <s v="United States"/>
    <s v="Smyrna"/>
    <x v="18"/>
    <n v="37167"/>
    <s v="South"/>
    <s v="OFF-AR-10003727"/>
    <x v="1"/>
    <x v="6"/>
    <s v="Berol Giant Pencil Sharpener"/>
    <n v="40.775999999999996"/>
    <n v="3"/>
    <n v="0.2"/>
    <n v="4.5872999999999937"/>
  </r>
  <r>
    <n v="3622"/>
    <x v="1797"/>
    <x v="0"/>
    <x v="897"/>
    <d v="2013-09-30T00:00:00"/>
    <s v="Standard Class"/>
    <s v="SH-19975"/>
    <s v="Sally Hughsby"/>
    <s v="Corporate"/>
    <s v="United States"/>
    <s v="Smyrna"/>
    <x v="18"/>
    <n v="37167"/>
    <s v="South"/>
    <s v="TEC-PH-10004071"/>
    <x v="2"/>
    <x v="7"/>
    <s v="PayAnywhere Card Reader"/>
    <n v="63.936000000000007"/>
    <n v="8"/>
    <n v="0.2"/>
    <n v="5.5944000000000003"/>
  </r>
  <r>
    <n v="3623"/>
    <x v="1798"/>
    <x v="2"/>
    <x v="80"/>
    <d v="2011-09-19T00:00:00"/>
    <s v="Standard Class"/>
    <s v="JC-15775"/>
    <s v="John Castell"/>
    <s v="Consumer"/>
    <s v="United States"/>
    <s v="Macon"/>
    <x v="32"/>
    <n v="31204"/>
    <s v="South"/>
    <s v="FUR-FU-10002878"/>
    <x v="0"/>
    <x v="5"/>
    <s v="Seth Thomas 14&quot; Day/Date Wall Clock"/>
    <n v="142.4"/>
    <n v="5"/>
    <n v="0"/>
    <n v="52.688000000000002"/>
  </r>
  <r>
    <n v="3624"/>
    <x v="1798"/>
    <x v="2"/>
    <x v="80"/>
    <d v="2011-09-19T00:00:00"/>
    <s v="Standard Class"/>
    <s v="JC-15775"/>
    <s v="John Castell"/>
    <s v="Consumer"/>
    <s v="United States"/>
    <s v="Macon"/>
    <x v="32"/>
    <n v="31204"/>
    <s v="South"/>
    <s v="OFF-BI-10001890"/>
    <x v="1"/>
    <x v="8"/>
    <s v="Avery Poly Binder Pockets"/>
    <n v="7.16"/>
    <n v="2"/>
    <n v="0"/>
    <n v="3.4367999999999999"/>
  </r>
  <r>
    <n v="3625"/>
    <x v="1799"/>
    <x v="3"/>
    <x v="240"/>
    <d v="2014-05-22T00:00:00"/>
    <s v="Second Class"/>
    <s v="BC-11125"/>
    <s v="Becky Castell"/>
    <s v="Home Office"/>
    <s v="United States"/>
    <s v="San Francisco"/>
    <x v="1"/>
    <n v="94109"/>
    <s v="West"/>
    <s v="FUR-CH-10002647"/>
    <x v="0"/>
    <x v="1"/>
    <s v="Situations Contoured Folding Chairs, 4/Set"/>
    <n v="681.40800000000013"/>
    <n v="12"/>
    <n v="0.2"/>
    <n v="42.588000000000022"/>
  </r>
  <r>
    <n v="3626"/>
    <x v="1799"/>
    <x v="3"/>
    <x v="240"/>
    <d v="2014-05-22T00:00:00"/>
    <s v="Second Class"/>
    <s v="BC-11125"/>
    <s v="Becky Castell"/>
    <s v="Home Office"/>
    <s v="United States"/>
    <s v="San Francisco"/>
    <x v="1"/>
    <n v="94109"/>
    <s v="West"/>
    <s v="OFF-AR-10001315"/>
    <x v="1"/>
    <x v="6"/>
    <s v="Newell 310"/>
    <n v="3.52"/>
    <n v="2"/>
    <n v="0"/>
    <n v="1.0207999999999999"/>
  </r>
  <r>
    <n v="3627"/>
    <x v="1799"/>
    <x v="3"/>
    <x v="240"/>
    <d v="2014-05-22T00:00:00"/>
    <s v="Second Class"/>
    <s v="BC-11125"/>
    <s v="Becky Castell"/>
    <s v="Home Office"/>
    <s v="United States"/>
    <s v="San Francisco"/>
    <x v="1"/>
    <n v="94109"/>
    <s v="West"/>
    <s v="OFF-AR-10000122"/>
    <x v="1"/>
    <x v="6"/>
    <s v="Newell 314"/>
    <n v="5.58"/>
    <n v="1"/>
    <n v="0"/>
    <n v="1.3949999999999996"/>
  </r>
  <r>
    <n v="3628"/>
    <x v="1799"/>
    <x v="3"/>
    <x v="240"/>
    <d v="2014-05-22T00:00:00"/>
    <s v="Second Class"/>
    <s v="BC-11125"/>
    <s v="Becky Castell"/>
    <s v="Home Office"/>
    <s v="United States"/>
    <s v="San Francisco"/>
    <x v="1"/>
    <n v="94109"/>
    <s v="West"/>
    <s v="TEC-AC-10001465"/>
    <x v="2"/>
    <x v="11"/>
    <s v="SanDisk Cruzer 64 GB USB Flash Drive"/>
    <n v="36.32"/>
    <n v="1"/>
    <n v="0"/>
    <n v="10.895999999999997"/>
  </r>
  <r>
    <n v="3629"/>
    <x v="1800"/>
    <x v="2"/>
    <x v="128"/>
    <d v="2011-08-13T00:00:00"/>
    <s v="Standard Class"/>
    <s v="JH-15985"/>
    <s v="Joseph Holt"/>
    <s v="Consumer"/>
    <s v="United States"/>
    <s v="Seattle"/>
    <x v="4"/>
    <n v="98103"/>
    <s v="West"/>
    <s v="OFF-BI-10004600"/>
    <x v="1"/>
    <x v="8"/>
    <s v="Ibico Ibimaster 300 Manual Binding System"/>
    <n v="2060.7440000000001"/>
    <n v="7"/>
    <n v="0.2"/>
    <n v="643.98249999999996"/>
  </r>
  <r>
    <n v="3630"/>
    <x v="1801"/>
    <x v="3"/>
    <x v="200"/>
    <d v="2014-12-01T00:00:00"/>
    <s v="Standard Class"/>
    <s v="CC-12610"/>
    <s v="Corey Catlett"/>
    <s v="Corporate"/>
    <s v="United States"/>
    <s v="Columbus"/>
    <x v="24"/>
    <n v="43229"/>
    <s v="East"/>
    <s v="OFF-AP-10002082"/>
    <x v="1"/>
    <x v="9"/>
    <s v="Holmes HEPA Air Purifier"/>
    <n v="52.272000000000006"/>
    <n v="3"/>
    <n v="0.2"/>
    <n v="9.8009999999999984"/>
  </r>
  <r>
    <n v="3631"/>
    <x v="1801"/>
    <x v="3"/>
    <x v="200"/>
    <d v="2014-12-01T00:00:00"/>
    <s v="Standard Class"/>
    <s v="CC-12610"/>
    <s v="Corey Catlett"/>
    <s v="Corporate"/>
    <s v="United States"/>
    <s v="Columbus"/>
    <x v="24"/>
    <n v="43229"/>
    <s v="East"/>
    <s v="OFF-AP-10004708"/>
    <x v="1"/>
    <x v="9"/>
    <s v="Fellowes Superior 10 Outlet Split Surge Protector"/>
    <n v="213.13600000000002"/>
    <n v="7"/>
    <n v="0.2"/>
    <n v="23.977799999999988"/>
  </r>
  <r>
    <n v="3632"/>
    <x v="1802"/>
    <x v="3"/>
    <x v="898"/>
    <d v="2014-05-09T00:00:00"/>
    <s v="Second Class"/>
    <s v="DB-12970"/>
    <s v="Darren Budd"/>
    <s v="Corporate"/>
    <s v="United States"/>
    <s v="Los Angeles"/>
    <x v="1"/>
    <n v="90004"/>
    <s v="West"/>
    <s v="OFF-ST-10000464"/>
    <x v="1"/>
    <x v="4"/>
    <s v="Multi-Use Personal File Cart and Caster Set, Three Stacking Bins"/>
    <n v="69.52"/>
    <n v="2"/>
    <n v="0"/>
    <n v="19.465600000000002"/>
  </r>
  <r>
    <n v="3633"/>
    <x v="1802"/>
    <x v="3"/>
    <x v="898"/>
    <d v="2014-05-09T00:00:00"/>
    <s v="Second Class"/>
    <s v="DB-12970"/>
    <s v="Darren Budd"/>
    <s v="Corporate"/>
    <s v="United States"/>
    <s v="Los Angeles"/>
    <x v="1"/>
    <n v="90004"/>
    <s v="West"/>
    <s v="OFF-ST-10000025"/>
    <x v="1"/>
    <x v="4"/>
    <s v="Fellowes Stor/Drawer Steel Plus Storage Drawers"/>
    <n v="763.44"/>
    <n v="8"/>
    <n v="0"/>
    <n v="45.80639999999994"/>
  </r>
  <r>
    <n v="3634"/>
    <x v="1803"/>
    <x v="0"/>
    <x v="338"/>
    <d v="2013-11-15T00:00:00"/>
    <s v="Standard Class"/>
    <s v="PP-18955"/>
    <s v="Paul Prost"/>
    <s v="Home Office"/>
    <s v="United States"/>
    <s v="Springfield"/>
    <x v="24"/>
    <n v="45503"/>
    <s v="East"/>
    <s v="OFF-LA-10001613"/>
    <x v="1"/>
    <x v="2"/>
    <s v="Avery File Folder Labels"/>
    <n v="9.2159999999999993"/>
    <n v="4"/>
    <n v="0.2"/>
    <n v="3.3408000000000002"/>
  </r>
  <r>
    <n v="3635"/>
    <x v="1803"/>
    <x v="0"/>
    <x v="338"/>
    <d v="2013-11-15T00:00:00"/>
    <s v="Standard Class"/>
    <s v="PP-18955"/>
    <s v="Paul Prost"/>
    <s v="Home Office"/>
    <s v="United States"/>
    <s v="Springfield"/>
    <x v="24"/>
    <n v="45503"/>
    <s v="East"/>
    <s v="TEC-PH-10000376"/>
    <x v="2"/>
    <x v="7"/>
    <s v="Square Credit Card Reader"/>
    <n v="41.957999999999998"/>
    <n v="7"/>
    <n v="0.4"/>
    <n v="-9.7901999999999987"/>
  </r>
  <r>
    <n v="3636"/>
    <x v="1803"/>
    <x v="0"/>
    <x v="338"/>
    <d v="2013-11-15T00:00:00"/>
    <s v="Standard Class"/>
    <s v="PP-18955"/>
    <s v="Paul Prost"/>
    <s v="Home Office"/>
    <s v="United States"/>
    <s v="Springfield"/>
    <x v="24"/>
    <n v="45503"/>
    <s v="East"/>
    <s v="OFF-PA-10004039"/>
    <x v="1"/>
    <x v="10"/>
    <s v="Xerox 1882"/>
    <n v="89.567999999999998"/>
    <n v="2"/>
    <n v="0.2"/>
    <n v="32.468400000000003"/>
  </r>
  <r>
    <n v="3637"/>
    <x v="1803"/>
    <x v="0"/>
    <x v="338"/>
    <d v="2013-11-15T00:00:00"/>
    <s v="Standard Class"/>
    <s v="PP-18955"/>
    <s v="Paul Prost"/>
    <s v="Home Office"/>
    <s v="United States"/>
    <s v="Springfield"/>
    <x v="24"/>
    <n v="45503"/>
    <s v="East"/>
    <s v="OFF-PA-10001776"/>
    <x v="1"/>
    <x v="10"/>
    <s v="Wirebound Message Books, Four 2 3/4&quot; x 5&quot; Forms per Page, 600 Sets per Book"/>
    <n v="22.248000000000001"/>
    <n v="3"/>
    <n v="0.2"/>
    <n v="7.5086999999999984"/>
  </r>
  <r>
    <n v="3638"/>
    <x v="1803"/>
    <x v="0"/>
    <x v="338"/>
    <d v="2013-11-15T00:00:00"/>
    <s v="Standard Class"/>
    <s v="PP-18955"/>
    <s v="Paul Prost"/>
    <s v="Home Office"/>
    <s v="United States"/>
    <s v="Springfield"/>
    <x v="24"/>
    <n v="45503"/>
    <s v="East"/>
    <s v="OFF-AP-10002457"/>
    <x v="1"/>
    <x v="9"/>
    <s v="Eureka The Boss Plus 12-Amp Hard Box Upright Vacuum, Red"/>
    <n v="334.88000000000005"/>
    <n v="4"/>
    <n v="0.2"/>
    <n v="29.301999999999978"/>
  </r>
  <r>
    <n v="3639"/>
    <x v="1803"/>
    <x v="0"/>
    <x v="338"/>
    <d v="2013-11-15T00:00:00"/>
    <s v="Standard Class"/>
    <s v="PP-18955"/>
    <s v="Paul Prost"/>
    <s v="Home Office"/>
    <s v="United States"/>
    <s v="Springfield"/>
    <x v="24"/>
    <n v="45503"/>
    <s v="East"/>
    <s v="FUR-FU-10000758"/>
    <x v="0"/>
    <x v="5"/>
    <s v="DAX Natural Wood-Tone Poster Frame"/>
    <n v="148.28800000000001"/>
    <n v="7"/>
    <n v="0.2"/>
    <n v="29.657599999999988"/>
  </r>
  <r>
    <n v="3640"/>
    <x v="1803"/>
    <x v="0"/>
    <x v="338"/>
    <d v="2013-11-15T00:00:00"/>
    <s v="Standard Class"/>
    <s v="PP-18955"/>
    <s v="Paul Prost"/>
    <s v="Home Office"/>
    <s v="United States"/>
    <s v="Springfield"/>
    <x v="24"/>
    <n v="45503"/>
    <s v="East"/>
    <s v="OFF-PA-10000682"/>
    <x v="1"/>
    <x v="10"/>
    <s v="Xerox 1924"/>
    <n v="4.6240000000000006"/>
    <n v="1"/>
    <n v="0.2"/>
    <n v="1.6762000000000001"/>
  </r>
  <r>
    <n v="3641"/>
    <x v="1803"/>
    <x v="0"/>
    <x v="338"/>
    <d v="2013-11-15T00:00:00"/>
    <s v="Standard Class"/>
    <s v="PP-18955"/>
    <s v="Paul Prost"/>
    <s v="Home Office"/>
    <s v="United States"/>
    <s v="Springfield"/>
    <x v="24"/>
    <n v="45503"/>
    <s v="East"/>
    <s v="TEC-AC-10002550"/>
    <x v="2"/>
    <x v="11"/>
    <s v="Memorex 25GB 6X Branded Blu-Ray Recordable Disc, 30/Pack"/>
    <n v="178.92000000000002"/>
    <n v="7"/>
    <n v="0.2"/>
    <n v="-29.074500000000008"/>
  </r>
  <r>
    <n v="3642"/>
    <x v="1803"/>
    <x v="0"/>
    <x v="338"/>
    <d v="2013-11-15T00:00:00"/>
    <s v="Standard Class"/>
    <s v="PP-18955"/>
    <s v="Paul Prost"/>
    <s v="Home Office"/>
    <s v="United States"/>
    <s v="Springfield"/>
    <x v="24"/>
    <n v="45503"/>
    <s v="East"/>
    <s v="OFF-BI-10002082"/>
    <x v="1"/>
    <x v="8"/>
    <s v="GBC Twin Loop Wire Binding Elements"/>
    <n v="69.888000000000005"/>
    <n v="7"/>
    <n v="0.7"/>
    <n v="-46.591999999999999"/>
  </r>
  <r>
    <n v="3643"/>
    <x v="1804"/>
    <x v="2"/>
    <x v="414"/>
    <d v="2011-12-23T00:00:00"/>
    <s v="Second Class"/>
    <s v="MC-17845"/>
    <s v="Michael Chen"/>
    <s v="Consumer"/>
    <s v="United States"/>
    <s v="Los Angeles"/>
    <x v="1"/>
    <n v="90008"/>
    <s v="West"/>
    <s v="OFF-BI-10004632"/>
    <x v="1"/>
    <x v="8"/>
    <s v="Ibico Hi-Tech Manual Binding System"/>
    <n v="487.98400000000004"/>
    <n v="2"/>
    <n v="0.2"/>
    <n v="152.49499999999998"/>
  </r>
  <r>
    <n v="3644"/>
    <x v="1804"/>
    <x v="2"/>
    <x v="414"/>
    <d v="2011-12-23T00:00:00"/>
    <s v="Second Class"/>
    <s v="MC-17845"/>
    <s v="Michael Chen"/>
    <s v="Consumer"/>
    <s v="United States"/>
    <s v="Los Angeles"/>
    <x v="1"/>
    <n v="90008"/>
    <s v="West"/>
    <s v="OFF-AR-10001725"/>
    <x v="1"/>
    <x v="6"/>
    <s v="Boston Home &amp; Office Model 2000 Electric Pencil Sharpeners"/>
    <n v="47.3"/>
    <n v="2"/>
    <n v="0"/>
    <n v="12.298000000000002"/>
  </r>
  <r>
    <n v="3645"/>
    <x v="1804"/>
    <x v="2"/>
    <x v="414"/>
    <d v="2011-12-23T00:00:00"/>
    <s v="Second Class"/>
    <s v="MC-17845"/>
    <s v="Michael Chen"/>
    <s v="Consumer"/>
    <s v="United States"/>
    <s v="Los Angeles"/>
    <x v="1"/>
    <n v="90008"/>
    <s v="West"/>
    <s v="OFF-AR-10004269"/>
    <x v="1"/>
    <x v="6"/>
    <s v="Newell 31"/>
    <n v="4.13"/>
    <n v="1"/>
    <n v="0"/>
    <n v="1.1564000000000001"/>
  </r>
  <r>
    <n v="3646"/>
    <x v="1804"/>
    <x v="2"/>
    <x v="414"/>
    <d v="2011-12-23T00:00:00"/>
    <s v="Second Class"/>
    <s v="MC-17845"/>
    <s v="Michael Chen"/>
    <s v="Consumer"/>
    <s v="United States"/>
    <s v="Los Angeles"/>
    <x v="1"/>
    <n v="90008"/>
    <s v="West"/>
    <s v="OFF-BI-10003007"/>
    <x v="1"/>
    <x v="8"/>
    <s v="Premium Transparent Presentation Covers, No Pattern/Clear, 8 1/2&quot; x 11&quot;"/>
    <n v="155.12"/>
    <n v="5"/>
    <n v="0.2"/>
    <n v="50.413999999999987"/>
  </r>
  <r>
    <n v="3647"/>
    <x v="1805"/>
    <x v="2"/>
    <x v="739"/>
    <d v="2011-07-27T00:00:00"/>
    <s v="Second Class"/>
    <s v="VF-21715"/>
    <s v="Vicky Freymann"/>
    <s v="Home Office"/>
    <s v="United States"/>
    <s v="Los Angeles"/>
    <x v="1"/>
    <n v="90045"/>
    <s v="West"/>
    <s v="OFF-PA-10002195"/>
    <x v="1"/>
    <x v="10"/>
    <s v="Xerox 1966"/>
    <n v="6.48"/>
    <n v="1"/>
    <n v="0"/>
    <n v="3.1752000000000002"/>
  </r>
  <r>
    <n v="3648"/>
    <x v="1805"/>
    <x v="2"/>
    <x v="739"/>
    <d v="2011-07-27T00:00:00"/>
    <s v="Second Class"/>
    <s v="VF-21715"/>
    <s v="Vicky Freymann"/>
    <s v="Home Office"/>
    <s v="United States"/>
    <s v="Los Angeles"/>
    <x v="1"/>
    <n v="90045"/>
    <s v="West"/>
    <s v="OFF-SU-10002522"/>
    <x v="1"/>
    <x v="14"/>
    <s v="Acme Kleen Earth Office Shears"/>
    <n v="15.52"/>
    <n v="4"/>
    <n v="0"/>
    <n v="4.5007999999999981"/>
  </r>
  <r>
    <n v="3649"/>
    <x v="1806"/>
    <x v="1"/>
    <x v="6"/>
    <d v="2012-11-27T00:00:00"/>
    <s v="Standard Class"/>
    <s v="MC-17275"/>
    <s v="Marc Crier"/>
    <s v="Consumer"/>
    <s v="United States"/>
    <s v="Memphis"/>
    <x v="18"/>
    <n v="38109"/>
    <s v="South"/>
    <s v="OFF-BI-10003712"/>
    <x v="1"/>
    <x v="8"/>
    <s v="Acco Pressboard Covers with Storage Hooks, 14 7/8&quot; x 11&quot;, Light Blue"/>
    <n v="2.9460000000000006"/>
    <n v="2"/>
    <n v="0.7"/>
    <n v="-2.0621999999999998"/>
  </r>
  <r>
    <n v="3650"/>
    <x v="1806"/>
    <x v="1"/>
    <x v="6"/>
    <d v="2012-11-27T00:00:00"/>
    <s v="Standard Class"/>
    <s v="MC-17275"/>
    <s v="Marc Crier"/>
    <s v="Consumer"/>
    <s v="United States"/>
    <s v="Memphis"/>
    <x v="18"/>
    <n v="38109"/>
    <s v="South"/>
    <s v="OFF-FA-10004854"/>
    <x v="1"/>
    <x v="13"/>
    <s v="Vinyl Coated Wire Paper Clips in Organizer Box, 800/Box"/>
    <n v="55.104000000000006"/>
    <n v="6"/>
    <n v="0.2"/>
    <n v="18.597599999999993"/>
  </r>
  <r>
    <n v="3651"/>
    <x v="1807"/>
    <x v="3"/>
    <x v="34"/>
    <d v="2014-12-12T00:00:00"/>
    <s v="Second Class"/>
    <s v="DB-13210"/>
    <s v="Dean Braden"/>
    <s v="Consumer"/>
    <s v="United States"/>
    <s v="Detroit"/>
    <x v="12"/>
    <n v="48234"/>
    <s v="Central"/>
    <s v="TEC-AC-10004859"/>
    <x v="2"/>
    <x v="11"/>
    <s v="Maxell Pro 80 Minute CD-R, 10/Pack"/>
    <n v="104.88"/>
    <n v="6"/>
    <n v="0"/>
    <n v="41.952000000000005"/>
  </r>
  <r>
    <n v="3652"/>
    <x v="1807"/>
    <x v="3"/>
    <x v="34"/>
    <d v="2014-12-12T00:00:00"/>
    <s v="Second Class"/>
    <s v="DB-13210"/>
    <s v="Dean Braden"/>
    <s v="Consumer"/>
    <s v="United States"/>
    <s v="Detroit"/>
    <x v="12"/>
    <n v="48234"/>
    <s v="Central"/>
    <s v="OFF-AR-10001860"/>
    <x v="1"/>
    <x v="6"/>
    <s v="BIC Liqua Brite Liner"/>
    <n v="34.700000000000003"/>
    <n v="5"/>
    <n v="0"/>
    <n v="12.492000000000001"/>
  </r>
  <r>
    <n v="3653"/>
    <x v="1807"/>
    <x v="3"/>
    <x v="34"/>
    <d v="2014-12-12T00:00:00"/>
    <s v="Second Class"/>
    <s v="DB-13210"/>
    <s v="Dean Braden"/>
    <s v="Consumer"/>
    <s v="United States"/>
    <s v="Detroit"/>
    <x v="12"/>
    <n v="48234"/>
    <s v="Central"/>
    <s v="OFF-BI-10001636"/>
    <x v="1"/>
    <x v="8"/>
    <s v="Ibico Plastic and Wire Spiral Binding Combs"/>
    <n v="33.72"/>
    <n v="4"/>
    <n v="0"/>
    <n v="15.511199999999999"/>
  </r>
  <r>
    <n v="3654"/>
    <x v="1807"/>
    <x v="3"/>
    <x v="34"/>
    <d v="2014-12-12T00:00:00"/>
    <s v="Second Class"/>
    <s v="DB-13210"/>
    <s v="Dean Braden"/>
    <s v="Consumer"/>
    <s v="United States"/>
    <s v="Detroit"/>
    <x v="12"/>
    <n v="48234"/>
    <s v="Central"/>
    <s v="OFF-PA-10000349"/>
    <x v="1"/>
    <x v="10"/>
    <s v="Staples"/>
    <n v="14.940000000000001"/>
    <n v="3"/>
    <n v="0"/>
    <n v="7.0218000000000007"/>
  </r>
  <r>
    <n v="3655"/>
    <x v="1808"/>
    <x v="3"/>
    <x v="515"/>
    <d v="2014-09-06T00:00:00"/>
    <s v="Standard Class"/>
    <s v="AJ-10945"/>
    <s v="Ashley Jarboe"/>
    <s v="Consumer"/>
    <s v="United States"/>
    <s v="Lawrence"/>
    <x v="14"/>
    <n v="46226"/>
    <s v="Central"/>
    <s v="OFF-AP-10002439"/>
    <x v="1"/>
    <x v="9"/>
    <s v="Tripp Lite Isotel 8 Ultra 8 Outlet Metal Surge"/>
    <n v="638.73"/>
    <n v="9"/>
    <n v="0"/>
    <n v="166.06979999999999"/>
  </r>
  <r>
    <n v="3656"/>
    <x v="1809"/>
    <x v="3"/>
    <x v="558"/>
    <d v="2014-05-01T00:00:00"/>
    <s v="Standard Class"/>
    <s v="CP-12340"/>
    <s v="Christine Phan"/>
    <s v="Corporate"/>
    <s v="United States"/>
    <s v="Jacksonville"/>
    <x v="2"/>
    <n v="32216"/>
    <s v="South"/>
    <s v="OFF-ST-10001370"/>
    <x v="1"/>
    <x v="4"/>
    <s v="Sensible Storage WireTech Storage Systems"/>
    <n v="113.56800000000001"/>
    <n v="2"/>
    <n v="0.2"/>
    <n v="-21.294000000000018"/>
  </r>
  <r>
    <n v="3657"/>
    <x v="1810"/>
    <x v="3"/>
    <x v="565"/>
    <d v="2014-09-15T00:00:00"/>
    <s v="Standard Class"/>
    <s v="DB-13555"/>
    <s v="Dorothy Badders"/>
    <s v="Corporate"/>
    <s v="United States"/>
    <s v="Dublin"/>
    <x v="24"/>
    <n v="43017"/>
    <s v="East"/>
    <s v="TEC-AC-10002558"/>
    <x v="2"/>
    <x v="11"/>
    <s v="Imation Swivel Flash Drive USB flash drive - 8 GB"/>
    <n v="9.0960000000000001"/>
    <n v="1"/>
    <n v="0.2"/>
    <n v="1.7054999999999998"/>
  </r>
  <r>
    <n v="3658"/>
    <x v="1811"/>
    <x v="1"/>
    <x v="899"/>
    <d v="2012-03-17T00:00:00"/>
    <s v="Standard Class"/>
    <s v="EB-13750"/>
    <s v="Edward Becker"/>
    <s v="Corporate"/>
    <s v="United States"/>
    <s v="Plantation"/>
    <x v="2"/>
    <n v="33317"/>
    <s v="South"/>
    <s v="OFF-EN-10004030"/>
    <x v="1"/>
    <x v="12"/>
    <s v="Convenience Packs of Business Envelopes"/>
    <n v="8.6880000000000006"/>
    <n v="3"/>
    <n v="0.2"/>
    <n v="2.9322000000000004"/>
  </r>
  <r>
    <n v="3659"/>
    <x v="1811"/>
    <x v="1"/>
    <x v="899"/>
    <d v="2012-03-17T00:00:00"/>
    <s v="Standard Class"/>
    <s v="EB-13750"/>
    <s v="Edward Becker"/>
    <s v="Corporate"/>
    <s v="United States"/>
    <s v="Plantation"/>
    <x v="2"/>
    <n v="33317"/>
    <s v="South"/>
    <s v="FUR-FU-10003194"/>
    <x v="0"/>
    <x v="5"/>
    <s v="Eldon Expressions Desk Accessory, Wood Pencil Holder, Oak"/>
    <n v="30.880000000000003"/>
    <n v="4"/>
    <n v="0.2"/>
    <n v="3.8599999999999977"/>
  </r>
  <r>
    <n v="3660"/>
    <x v="1811"/>
    <x v="1"/>
    <x v="899"/>
    <d v="2012-03-17T00:00:00"/>
    <s v="Standard Class"/>
    <s v="EB-13750"/>
    <s v="Edward Becker"/>
    <s v="Corporate"/>
    <s v="United States"/>
    <s v="Plantation"/>
    <x v="2"/>
    <n v="33317"/>
    <s v="South"/>
    <s v="FUR-FU-10001731"/>
    <x v="0"/>
    <x v="5"/>
    <s v="Acrylic Self-Standing Desk Frames"/>
    <n v="6.4080000000000004"/>
    <n v="3"/>
    <n v="0.2"/>
    <n v="1.4418"/>
  </r>
  <r>
    <n v="3661"/>
    <x v="1812"/>
    <x v="0"/>
    <x v="427"/>
    <d v="2013-07-24T00:00:00"/>
    <s v="Standard Class"/>
    <s v="JP-15460"/>
    <s v="Jennifer Patt"/>
    <s v="Corporate"/>
    <s v="United States"/>
    <s v="Glendale"/>
    <x v="16"/>
    <n v="85301"/>
    <s v="West"/>
    <s v="OFF-SU-10004782"/>
    <x v="1"/>
    <x v="14"/>
    <s v="Elite 5&quot; Scissors"/>
    <n v="33.799999999999997"/>
    <n v="5"/>
    <n v="0.2"/>
    <n v="4.2249999999999979"/>
  </r>
  <r>
    <n v="3662"/>
    <x v="1813"/>
    <x v="0"/>
    <x v="900"/>
    <d v="2013-06-16T00:00:00"/>
    <s v="Second Class"/>
    <s v="SC-20050"/>
    <s v="Sample Company A"/>
    <s v="Home Office"/>
    <s v="United States"/>
    <s v="Jackson"/>
    <x v="12"/>
    <n v="49201"/>
    <s v="Central"/>
    <s v="TEC-PH-10003484"/>
    <x v="2"/>
    <x v="7"/>
    <s v="Ooma Telo VoIP Home Phone System"/>
    <n v="377.96999999999997"/>
    <n v="3"/>
    <n v="0"/>
    <n v="94.492500000000007"/>
  </r>
  <r>
    <n v="3663"/>
    <x v="1814"/>
    <x v="3"/>
    <x v="445"/>
    <d v="2014-07-10T00:00:00"/>
    <s v="Standard Class"/>
    <s v="FM-14290"/>
    <s v="Frank Merwin"/>
    <s v="Home Office"/>
    <s v="United States"/>
    <s v="Quincy"/>
    <x v="31"/>
    <n v="2169"/>
    <s v="East"/>
    <s v="TEC-AC-10003590"/>
    <x v="2"/>
    <x v="11"/>
    <s v="TRENDnet 56K USB 2.0 Phone, Internet and Fax Modem"/>
    <n v="258.89999999999998"/>
    <n v="10"/>
    <n v="0"/>
    <n v="93.203999999999994"/>
  </r>
  <r>
    <n v="3664"/>
    <x v="1814"/>
    <x v="3"/>
    <x v="445"/>
    <d v="2014-07-10T00:00:00"/>
    <s v="Standard Class"/>
    <s v="FM-14290"/>
    <s v="Frank Merwin"/>
    <s v="Home Office"/>
    <s v="United States"/>
    <s v="Quincy"/>
    <x v="31"/>
    <n v="2169"/>
    <s v="East"/>
    <s v="OFF-PA-10001970"/>
    <x v="1"/>
    <x v="10"/>
    <s v="Xerox 1881"/>
    <n v="24.56"/>
    <n v="2"/>
    <n v="0"/>
    <n v="11.543199999999999"/>
  </r>
  <r>
    <n v="3665"/>
    <x v="1815"/>
    <x v="2"/>
    <x v="589"/>
    <d v="2011-12-13T00:00:00"/>
    <s v="Standard Class"/>
    <s v="TB-21250"/>
    <s v="Tim Brockman"/>
    <s v="Consumer"/>
    <s v="United States"/>
    <s v="Salem"/>
    <x v="21"/>
    <n v="97301"/>
    <s v="West"/>
    <s v="OFF-LA-10001569"/>
    <x v="1"/>
    <x v="2"/>
    <s v="Avery 499"/>
    <n v="27.888000000000002"/>
    <n v="7"/>
    <n v="0.2"/>
    <n v="9.0635999999999974"/>
  </r>
  <r>
    <n v="3666"/>
    <x v="1815"/>
    <x v="2"/>
    <x v="589"/>
    <d v="2011-12-13T00:00:00"/>
    <s v="Standard Class"/>
    <s v="TB-21250"/>
    <s v="Tim Brockman"/>
    <s v="Consumer"/>
    <s v="United States"/>
    <s v="Salem"/>
    <x v="21"/>
    <n v="97301"/>
    <s v="West"/>
    <s v="OFF-BI-10001132"/>
    <x v="1"/>
    <x v="8"/>
    <s v="Acco PRESSTEX Data Binder with Storage Hooks, Dark Blue, 9 1/2&quot; X 11&quot;"/>
    <n v="6.4560000000000004"/>
    <n v="4"/>
    <n v="0.7"/>
    <n v="-4.5191999999999979"/>
  </r>
  <r>
    <n v="3667"/>
    <x v="1815"/>
    <x v="2"/>
    <x v="589"/>
    <d v="2011-12-13T00:00:00"/>
    <s v="Standard Class"/>
    <s v="TB-21250"/>
    <s v="Tim Brockman"/>
    <s v="Consumer"/>
    <s v="United States"/>
    <s v="Salem"/>
    <x v="21"/>
    <n v="97301"/>
    <s v="West"/>
    <s v="TEC-PH-10003095"/>
    <x v="2"/>
    <x v="7"/>
    <s v="Samsung HM1900 Bluetooth Headset"/>
    <n v="52.679999999999993"/>
    <n v="3"/>
    <n v="0.2"/>
    <n v="19.754999999999999"/>
  </r>
  <r>
    <n v="3668"/>
    <x v="1815"/>
    <x v="2"/>
    <x v="589"/>
    <d v="2011-12-13T00:00:00"/>
    <s v="Standard Class"/>
    <s v="TB-21250"/>
    <s v="Tim Brockman"/>
    <s v="Consumer"/>
    <s v="United States"/>
    <s v="Salem"/>
    <x v="21"/>
    <n v="97301"/>
    <s v="West"/>
    <s v="OFF-SU-10000432"/>
    <x v="1"/>
    <x v="14"/>
    <s v="Acco Side-Punched Conventional Columnar Pads"/>
    <n v="13.88"/>
    <n v="5"/>
    <n v="0.2"/>
    <n v="-2.6025000000000014"/>
  </r>
  <r>
    <n v="3669"/>
    <x v="1815"/>
    <x v="2"/>
    <x v="589"/>
    <d v="2011-12-13T00:00:00"/>
    <s v="Standard Class"/>
    <s v="TB-21250"/>
    <s v="Tim Brockman"/>
    <s v="Consumer"/>
    <s v="United States"/>
    <s v="Salem"/>
    <x v="21"/>
    <n v="97301"/>
    <s v="West"/>
    <s v="TEC-AC-10004227"/>
    <x v="2"/>
    <x v="11"/>
    <s v="SanDisk Ultra 16 GB MicroSDHC Class 10 Memory Card"/>
    <n v="103.92000000000002"/>
    <n v="10"/>
    <n v="0.2"/>
    <n v="-18.186000000000014"/>
  </r>
  <r>
    <n v="3670"/>
    <x v="1815"/>
    <x v="2"/>
    <x v="589"/>
    <d v="2011-12-13T00:00:00"/>
    <s v="Standard Class"/>
    <s v="TB-21250"/>
    <s v="Tim Brockman"/>
    <s v="Consumer"/>
    <s v="United States"/>
    <s v="Salem"/>
    <x v="21"/>
    <n v="97301"/>
    <s v="West"/>
    <s v="OFF-LA-10004409"/>
    <x v="1"/>
    <x v="2"/>
    <s v="Avery 492"/>
    <n v="11.52"/>
    <n v="5"/>
    <n v="0.2"/>
    <n v="3.7439999999999989"/>
  </r>
  <r>
    <n v="3671"/>
    <x v="1815"/>
    <x v="2"/>
    <x v="589"/>
    <d v="2011-12-13T00:00:00"/>
    <s v="Standard Class"/>
    <s v="TB-21250"/>
    <s v="Tim Brockman"/>
    <s v="Consumer"/>
    <s v="United States"/>
    <s v="Salem"/>
    <x v="21"/>
    <n v="97301"/>
    <s v="West"/>
    <s v="OFF-PA-10001569"/>
    <x v="1"/>
    <x v="10"/>
    <s v="Xerox 232"/>
    <n v="10.368000000000002"/>
    <n v="2"/>
    <n v="0.2"/>
    <n v="3.6288"/>
  </r>
  <r>
    <n v="3672"/>
    <x v="1815"/>
    <x v="2"/>
    <x v="589"/>
    <d v="2011-12-13T00:00:00"/>
    <s v="Standard Class"/>
    <s v="TB-21250"/>
    <s v="Tim Brockman"/>
    <s v="Consumer"/>
    <s v="United States"/>
    <s v="Salem"/>
    <x v="21"/>
    <n v="97301"/>
    <s v="West"/>
    <s v="OFF-ST-10001031"/>
    <x v="1"/>
    <x v="4"/>
    <s v="Adjustable Personal File Tote"/>
    <n v="39.072000000000003"/>
    <n v="3"/>
    <n v="0.2"/>
    <n v="2.9304000000000023"/>
  </r>
  <r>
    <n v="3673"/>
    <x v="1816"/>
    <x v="0"/>
    <x v="143"/>
    <d v="2013-04-15T00:00:00"/>
    <s v="Standard Class"/>
    <s v="EH-14125"/>
    <s v="Eugene Hildebrand"/>
    <s v="Home Office"/>
    <s v="United States"/>
    <s v="Troy"/>
    <x v="24"/>
    <n v="45373"/>
    <s v="East"/>
    <s v="OFF-EN-10002312"/>
    <x v="1"/>
    <x v="12"/>
    <s v="#10 Self-Seal White Envelopes"/>
    <n v="8.8719999999999999"/>
    <n v="1"/>
    <n v="0.2"/>
    <n v="3.2161"/>
  </r>
  <r>
    <n v="3674"/>
    <x v="1816"/>
    <x v="0"/>
    <x v="143"/>
    <d v="2013-04-15T00:00:00"/>
    <s v="Standard Class"/>
    <s v="EH-14125"/>
    <s v="Eugene Hildebrand"/>
    <s v="Home Office"/>
    <s v="United States"/>
    <s v="Troy"/>
    <x v="24"/>
    <n v="45373"/>
    <s v="East"/>
    <s v="OFF-BI-10004224"/>
    <x v="1"/>
    <x v="8"/>
    <s v="Catalog Binders with Expanding Posts"/>
    <n v="121.10400000000003"/>
    <n v="6"/>
    <n v="0.7"/>
    <n v="-100.91999999999999"/>
  </r>
  <r>
    <n v="3675"/>
    <x v="1817"/>
    <x v="3"/>
    <x v="44"/>
    <d v="2014-11-12T00:00:00"/>
    <s v="Standard Class"/>
    <s v="ML-17410"/>
    <s v="Maris LaWare"/>
    <s v="Consumer"/>
    <s v="United States"/>
    <s v="Philadelphia"/>
    <x v="9"/>
    <n v="19143"/>
    <s v="East"/>
    <s v="FUR-CH-10003774"/>
    <x v="0"/>
    <x v="1"/>
    <s v="Global Wood Trimmed Manager's Task Chair, Khaki"/>
    <n v="127.372"/>
    <n v="2"/>
    <n v="0.3"/>
    <n v="-30.933200000000006"/>
  </r>
  <r>
    <n v="3676"/>
    <x v="1817"/>
    <x v="3"/>
    <x v="44"/>
    <d v="2014-11-12T00:00:00"/>
    <s v="Standard Class"/>
    <s v="ML-17410"/>
    <s v="Maris LaWare"/>
    <s v="Consumer"/>
    <s v="United States"/>
    <s v="Philadelphia"/>
    <x v="9"/>
    <n v="19143"/>
    <s v="East"/>
    <s v="OFF-PA-10000157"/>
    <x v="1"/>
    <x v="10"/>
    <s v="Xerox 191"/>
    <n v="47.952000000000005"/>
    <n v="3"/>
    <n v="0.2"/>
    <n v="16.183799999999998"/>
  </r>
  <r>
    <n v="3677"/>
    <x v="1818"/>
    <x v="1"/>
    <x v="901"/>
    <d v="2012-12-09T00:00:00"/>
    <s v="Standard Class"/>
    <s v="MH-17620"/>
    <s v="Matt Hagelstein"/>
    <s v="Corporate"/>
    <s v="United States"/>
    <s v="San Diego"/>
    <x v="1"/>
    <n v="92105"/>
    <s v="West"/>
    <s v="FUR-FU-10004090"/>
    <x v="0"/>
    <x v="5"/>
    <s v="Executive Impressions 14&quot; Contract Wall Clock"/>
    <n v="44.46"/>
    <n v="2"/>
    <n v="0"/>
    <n v="14.671799999999998"/>
  </r>
  <r>
    <n v="3678"/>
    <x v="1819"/>
    <x v="1"/>
    <x v="584"/>
    <d v="2012-07-14T00:00:00"/>
    <s v="Standard Class"/>
    <s v="BT-11680"/>
    <s v="Brian Thompson"/>
    <s v="Consumer"/>
    <s v="United States"/>
    <s v="Clinton"/>
    <x v="39"/>
    <n v="20735"/>
    <s v="East"/>
    <s v="OFF-FA-10002763"/>
    <x v="1"/>
    <x v="13"/>
    <s v="Advantus Map Pennant Flags and Round Head Tacks"/>
    <n v="15.8"/>
    <n v="4"/>
    <n v="0"/>
    <n v="5.0559999999999992"/>
  </r>
  <r>
    <n v="3679"/>
    <x v="1819"/>
    <x v="1"/>
    <x v="584"/>
    <d v="2012-07-14T00:00:00"/>
    <s v="Standard Class"/>
    <s v="BT-11680"/>
    <s v="Brian Thompson"/>
    <s v="Consumer"/>
    <s v="United States"/>
    <s v="Clinton"/>
    <x v="39"/>
    <n v="20735"/>
    <s v="East"/>
    <s v="TEC-MA-10002428"/>
    <x v="2"/>
    <x v="15"/>
    <s v="Fellowes Powershred HS-440 4-Sheet High Security Shredder"/>
    <n v="464.97"/>
    <n v="3"/>
    <n v="0"/>
    <n v="209.23649999999998"/>
  </r>
  <r>
    <n v="3680"/>
    <x v="1819"/>
    <x v="1"/>
    <x v="584"/>
    <d v="2012-07-14T00:00:00"/>
    <s v="Standard Class"/>
    <s v="BT-11680"/>
    <s v="Brian Thompson"/>
    <s v="Consumer"/>
    <s v="United States"/>
    <s v="Clinton"/>
    <x v="39"/>
    <n v="20735"/>
    <s v="East"/>
    <s v="FUR-FU-10002918"/>
    <x v="0"/>
    <x v="5"/>
    <s v="Eldon ClusterMat Chair Mat with Cordless Antistatic Protection"/>
    <n v="181.96"/>
    <n v="2"/>
    <n v="0"/>
    <n v="20.015600000000006"/>
  </r>
  <r>
    <n v="3681"/>
    <x v="1819"/>
    <x v="1"/>
    <x v="584"/>
    <d v="2012-07-14T00:00:00"/>
    <s v="Standard Class"/>
    <s v="BT-11680"/>
    <s v="Brian Thompson"/>
    <s v="Consumer"/>
    <s v="United States"/>
    <s v="Clinton"/>
    <x v="39"/>
    <n v="20735"/>
    <s v="East"/>
    <s v="OFF-LA-10000476"/>
    <x v="1"/>
    <x v="2"/>
    <s v="Avery 05222 Permanent Self-Adhesive File Folder Labels for Typewriters, on Rolls, White, 250/Roll"/>
    <n v="12.39"/>
    <n v="3"/>
    <n v="0"/>
    <n v="5.6993999999999998"/>
  </r>
  <r>
    <n v="3682"/>
    <x v="1819"/>
    <x v="1"/>
    <x v="584"/>
    <d v="2012-07-14T00:00:00"/>
    <s v="Standard Class"/>
    <s v="BT-11680"/>
    <s v="Brian Thompson"/>
    <s v="Consumer"/>
    <s v="United States"/>
    <s v="Clinton"/>
    <x v="39"/>
    <n v="20735"/>
    <s v="East"/>
    <s v="OFF-BI-10002854"/>
    <x v="1"/>
    <x v="8"/>
    <s v="Performers Binder/Pad Holder, Black"/>
    <n v="84.09"/>
    <n v="3"/>
    <n v="0"/>
    <n v="42.045000000000002"/>
  </r>
  <r>
    <n v="3683"/>
    <x v="1819"/>
    <x v="1"/>
    <x v="584"/>
    <d v="2012-07-14T00:00:00"/>
    <s v="Standard Class"/>
    <s v="BT-11680"/>
    <s v="Brian Thompson"/>
    <s v="Consumer"/>
    <s v="United States"/>
    <s v="Clinton"/>
    <x v="39"/>
    <n v="20735"/>
    <s v="East"/>
    <s v="OFF-AR-10002987"/>
    <x v="1"/>
    <x v="6"/>
    <s v="Prismacolor Color Pencil Set"/>
    <n v="79.36"/>
    <n v="4"/>
    <n v="0"/>
    <n v="32.537600000000005"/>
  </r>
  <r>
    <n v="3684"/>
    <x v="1819"/>
    <x v="1"/>
    <x v="584"/>
    <d v="2012-07-14T00:00:00"/>
    <s v="Standard Class"/>
    <s v="BT-11680"/>
    <s v="Brian Thompson"/>
    <s v="Consumer"/>
    <s v="United States"/>
    <s v="Clinton"/>
    <x v="39"/>
    <n v="20735"/>
    <s v="East"/>
    <s v="OFF-BI-10004001"/>
    <x v="1"/>
    <x v="8"/>
    <s v="GBC Recycled VeloBinder Covers"/>
    <n v="153.35999999999999"/>
    <n v="9"/>
    <n v="0"/>
    <n v="70.545599999999979"/>
  </r>
  <r>
    <n v="3685"/>
    <x v="1819"/>
    <x v="1"/>
    <x v="584"/>
    <d v="2012-07-14T00:00:00"/>
    <s v="Standard Class"/>
    <s v="BT-11680"/>
    <s v="Brian Thompson"/>
    <s v="Consumer"/>
    <s v="United States"/>
    <s v="Clinton"/>
    <x v="39"/>
    <n v="20735"/>
    <s v="East"/>
    <s v="OFF-BI-10001634"/>
    <x v="1"/>
    <x v="8"/>
    <s v="Wilson Jones Active Use Binders"/>
    <n v="43.68"/>
    <n v="6"/>
    <n v="0"/>
    <n v="21.403200000000002"/>
  </r>
  <r>
    <n v="3686"/>
    <x v="1819"/>
    <x v="1"/>
    <x v="584"/>
    <d v="2012-07-14T00:00:00"/>
    <s v="Standard Class"/>
    <s v="BT-11680"/>
    <s v="Brian Thompson"/>
    <s v="Consumer"/>
    <s v="United States"/>
    <s v="Clinton"/>
    <x v="39"/>
    <n v="20735"/>
    <s v="East"/>
    <s v="OFF-ST-10003722"/>
    <x v="1"/>
    <x v="4"/>
    <s v="Project Tote Personal File"/>
    <n v="98.21"/>
    <n v="7"/>
    <n v="0"/>
    <n v="28.480899999999984"/>
  </r>
  <r>
    <n v="3687"/>
    <x v="1820"/>
    <x v="0"/>
    <x v="180"/>
    <d v="2013-12-20T00:00:00"/>
    <s v="Standard Class"/>
    <s v="JC-15340"/>
    <s v="Jasper Cacioppo"/>
    <s v="Consumer"/>
    <s v="United States"/>
    <s v="Riverside"/>
    <x v="1"/>
    <n v="92503"/>
    <s v="West"/>
    <s v="OFF-AR-10004757"/>
    <x v="1"/>
    <x v="6"/>
    <s v="Crayola Colored Pencils"/>
    <n v="9.84"/>
    <n v="3"/>
    <n v="0"/>
    <n v="3.2471999999999994"/>
  </r>
  <r>
    <n v="3688"/>
    <x v="1821"/>
    <x v="0"/>
    <x v="244"/>
    <d v="2013-05-25T00:00:00"/>
    <s v="Standard Class"/>
    <s v="DB-13210"/>
    <s v="Dean Braden"/>
    <s v="Consumer"/>
    <s v="United States"/>
    <s v="Port Saint Lucie"/>
    <x v="2"/>
    <n v="34952"/>
    <s v="South"/>
    <s v="OFF-BI-10004140"/>
    <x v="1"/>
    <x v="8"/>
    <s v="Avery Non-Stick Binders"/>
    <n v="2.6940000000000004"/>
    <n v="2"/>
    <n v="0.7"/>
    <n v="-2.2450000000000001"/>
  </r>
  <r>
    <n v="3689"/>
    <x v="1822"/>
    <x v="3"/>
    <x v="455"/>
    <d v="2014-06-06T00:00:00"/>
    <s v="Second Class"/>
    <s v="DO-13435"/>
    <s v="Denny Ordway"/>
    <s v="Consumer"/>
    <s v="United States"/>
    <s v="Mesa"/>
    <x v="16"/>
    <n v="85204"/>
    <s v="West"/>
    <s v="OFF-PA-10002479"/>
    <x v="1"/>
    <x v="10"/>
    <s v="Xerox 4200 Series MultiUse Premium Copy Paper (20Lb. and 84 Bright)"/>
    <n v="25.344000000000001"/>
    <n v="6"/>
    <n v="0.2"/>
    <n v="7.92"/>
  </r>
  <r>
    <n v="3690"/>
    <x v="1822"/>
    <x v="3"/>
    <x v="455"/>
    <d v="2014-06-06T00:00:00"/>
    <s v="Second Class"/>
    <s v="DO-13435"/>
    <s v="Denny Ordway"/>
    <s v="Consumer"/>
    <s v="United States"/>
    <s v="Mesa"/>
    <x v="16"/>
    <n v="85204"/>
    <s v="West"/>
    <s v="OFF-EN-10001141"/>
    <x v="1"/>
    <x v="12"/>
    <s v="Manila Recycled Extra-Heavyweight Clasp Envelopes, 6&quot; x 9&quot;"/>
    <n v="43.92"/>
    <n v="5"/>
    <n v="0.2"/>
    <n v="15.921000000000003"/>
  </r>
  <r>
    <n v="3691"/>
    <x v="1823"/>
    <x v="1"/>
    <x v="628"/>
    <d v="2012-11-02T00:00:00"/>
    <s v="Second Class"/>
    <s v="FA-14230"/>
    <s v="Frank Atkinson"/>
    <s v="Corporate"/>
    <s v="United States"/>
    <s v="Denver"/>
    <x v="22"/>
    <n v="80219"/>
    <s v="West"/>
    <s v="TEC-MA-10000597"/>
    <x v="2"/>
    <x v="15"/>
    <s v="Lexmark S315 Color Inkjet Printer"/>
    <n v="59.994000000000007"/>
    <n v="2"/>
    <n v="0.7"/>
    <n v="-45.995400000000004"/>
  </r>
  <r>
    <n v="3692"/>
    <x v="1823"/>
    <x v="1"/>
    <x v="628"/>
    <d v="2012-11-02T00:00:00"/>
    <s v="Second Class"/>
    <s v="FA-14230"/>
    <s v="Frank Atkinson"/>
    <s v="Corporate"/>
    <s v="United States"/>
    <s v="Denver"/>
    <x v="22"/>
    <n v="80219"/>
    <s v="West"/>
    <s v="TEC-CO-10001571"/>
    <x v="2"/>
    <x v="16"/>
    <s v="Sharp 1540cs Digital Laser Copier"/>
    <n v="439.99200000000002"/>
    <n v="1"/>
    <n v="0.2"/>
    <n v="164.99700000000001"/>
  </r>
  <r>
    <n v="3693"/>
    <x v="1823"/>
    <x v="1"/>
    <x v="628"/>
    <d v="2012-11-02T00:00:00"/>
    <s v="Second Class"/>
    <s v="FA-14230"/>
    <s v="Frank Atkinson"/>
    <s v="Corporate"/>
    <s v="United States"/>
    <s v="Denver"/>
    <x v="22"/>
    <n v="80219"/>
    <s v="West"/>
    <s v="TEC-PH-10004531"/>
    <x v="2"/>
    <x v="7"/>
    <s v="OtterBox Commuter Series Case - iPhone 5 &amp; 5s"/>
    <n v="87.96"/>
    <n v="5"/>
    <n v="0.2"/>
    <n v="30.785999999999998"/>
  </r>
  <r>
    <n v="3694"/>
    <x v="1823"/>
    <x v="1"/>
    <x v="628"/>
    <d v="2012-11-02T00:00:00"/>
    <s v="Second Class"/>
    <s v="FA-14230"/>
    <s v="Frank Atkinson"/>
    <s v="Corporate"/>
    <s v="United States"/>
    <s v="Denver"/>
    <x v="22"/>
    <n v="80219"/>
    <s v="West"/>
    <s v="FUR-FU-10003026"/>
    <x v="0"/>
    <x v="5"/>
    <s v="Eldon Regeneration Recycled Desk Accessories, Black"/>
    <n v="15.488"/>
    <n v="4"/>
    <n v="0.2"/>
    <n v="3.6783999999999999"/>
  </r>
  <r>
    <n v="3695"/>
    <x v="1824"/>
    <x v="0"/>
    <x v="680"/>
    <d v="2013-10-21T00:00:00"/>
    <s v="Standard Class"/>
    <s v="QJ-19255"/>
    <s v="Quincy Jones"/>
    <s v="Corporate"/>
    <s v="United States"/>
    <s v="Springfield"/>
    <x v="17"/>
    <n v="22153"/>
    <s v="South"/>
    <s v="OFF-BI-10002082"/>
    <x v="1"/>
    <x v="8"/>
    <s v="GBC Twin Loop Wire Binding Elements"/>
    <n v="232.96"/>
    <n v="7"/>
    <n v="0"/>
    <n v="116.48"/>
  </r>
  <r>
    <n v="3696"/>
    <x v="1824"/>
    <x v="0"/>
    <x v="680"/>
    <d v="2013-10-21T00:00:00"/>
    <s v="Standard Class"/>
    <s v="QJ-19255"/>
    <s v="Quincy Jones"/>
    <s v="Corporate"/>
    <s v="United States"/>
    <s v="Springfield"/>
    <x v="17"/>
    <n v="22153"/>
    <s v="South"/>
    <s v="OFF-EN-10002312"/>
    <x v="1"/>
    <x v="12"/>
    <s v="#10 Self-Seal White Envelopes"/>
    <n v="66.539999999999992"/>
    <n v="6"/>
    <n v="0"/>
    <n v="32.604599999999998"/>
  </r>
  <r>
    <n v="3697"/>
    <x v="1824"/>
    <x v="0"/>
    <x v="680"/>
    <d v="2013-10-21T00:00:00"/>
    <s v="Standard Class"/>
    <s v="QJ-19255"/>
    <s v="Quincy Jones"/>
    <s v="Corporate"/>
    <s v="United States"/>
    <s v="Springfield"/>
    <x v="17"/>
    <n v="22153"/>
    <s v="South"/>
    <s v="OFF-AP-10000696"/>
    <x v="1"/>
    <x v="9"/>
    <s v="Holmes Odor Grabber"/>
    <n v="43.26"/>
    <n v="3"/>
    <n v="0"/>
    <n v="14.275799999999998"/>
  </r>
  <r>
    <n v="3698"/>
    <x v="1825"/>
    <x v="1"/>
    <x v="902"/>
    <d v="2012-11-21T00:00:00"/>
    <s v="Second Class"/>
    <s v="TC-21475"/>
    <s v="Tony Chapman"/>
    <s v="Home Office"/>
    <s v="United States"/>
    <s v="Seattle"/>
    <x v="4"/>
    <n v="98115"/>
    <s v="West"/>
    <s v="FUR-FU-10000305"/>
    <x v="0"/>
    <x v="5"/>
    <s v="Tenex V2T-RE Standard Weight Series Chair Mat, 45&quot; x 53&quot;, Lip 25&quot; x 12&quot;"/>
    <n v="141.96"/>
    <n v="2"/>
    <n v="0"/>
    <n v="22.7136"/>
  </r>
  <r>
    <n v="3699"/>
    <x v="1826"/>
    <x v="2"/>
    <x v="103"/>
    <d v="2011-09-17T00:00:00"/>
    <s v="Standard Class"/>
    <s v="ON-18715"/>
    <s v="Odella Nelson"/>
    <s v="Corporate"/>
    <s v="United States"/>
    <s v="Tempe"/>
    <x v="16"/>
    <n v="85281"/>
    <s v="West"/>
    <s v="OFF-ST-10001034"/>
    <x v="1"/>
    <x v="4"/>
    <s v="Eldon File Chest Portable File"/>
    <n v="79.400000000000006"/>
    <n v="5"/>
    <n v="0.2"/>
    <n v="5.9550000000000054"/>
  </r>
  <r>
    <n v="3700"/>
    <x v="1827"/>
    <x v="3"/>
    <x v="38"/>
    <d v="2014-11-19T00:00:00"/>
    <s v="Second Class"/>
    <s v="AD-10180"/>
    <s v="Alan Dominguez"/>
    <s v="Home Office"/>
    <s v="United States"/>
    <s v="Yonkers"/>
    <x v="15"/>
    <n v="10701"/>
    <s v="East"/>
    <s v="TEC-AC-10004114"/>
    <x v="2"/>
    <x v="11"/>
    <s v="KeyTronic 6101 Series - Keyboard - Black"/>
    <n v="163.96"/>
    <n v="4"/>
    <n v="0"/>
    <n v="70.502800000000008"/>
  </r>
  <r>
    <n v="3701"/>
    <x v="1828"/>
    <x v="3"/>
    <x v="165"/>
    <d v="2014-12-30T00:00:00"/>
    <s v="Standard Class"/>
    <s v="AC-10615"/>
    <s v="Ann Chong"/>
    <s v="Corporate"/>
    <s v="United States"/>
    <s v="Rochester"/>
    <x v="15"/>
    <n v="14609"/>
    <s v="East"/>
    <s v="FUR-FU-10001602"/>
    <x v="0"/>
    <x v="5"/>
    <s v="Eldon Delta Triangular Chair Mat, 52&quot; x 58&quot;, Clear"/>
    <n v="37.93"/>
    <n v="1"/>
    <n v="0"/>
    <n v="6.8273999999999972"/>
  </r>
  <r>
    <n v="3702"/>
    <x v="1829"/>
    <x v="0"/>
    <x v="850"/>
    <d v="2013-01-13T00:00:00"/>
    <s v="Second Class"/>
    <s v="MF-17665"/>
    <s v="Maureen Fritzler"/>
    <s v="Corporate"/>
    <s v="United States"/>
    <s v="Toledo"/>
    <x v="24"/>
    <n v="43615"/>
    <s v="East"/>
    <s v="FUR-FU-10002445"/>
    <x v="0"/>
    <x v="5"/>
    <s v="DAX Two-Tone Rosewood/Black Document Frame, Desktop, 5 x 7"/>
    <n v="15.168000000000001"/>
    <n v="2"/>
    <n v="0.2"/>
    <n v="3.7920000000000011"/>
  </r>
  <r>
    <n v="3703"/>
    <x v="1830"/>
    <x v="1"/>
    <x v="385"/>
    <d v="2012-06-19T00:00:00"/>
    <s v="Standard Class"/>
    <s v="DH-13075"/>
    <s v="Dave Hallsten"/>
    <s v="Corporate"/>
    <s v="United States"/>
    <s v="Decatur"/>
    <x v="19"/>
    <n v="35601"/>
    <s v="South"/>
    <s v="OFF-AR-10004269"/>
    <x v="1"/>
    <x v="6"/>
    <s v="Newell 31"/>
    <n v="24.78"/>
    <n v="6"/>
    <n v="0"/>
    <n v="6.9384000000000006"/>
  </r>
  <r>
    <n v="3704"/>
    <x v="1830"/>
    <x v="1"/>
    <x v="385"/>
    <d v="2012-06-19T00:00:00"/>
    <s v="Standard Class"/>
    <s v="DH-13075"/>
    <s v="Dave Hallsten"/>
    <s v="Corporate"/>
    <s v="United States"/>
    <s v="Decatur"/>
    <x v="19"/>
    <n v="35601"/>
    <s v="South"/>
    <s v="OFF-BI-10001249"/>
    <x v="1"/>
    <x v="8"/>
    <s v="Avery Heavy-Duty EZD View Binder with Locking Rings"/>
    <n v="19.14"/>
    <n v="3"/>
    <n v="0"/>
    <n v="8.8043999999999993"/>
  </r>
  <r>
    <n v="3705"/>
    <x v="1830"/>
    <x v="1"/>
    <x v="385"/>
    <d v="2012-06-19T00:00:00"/>
    <s v="Standard Class"/>
    <s v="DH-13075"/>
    <s v="Dave Hallsten"/>
    <s v="Corporate"/>
    <s v="United States"/>
    <s v="Decatur"/>
    <x v="19"/>
    <n v="35601"/>
    <s v="South"/>
    <s v="TEC-CO-10004202"/>
    <x v="2"/>
    <x v="16"/>
    <s v="Brother DCP1000 Digital 3 in 1 Multifunction Machine"/>
    <n v="899.97"/>
    <n v="3"/>
    <n v="0"/>
    <n v="314.98950000000002"/>
  </r>
  <r>
    <n v="3706"/>
    <x v="1830"/>
    <x v="1"/>
    <x v="385"/>
    <d v="2012-06-19T00:00:00"/>
    <s v="Standard Class"/>
    <s v="DH-13075"/>
    <s v="Dave Hallsten"/>
    <s v="Corporate"/>
    <s v="United States"/>
    <s v="Decatur"/>
    <x v="19"/>
    <n v="35601"/>
    <s v="South"/>
    <s v="OFF-PA-10003363"/>
    <x v="1"/>
    <x v="10"/>
    <s v="Xerox 204"/>
    <n v="32.400000000000006"/>
    <n v="5"/>
    <n v="0"/>
    <n v="15.552000000000001"/>
  </r>
  <r>
    <n v="3707"/>
    <x v="1831"/>
    <x v="3"/>
    <x v="257"/>
    <d v="2014-03-23T00:00:00"/>
    <s v="Standard Class"/>
    <s v="EN-13780"/>
    <s v="Edward Nazzal"/>
    <s v="Consumer"/>
    <s v="United States"/>
    <s v="Dallas"/>
    <x v="5"/>
    <n v="75220"/>
    <s v="Central"/>
    <s v="OFF-AR-10001915"/>
    <x v="1"/>
    <x v="6"/>
    <s v="Peel-Off China Markers"/>
    <n v="23.832000000000001"/>
    <n v="3"/>
    <n v="0.2"/>
    <n v="6.5538000000000007"/>
  </r>
  <r>
    <n v="3708"/>
    <x v="1832"/>
    <x v="2"/>
    <x v="533"/>
    <d v="2011-11-27T00:00:00"/>
    <s v="Standard Class"/>
    <s v="SS-20140"/>
    <s v="Saphhira Shifley"/>
    <s v="Corporate"/>
    <s v="United States"/>
    <s v="Mesquite"/>
    <x v="5"/>
    <n v="75150"/>
    <s v="Central"/>
    <s v="FUR-FU-10001940"/>
    <x v="0"/>
    <x v="5"/>
    <s v="Staples"/>
    <n v="6.3680000000000003"/>
    <n v="2"/>
    <n v="0.6"/>
    <n v="-2.5471999999999984"/>
  </r>
  <r>
    <n v="3709"/>
    <x v="1832"/>
    <x v="2"/>
    <x v="533"/>
    <d v="2011-11-27T00:00:00"/>
    <s v="Standard Class"/>
    <s v="SS-20140"/>
    <s v="Saphhira Shifley"/>
    <s v="Corporate"/>
    <s v="United States"/>
    <s v="Mesquite"/>
    <x v="5"/>
    <n v="75150"/>
    <s v="Central"/>
    <s v="OFF-AP-10004336"/>
    <x v="1"/>
    <x v="9"/>
    <s v="Conquest 14 Commercial Heavy-Duty Upright Vacuum, Collection System, Accessory Kit"/>
    <n v="34.175999999999995"/>
    <n v="3"/>
    <n v="0.8"/>
    <n v="-87.148800000000023"/>
  </r>
  <r>
    <n v="3710"/>
    <x v="1832"/>
    <x v="2"/>
    <x v="533"/>
    <d v="2011-11-27T00:00:00"/>
    <s v="Standard Class"/>
    <s v="SS-20140"/>
    <s v="Saphhira Shifley"/>
    <s v="Corporate"/>
    <s v="United States"/>
    <s v="Mesquite"/>
    <x v="5"/>
    <n v="75150"/>
    <s v="Central"/>
    <s v="TEC-AC-10003709"/>
    <x v="2"/>
    <x v="11"/>
    <s v="Maxell 4.7GB DVD-R 5/Pack"/>
    <n v="5.5440000000000005"/>
    <n v="7"/>
    <n v="0.2"/>
    <n v="1.6632000000000007"/>
  </r>
  <r>
    <n v="3711"/>
    <x v="1833"/>
    <x v="3"/>
    <x v="453"/>
    <d v="2014-10-18T00:00:00"/>
    <s v="First Class"/>
    <s v="RS-19765"/>
    <s v="Roland Schwarz"/>
    <s v="Corporate"/>
    <s v="United States"/>
    <s v="Los Angeles"/>
    <x v="1"/>
    <n v="90045"/>
    <s v="West"/>
    <s v="FUR-TA-10001705"/>
    <x v="0"/>
    <x v="3"/>
    <s v="Bush Advantage Collection Round Conference Table"/>
    <n v="510.24"/>
    <n v="3"/>
    <n v="0.2"/>
    <n v="6.3779999999999575"/>
  </r>
  <r>
    <n v="3712"/>
    <x v="1833"/>
    <x v="3"/>
    <x v="453"/>
    <d v="2014-10-18T00:00:00"/>
    <s v="First Class"/>
    <s v="RS-19765"/>
    <s v="Roland Schwarz"/>
    <s v="Corporate"/>
    <s v="United States"/>
    <s v="Los Angeles"/>
    <x v="1"/>
    <n v="90045"/>
    <s v="West"/>
    <s v="OFF-PA-10000675"/>
    <x v="1"/>
    <x v="10"/>
    <s v="Xerox 1919"/>
    <n v="204.95000000000002"/>
    <n v="5"/>
    <n v="0"/>
    <n v="100.4255"/>
  </r>
  <r>
    <n v="3713"/>
    <x v="1834"/>
    <x v="3"/>
    <x v="81"/>
    <d v="2014-04-25T00:00:00"/>
    <s v="First Class"/>
    <s v="JW-15955"/>
    <s v="Joni Wasserman"/>
    <s v="Consumer"/>
    <s v="United States"/>
    <s v="Seattle"/>
    <x v="4"/>
    <n v="98103"/>
    <s v="West"/>
    <s v="TEC-AC-10000521"/>
    <x v="2"/>
    <x v="11"/>
    <s v="Verbatim Slim CD and DVD Storage Cases, 50/Pack"/>
    <n v="11.54"/>
    <n v="1"/>
    <n v="0"/>
    <n v="3.4619999999999997"/>
  </r>
  <r>
    <n v="3714"/>
    <x v="1834"/>
    <x v="3"/>
    <x v="81"/>
    <d v="2014-04-25T00:00:00"/>
    <s v="First Class"/>
    <s v="JW-15955"/>
    <s v="Joni Wasserman"/>
    <s v="Consumer"/>
    <s v="United States"/>
    <s v="Seattle"/>
    <x v="4"/>
    <n v="98103"/>
    <s v="West"/>
    <s v="FUR-FU-10004622"/>
    <x v="0"/>
    <x v="5"/>
    <s v="Eldon Advantage Foldable Chair Mats for Low Pile Carpets"/>
    <n v="162.60000000000002"/>
    <n v="3"/>
    <n v="0"/>
    <n v="34.145999999999994"/>
  </r>
  <r>
    <n v="3715"/>
    <x v="1835"/>
    <x v="2"/>
    <x v="589"/>
    <d v="2011-12-10T00:00:00"/>
    <s v="Second Class"/>
    <s v="JK-15625"/>
    <s v="Jim Karlsson"/>
    <s v="Consumer"/>
    <s v="United States"/>
    <s v="Olympia"/>
    <x v="4"/>
    <n v="98502"/>
    <s v="West"/>
    <s v="OFF-PA-10001954"/>
    <x v="1"/>
    <x v="10"/>
    <s v="Xerox 1964"/>
    <n v="45.68"/>
    <n v="2"/>
    <n v="0"/>
    <n v="21.012799999999999"/>
  </r>
  <r>
    <n v="3716"/>
    <x v="1835"/>
    <x v="2"/>
    <x v="589"/>
    <d v="2011-12-10T00:00:00"/>
    <s v="Second Class"/>
    <s v="JK-15625"/>
    <s v="Jim Karlsson"/>
    <s v="Consumer"/>
    <s v="United States"/>
    <s v="Olympia"/>
    <x v="4"/>
    <n v="98502"/>
    <s v="West"/>
    <s v="FUR-CH-10002602"/>
    <x v="0"/>
    <x v="1"/>
    <s v="DMI Arturo Collection Mission-style Design Wood Chair"/>
    <n v="603.91999999999996"/>
    <n v="5"/>
    <n v="0.2"/>
    <n v="45.294000000000011"/>
  </r>
  <r>
    <n v="3717"/>
    <x v="1836"/>
    <x v="3"/>
    <x v="148"/>
    <d v="2014-06-03T00:00:00"/>
    <s v="Standard Class"/>
    <s v="JO-15550"/>
    <s v="Jesus Ocampo"/>
    <s v="Home Office"/>
    <s v="United States"/>
    <s v="Omaha"/>
    <x v="8"/>
    <n v="68104"/>
    <s v="Central"/>
    <s v="OFF-FA-10004395"/>
    <x v="1"/>
    <x v="13"/>
    <s v="Plymouth Boxed Rubber Bands by Plymouth"/>
    <n v="23.55"/>
    <n v="5"/>
    <n v="0"/>
    <n v="1.1775000000000002"/>
  </r>
  <r>
    <n v="3718"/>
    <x v="1837"/>
    <x v="0"/>
    <x v="251"/>
    <d v="2013-09-24T00:00:00"/>
    <s v="Standard Class"/>
    <s v="TP-21130"/>
    <s v="Theone Pippenger"/>
    <s v="Consumer"/>
    <s v="United States"/>
    <s v="Columbus"/>
    <x v="32"/>
    <n v="31907"/>
    <s v="South"/>
    <s v="OFF-SU-10003002"/>
    <x v="1"/>
    <x v="14"/>
    <s v="Letter Slitter"/>
    <n v="5.04"/>
    <n v="2"/>
    <n v="0"/>
    <n v="0.15120000000000022"/>
  </r>
  <r>
    <n v="3719"/>
    <x v="1837"/>
    <x v="0"/>
    <x v="251"/>
    <d v="2013-09-24T00:00:00"/>
    <s v="Standard Class"/>
    <s v="TP-21130"/>
    <s v="Theone Pippenger"/>
    <s v="Consumer"/>
    <s v="United States"/>
    <s v="Columbus"/>
    <x v="32"/>
    <n v="31907"/>
    <s v="South"/>
    <s v="TEC-AC-10002926"/>
    <x v="2"/>
    <x v="11"/>
    <s v="Logitech Wireless Marathon Mouse M705"/>
    <n v="249.95000000000002"/>
    <n v="5"/>
    <n v="0"/>
    <n v="107.47850000000001"/>
  </r>
  <r>
    <n v="3720"/>
    <x v="1838"/>
    <x v="0"/>
    <x v="42"/>
    <d v="2013-09-24T00:00:00"/>
    <s v="Standard Class"/>
    <s v="BS-11590"/>
    <s v="Brendan Sweed"/>
    <s v="Corporate"/>
    <s v="United States"/>
    <s v="Columbus"/>
    <x v="14"/>
    <n v="47201"/>
    <s v="Central"/>
    <s v="OFF-AR-10002656"/>
    <x v="1"/>
    <x v="6"/>
    <s v="Sanford Liquid Accent Highlighters"/>
    <n v="33.4"/>
    <n v="5"/>
    <n v="0"/>
    <n v="12.357999999999997"/>
  </r>
  <r>
    <n v="3721"/>
    <x v="1839"/>
    <x v="0"/>
    <x v="887"/>
    <d v="2013-12-25T00:00:00"/>
    <s v="Standard Class"/>
    <s v="AB-10255"/>
    <s v="Alejandro Ballentine"/>
    <s v="Home Office"/>
    <s v="United States"/>
    <s v="Jackson"/>
    <x v="35"/>
    <n v="39212"/>
    <s v="South"/>
    <s v="FUR-FU-10001918"/>
    <x v="0"/>
    <x v="5"/>
    <s v="C-Line Cubicle Keepers Polyproplyene Holder With Velcro Backings"/>
    <n v="18.920000000000002"/>
    <n v="4"/>
    <n v="0"/>
    <n v="7.3788000000000018"/>
  </r>
  <r>
    <n v="3722"/>
    <x v="1839"/>
    <x v="0"/>
    <x v="887"/>
    <d v="2013-12-25T00:00:00"/>
    <s v="Standard Class"/>
    <s v="AB-10255"/>
    <s v="Alejandro Ballentine"/>
    <s v="Home Office"/>
    <s v="United States"/>
    <s v="Jackson"/>
    <x v="35"/>
    <n v="39212"/>
    <s v="South"/>
    <s v="OFF-BI-10003910"/>
    <x v="1"/>
    <x v="8"/>
    <s v="DXL Angle-View Binders with Locking Rings by Samsill"/>
    <n v="15.42"/>
    <n v="2"/>
    <n v="0"/>
    <n v="6.9390000000000001"/>
  </r>
  <r>
    <n v="3723"/>
    <x v="1840"/>
    <x v="3"/>
    <x v="903"/>
    <d v="2014-11-27T00:00:00"/>
    <s v="Standard Class"/>
    <s v="FO-14305"/>
    <s v="Frank Olsen"/>
    <s v="Consumer"/>
    <s v="United States"/>
    <s v="Houston"/>
    <x v="5"/>
    <n v="77070"/>
    <s v="Central"/>
    <s v="OFF-AR-10000122"/>
    <x v="1"/>
    <x v="6"/>
    <s v="Newell 314"/>
    <n v="35.712000000000003"/>
    <n v="8"/>
    <n v="0.2"/>
    <n v="2.2319999999999958"/>
  </r>
  <r>
    <n v="3724"/>
    <x v="1841"/>
    <x v="2"/>
    <x v="125"/>
    <d v="2012-01-04T00:00:00"/>
    <s v="Standard Class"/>
    <s v="MF-17665"/>
    <s v="Maureen Fritzler"/>
    <s v="Corporate"/>
    <s v="United States"/>
    <s v="Phoenix"/>
    <x v="16"/>
    <n v="85023"/>
    <s v="West"/>
    <s v="OFF-BI-10004600"/>
    <x v="1"/>
    <x v="8"/>
    <s v="Ibico Ibimaster 300 Manual Binding System"/>
    <n v="551.98500000000013"/>
    <n v="5"/>
    <n v="0.7"/>
    <n v="-459.98750000000018"/>
  </r>
  <r>
    <n v="3725"/>
    <x v="1842"/>
    <x v="3"/>
    <x v="355"/>
    <d v="2014-04-06T00:00:00"/>
    <s v="First Class"/>
    <s v="SA-20830"/>
    <s v="Sue Ann Reed"/>
    <s v="Consumer"/>
    <s v="United States"/>
    <s v="Chicago"/>
    <x v="10"/>
    <n v="60653"/>
    <s v="Central"/>
    <s v="OFF-AR-10003045"/>
    <x v="1"/>
    <x v="6"/>
    <s v="Prang Colored Pencils"/>
    <n v="7.0559999999999992"/>
    <n v="3"/>
    <n v="0.2"/>
    <n v="2.2050000000000001"/>
  </r>
  <r>
    <n v="3726"/>
    <x v="1843"/>
    <x v="0"/>
    <x v="482"/>
    <d v="2014-01-03T00:00:00"/>
    <s v="Standard Class"/>
    <s v="SH-19975"/>
    <s v="Sally Hughsby"/>
    <s v="Corporate"/>
    <s v="United States"/>
    <s v="Denver"/>
    <x v="22"/>
    <n v="80219"/>
    <s v="West"/>
    <s v="OFF-AP-10000252"/>
    <x v="1"/>
    <x v="9"/>
    <s v="Harmony HEPA Quiet Air Purifiers"/>
    <n v="18.72"/>
    <n v="2"/>
    <n v="0.2"/>
    <n v="3.51"/>
  </r>
  <r>
    <n v="3727"/>
    <x v="1844"/>
    <x v="0"/>
    <x v="410"/>
    <d v="2013-06-12T00:00:00"/>
    <s v="Standard Class"/>
    <s v="JL-15235"/>
    <s v="Janet Lee"/>
    <s v="Consumer"/>
    <s v="United States"/>
    <s v="Newark"/>
    <x v="13"/>
    <n v="19711"/>
    <s v="East"/>
    <s v="OFF-ST-10001496"/>
    <x v="1"/>
    <x v="4"/>
    <s v="Standard Rollaway File with Lock"/>
    <n v="360.38"/>
    <n v="2"/>
    <n v="0"/>
    <n v="93.698800000000006"/>
  </r>
  <r>
    <n v="3728"/>
    <x v="1844"/>
    <x v="0"/>
    <x v="410"/>
    <d v="2013-06-12T00:00:00"/>
    <s v="Standard Class"/>
    <s v="JL-15235"/>
    <s v="Janet Lee"/>
    <s v="Consumer"/>
    <s v="United States"/>
    <s v="Newark"/>
    <x v="13"/>
    <n v="19711"/>
    <s v="East"/>
    <s v="OFF-AR-10000122"/>
    <x v="1"/>
    <x v="6"/>
    <s v="Newell 314"/>
    <n v="11.16"/>
    <n v="2"/>
    <n v="0"/>
    <n v="2.7899999999999991"/>
  </r>
  <r>
    <n v="3729"/>
    <x v="1844"/>
    <x v="0"/>
    <x v="410"/>
    <d v="2013-06-12T00:00:00"/>
    <s v="Standard Class"/>
    <s v="JL-15235"/>
    <s v="Janet Lee"/>
    <s v="Consumer"/>
    <s v="United States"/>
    <s v="Newark"/>
    <x v="13"/>
    <n v="19711"/>
    <s v="East"/>
    <s v="OFF-LA-10000407"/>
    <x v="1"/>
    <x v="2"/>
    <s v="Avery White Multi-Purpose Labels"/>
    <n v="14.940000000000001"/>
    <n v="3"/>
    <n v="0"/>
    <n v="6.8723999999999998"/>
  </r>
  <r>
    <n v="3730"/>
    <x v="1845"/>
    <x v="1"/>
    <x v="227"/>
    <d v="2012-09-23T00:00:00"/>
    <s v="Standard Class"/>
    <s v="KH-16630"/>
    <s v="Ken Heidel"/>
    <s v="Corporate"/>
    <s v="United States"/>
    <s v="Clinton"/>
    <x v="39"/>
    <n v="20735"/>
    <s v="East"/>
    <s v="OFF-ST-10004950"/>
    <x v="1"/>
    <x v="4"/>
    <s v="Acco Perma 3000 Stacking Storage Drawers"/>
    <n v="41.96"/>
    <n v="2"/>
    <n v="0"/>
    <n v="7.9724000000000004"/>
  </r>
  <r>
    <n v="3731"/>
    <x v="1845"/>
    <x v="1"/>
    <x v="227"/>
    <d v="2012-09-23T00:00:00"/>
    <s v="Standard Class"/>
    <s v="KH-16630"/>
    <s v="Ken Heidel"/>
    <s v="Corporate"/>
    <s v="United States"/>
    <s v="Clinton"/>
    <x v="39"/>
    <n v="20735"/>
    <s v="East"/>
    <s v="OFF-ST-10004123"/>
    <x v="1"/>
    <x v="4"/>
    <s v="Safco Industrial Wire Shelving System"/>
    <n v="636.86"/>
    <n v="7"/>
    <n v="0"/>
    <n v="0"/>
  </r>
  <r>
    <n v="3732"/>
    <x v="1845"/>
    <x v="1"/>
    <x v="227"/>
    <d v="2012-09-23T00:00:00"/>
    <s v="Standard Class"/>
    <s v="KH-16630"/>
    <s v="Ken Heidel"/>
    <s v="Corporate"/>
    <s v="United States"/>
    <s v="Clinton"/>
    <x v="39"/>
    <n v="20735"/>
    <s v="East"/>
    <s v="TEC-PH-10000730"/>
    <x v="2"/>
    <x v="7"/>
    <s v="Samsung Galaxy S4 Active"/>
    <n v="499.99"/>
    <n v="1"/>
    <n v="0"/>
    <n v="129.99740000000003"/>
  </r>
  <r>
    <n v="3733"/>
    <x v="1845"/>
    <x v="1"/>
    <x v="227"/>
    <d v="2012-09-23T00:00:00"/>
    <s v="Standard Class"/>
    <s v="KH-16630"/>
    <s v="Ken Heidel"/>
    <s v="Corporate"/>
    <s v="United States"/>
    <s v="Clinton"/>
    <x v="39"/>
    <n v="20735"/>
    <s v="East"/>
    <s v="TEC-PH-10000895"/>
    <x v="2"/>
    <x v="7"/>
    <s v="Polycom VVX 310 VoIP phone"/>
    <n v="1259.93"/>
    <n v="7"/>
    <n v="0"/>
    <n v="327.58180000000004"/>
  </r>
  <r>
    <n v="3734"/>
    <x v="1845"/>
    <x v="1"/>
    <x v="227"/>
    <d v="2012-09-23T00:00:00"/>
    <s v="Standard Class"/>
    <s v="KH-16630"/>
    <s v="Ken Heidel"/>
    <s v="Corporate"/>
    <s v="United States"/>
    <s v="Clinton"/>
    <x v="39"/>
    <n v="20735"/>
    <s v="East"/>
    <s v="OFF-BI-10000962"/>
    <x v="1"/>
    <x v="8"/>
    <s v="Acco Flexible ACCOHIDE Square Ring Data Binder, Dark Blue, 11 1/2&quot; X 14&quot; 7/8&quot;"/>
    <n v="65.08"/>
    <n v="4"/>
    <n v="0"/>
    <n v="31.889199999999995"/>
  </r>
  <r>
    <n v="3735"/>
    <x v="1846"/>
    <x v="3"/>
    <x v="904"/>
    <d v="2014-03-12T00:00:00"/>
    <s v="Second Class"/>
    <s v="RM-19750"/>
    <s v="Roland Murray"/>
    <s v="Consumer"/>
    <s v="United States"/>
    <s v="New York City"/>
    <x v="15"/>
    <n v="10011"/>
    <s v="East"/>
    <s v="OFF-PA-10002254"/>
    <x v="1"/>
    <x v="10"/>
    <s v="Xerox 1883"/>
    <n v="26.38"/>
    <n v="1"/>
    <n v="0"/>
    <n v="12.134799999999998"/>
  </r>
  <r>
    <n v="3736"/>
    <x v="1846"/>
    <x v="3"/>
    <x v="904"/>
    <d v="2014-03-12T00:00:00"/>
    <s v="Second Class"/>
    <s v="RM-19750"/>
    <s v="Roland Murray"/>
    <s v="Consumer"/>
    <s v="United States"/>
    <s v="New York City"/>
    <x v="15"/>
    <n v="10011"/>
    <s v="East"/>
    <s v="FUR-FU-10002554"/>
    <x v="0"/>
    <x v="5"/>
    <s v="Westinghouse Floor Lamp with Metal Mesh Shade, Black"/>
    <n v="71.97"/>
    <n v="3"/>
    <n v="0"/>
    <n v="16.553099999999993"/>
  </r>
  <r>
    <n v="3737"/>
    <x v="1847"/>
    <x v="0"/>
    <x v="716"/>
    <d v="2013-03-18T00:00:00"/>
    <s v="Same Day"/>
    <s v="VM-21835"/>
    <s v="Vivian Mathis"/>
    <s v="Consumer"/>
    <s v="United States"/>
    <s v="Newark"/>
    <x v="13"/>
    <n v="19711"/>
    <s v="East"/>
    <s v="TEC-PH-10000673"/>
    <x v="2"/>
    <x v="7"/>
    <s v="Plantronics Voyager Pro HD - Bluetooth Headset"/>
    <n v="129.97999999999999"/>
    <n v="2"/>
    <n v="0"/>
    <n v="62.3904"/>
  </r>
  <r>
    <n v="3738"/>
    <x v="1847"/>
    <x v="0"/>
    <x v="716"/>
    <d v="2013-03-18T00:00:00"/>
    <s v="Same Day"/>
    <s v="VM-21835"/>
    <s v="Vivian Mathis"/>
    <s v="Consumer"/>
    <s v="United States"/>
    <s v="Newark"/>
    <x v="13"/>
    <n v="19711"/>
    <s v="East"/>
    <s v="OFF-BI-10000962"/>
    <x v="1"/>
    <x v="8"/>
    <s v="Acco Flexible ACCOHIDE Square Ring Data Binder, Dark Blue, 11 1/2&quot; X 14&quot; 7/8&quot;"/>
    <n v="32.54"/>
    <n v="2"/>
    <n v="0"/>
    <n v="15.944599999999998"/>
  </r>
  <r>
    <n v="3739"/>
    <x v="1848"/>
    <x v="0"/>
    <x v="10"/>
    <d v="2013-12-14T00:00:00"/>
    <s v="Standard Class"/>
    <s v="LH-17155"/>
    <s v="Logan Haushalter"/>
    <s v="Consumer"/>
    <s v="United States"/>
    <s v="Jackson"/>
    <x v="12"/>
    <n v="49201"/>
    <s v="Central"/>
    <s v="TEC-PH-10003988"/>
    <x v="2"/>
    <x v="7"/>
    <s v="LF Elite 3D Dazzle Designer Hard Case Cover, Lf Stylus Pen and Wiper For Apple Iphone 5c Mini Lite"/>
    <n v="10.9"/>
    <n v="1"/>
    <n v="0"/>
    <n v="3.0520000000000005"/>
  </r>
  <r>
    <n v="3740"/>
    <x v="1848"/>
    <x v="0"/>
    <x v="10"/>
    <d v="2013-12-14T00:00:00"/>
    <s v="Standard Class"/>
    <s v="LH-17155"/>
    <s v="Logan Haushalter"/>
    <s v="Consumer"/>
    <s v="United States"/>
    <s v="Jackson"/>
    <x v="12"/>
    <n v="49201"/>
    <s v="Central"/>
    <s v="TEC-AC-10001109"/>
    <x v="2"/>
    <x v="11"/>
    <s v="Logitech Trackman Marble Mouse"/>
    <n v="59.98"/>
    <n v="2"/>
    <n v="0"/>
    <n v="25.191600000000001"/>
  </r>
  <r>
    <n v="3741"/>
    <x v="1848"/>
    <x v="0"/>
    <x v="10"/>
    <d v="2013-12-14T00:00:00"/>
    <s v="Standard Class"/>
    <s v="LH-17155"/>
    <s v="Logan Haushalter"/>
    <s v="Consumer"/>
    <s v="United States"/>
    <s v="Jackson"/>
    <x v="12"/>
    <n v="49201"/>
    <s v="Central"/>
    <s v="OFF-AP-10002311"/>
    <x v="1"/>
    <x v="9"/>
    <s v="Holmes Replacement Filter for HEPA Air Cleaner, Very Large Room, HEPA Filter"/>
    <n v="61.929000000000002"/>
    <n v="1"/>
    <n v="0.1"/>
    <n v="23.395400000000002"/>
  </r>
  <r>
    <n v="3742"/>
    <x v="1849"/>
    <x v="0"/>
    <x v="804"/>
    <d v="2013-01-21T00:00:00"/>
    <s v="Standard Class"/>
    <s v="WB-21850"/>
    <s v="William Brown"/>
    <s v="Consumer"/>
    <s v="United States"/>
    <s v="New York City"/>
    <x v="15"/>
    <n v="10011"/>
    <s v="East"/>
    <s v="OFF-EN-10001137"/>
    <x v="1"/>
    <x v="12"/>
    <s v="#10 Gummed Flap White Envelopes, 100/Box"/>
    <n v="16.52"/>
    <n v="4"/>
    <n v="0"/>
    <n v="7.5991999999999997"/>
  </r>
  <r>
    <n v="3743"/>
    <x v="1849"/>
    <x v="0"/>
    <x v="804"/>
    <d v="2013-01-21T00:00:00"/>
    <s v="Standard Class"/>
    <s v="WB-21850"/>
    <s v="William Brown"/>
    <s v="Consumer"/>
    <s v="United States"/>
    <s v="New York City"/>
    <x v="15"/>
    <n v="10011"/>
    <s v="East"/>
    <s v="OFF-PA-10004285"/>
    <x v="1"/>
    <x v="10"/>
    <s v="Xerox 1959"/>
    <n v="60.12"/>
    <n v="9"/>
    <n v="0"/>
    <n v="28.857599999999998"/>
  </r>
  <r>
    <n v="3744"/>
    <x v="1849"/>
    <x v="0"/>
    <x v="804"/>
    <d v="2013-01-21T00:00:00"/>
    <s v="Standard Class"/>
    <s v="WB-21850"/>
    <s v="William Brown"/>
    <s v="Consumer"/>
    <s v="United States"/>
    <s v="New York City"/>
    <x v="15"/>
    <n v="10011"/>
    <s v="East"/>
    <s v="OFF-BI-10002225"/>
    <x v="1"/>
    <x v="8"/>
    <s v="Square Ring Data Binders, Rigid 75 Pt. Covers, 11&quot; x 14-7/8&quot;"/>
    <n v="49.536000000000001"/>
    <n v="3"/>
    <n v="0.2"/>
    <n v="17.337599999999998"/>
  </r>
  <r>
    <n v="3745"/>
    <x v="1850"/>
    <x v="2"/>
    <x v="745"/>
    <d v="2011-10-24T00:00:00"/>
    <s v="Same Day"/>
    <s v="AP-10915"/>
    <s v="Arthur Prichep"/>
    <s v="Consumer"/>
    <s v="United States"/>
    <s v="Rock Hill"/>
    <x v="20"/>
    <n v="29730"/>
    <s v="South"/>
    <s v="OFF-FA-10002763"/>
    <x v="1"/>
    <x v="13"/>
    <s v="Advantus Map Pennant Flags and Round Head Tacks"/>
    <n v="11.850000000000001"/>
    <n v="3"/>
    <n v="0"/>
    <n v="3.7919999999999994"/>
  </r>
  <r>
    <n v="3746"/>
    <x v="1851"/>
    <x v="0"/>
    <x v="713"/>
    <d v="2013-09-29T00:00:00"/>
    <s v="Second Class"/>
    <s v="RA-19915"/>
    <s v="Russell Applegate"/>
    <s v="Consumer"/>
    <s v="United States"/>
    <s v="Columbus"/>
    <x v="32"/>
    <n v="31907"/>
    <s v="South"/>
    <s v="OFF-ST-10003058"/>
    <x v="1"/>
    <x v="4"/>
    <s v="Eldon Mobile Mega Data Cart  Mega Stackable  Add-On Trays"/>
    <n v="118.25"/>
    <n v="5"/>
    <n v="0"/>
    <n v="34.292499999999997"/>
  </r>
  <r>
    <n v="3747"/>
    <x v="1851"/>
    <x v="0"/>
    <x v="713"/>
    <d v="2013-09-29T00:00:00"/>
    <s v="Second Class"/>
    <s v="RA-19915"/>
    <s v="Russell Applegate"/>
    <s v="Consumer"/>
    <s v="United States"/>
    <s v="Columbus"/>
    <x v="32"/>
    <n v="31907"/>
    <s v="South"/>
    <s v="FUR-CH-10002084"/>
    <x v="0"/>
    <x v="1"/>
    <s v="Hon Mobius Operator's Chair"/>
    <n v="368.96999999999997"/>
    <n v="3"/>
    <n v="0"/>
    <n v="81.173400000000001"/>
  </r>
  <r>
    <n v="3748"/>
    <x v="1852"/>
    <x v="3"/>
    <x v="151"/>
    <d v="2014-08-30T00:00:00"/>
    <s v="Second Class"/>
    <s v="DR-12880"/>
    <s v="Dan Reichenbach"/>
    <s v="Corporate"/>
    <s v="United States"/>
    <s v="Inglewood"/>
    <x v="1"/>
    <n v="90301"/>
    <s v="West"/>
    <s v="FUR-FU-10002937"/>
    <x v="0"/>
    <x v="5"/>
    <s v="GE 48&quot; Fluorescent Tube, Cool White Energy Saver, 34 Watts, 30/Box"/>
    <n v="198.46"/>
    <n v="2"/>
    <n v="0"/>
    <n v="99.23"/>
  </r>
  <r>
    <n v="3749"/>
    <x v="1852"/>
    <x v="3"/>
    <x v="151"/>
    <d v="2014-08-30T00:00:00"/>
    <s v="Second Class"/>
    <s v="DR-12880"/>
    <s v="Dan Reichenbach"/>
    <s v="Corporate"/>
    <s v="United States"/>
    <s v="Inglewood"/>
    <x v="1"/>
    <n v="90301"/>
    <s v="West"/>
    <s v="OFF-AP-10001242"/>
    <x v="1"/>
    <x v="9"/>
    <s v="APC 7 Outlet Network SurgeArrest Surge Protector"/>
    <n v="321.92"/>
    <n v="4"/>
    <n v="0"/>
    <n v="96.575999999999993"/>
  </r>
  <r>
    <n v="3750"/>
    <x v="1852"/>
    <x v="3"/>
    <x v="151"/>
    <d v="2014-08-30T00:00:00"/>
    <s v="Second Class"/>
    <s v="DR-12880"/>
    <s v="Dan Reichenbach"/>
    <s v="Corporate"/>
    <s v="United States"/>
    <s v="Inglewood"/>
    <x v="1"/>
    <n v="90301"/>
    <s v="West"/>
    <s v="TEC-CO-10001571"/>
    <x v="2"/>
    <x v="16"/>
    <s v="Sharp 1540cs Digital Laser Copier"/>
    <n v="879.98400000000004"/>
    <n v="2"/>
    <n v="0.2"/>
    <n v="329.99400000000003"/>
  </r>
  <r>
    <n v="3751"/>
    <x v="1852"/>
    <x v="3"/>
    <x v="151"/>
    <d v="2014-08-30T00:00:00"/>
    <s v="Second Class"/>
    <s v="DR-12880"/>
    <s v="Dan Reichenbach"/>
    <s v="Corporate"/>
    <s v="United States"/>
    <s v="Inglewood"/>
    <x v="1"/>
    <n v="90301"/>
    <s v="West"/>
    <s v="OFF-SU-10002503"/>
    <x v="1"/>
    <x v="14"/>
    <s v="Acme Preferred Stainless Steel Scissors"/>
    <n v="28.4"/>
    <n v="5"/>
    <n v="0"/>
    <n v="8.2359999999999989"/>
  </r>
  <r>
    <n v="3752"/>
    <x v="1852"/>
    <x v="3"/>
    <x v="151"/>
    <d v="2014-08-30T00:00:00"/>
    <s v="Second Class"/>
    <s v="DR-12880"/>
    <s v="Dan Reichenbach"/>
    <s v="Corporate"/>
    <s v="United States"/>
    <s v="Inglewood"/>
    <x v="1"/>
    <n v="90301"/>
    <s v="West"/>
    <s v="FUR-CH-10004886"/>
    <x v="0"/>
    <x v="1"/>
    <s v="Bevis Steel Folding Chairs"/>
    <n v="230.28000000000003"/>
    <n v="3"/>
    <n v="0.2"/>
    <n v="23.027999999999992"/>
  </r>
  <r>
    <n v="3753"/>
    <x v="1852"/>
    <x v="3"/>
    <x v="151"/>
    <d v="2014-08-30T00:00:00"/>
    <s v="Second Class"/>
    <s v="DR-12880"/>
    <s v="Dan Reichenbach"/>
    <s v="Corporate"/>
    <s v="United States"/>
    <s v="Inglewood"/>
    <x v="1"/>
    <n v="90301"/>
    <s v="West"/>
    <s v="OFF-PA-10001289"/>
    <x v="1"/>
    <x v="10"/>
    <s v="White Computer Printout Paper by Universal"/>
    <n v="116.28"/>
    <n v="3"/>
    <n v="0"/>
    <n v="56.977199999999996"/>
  </r>
  <r>
    <n v="3754"/>
    <x v="1852"/>
    <x v="3"/>
    <x v="151"/>
    <d v="2014-08-30T00:00:00"/>
    <s v="Second Class"/>
    <s v="DR-12880"/>
    <s v="Dan Reichenbach"/>
    <s v="Corporate"/>
    <s v="United States"/>
    <s v="Inglewood"/>
    <x v="1"/>
    <n v="90301"/>
    <s v="West"/>
    <s v="OFF-BI-10003650"/>
    <x v="1"/>
    <x v="8"/>
    <s v="GBC DocuBind 300 Electric Binding Machine"/>
    <n v="841.5680000000001"/>
    <n v="2"/>
    <n v="0.2"/>
    <n v="294.54879999999991"/>
  </r>
  <r>
    <n v="3755"/>
    <x v="1852"/>
    <x v="3"/>
    <x v="151"/>
    <d v="2014-08-30T00:00:00"/>
    <s v="Second Class"/>
    <s v="DR-12880"/>
    <s v="Dan Reichenbach"/>
    <s v="Corporate"/>
    <s v="United States"/>
    <s v="Inglewood"/>
    <x v="1"/>
    <n v="90301"/>
    <s v="West"/>
    <s v="OFF-ST-10001370"/>
    <x v="1"/>
    <x v="4"/>
    <s v="Sensible Storage WireTech Storage Systems"/>
    <n v="354.90000000000003"/>
    <n v="5"/>
    <n v="0"/>
    <n v="17.744999999999962"/>
  </r>
  <r>
    <n v="3756"/>
    <x v="1853"/>
    <x v="0"/>
    <x v="840"/>
    <d v="2013-03-07T00:00:00"/>
    <s v="First Class"/>
    <s v="JG-15310"/>
    <s v="Jason Gross"/>
    <s v="Corporate"/>
    <s v="United States"/>
    <s v="Odessa"/>
    <x v="5"/>
    <n v="79762"/>
    <s v="Central"/>
    <s v="OFF-PA-10001892"/>
    <x v="1"/>
    <x v="10"/>
    <s v="Rediform Wirebound &quot;Phone Memo&quot; Message Book, 11 x 5-3/4"/>
    <n v="42.783999999999999"/>
    <n v="7"/>
    <n v="0.2"/>
    <n v="15.509199999999998"/>
  </r>
  <r>
    <n v="3757"/>
    <x v="1853"/>
    <x v="0"/>
    <x v="840"/>
    <d v="2013-03-07T00:00:00"/>
    <s v="First Class"/>
    <s v="JG-15310"/>
    <s v="Jason Gross"/>
    <s v="Corporate"/>
    <s v="United States"/>
    <s v="Odessa"/>
    <x v="5"/>
    <n v="79762"/>
    <s v="Central"/>
    <s v="FUR-CH-10004983"/>
    <x v="0"/>
    <x v="1"/>
    <s v="Office Star - Mid Back Dual function Ergonomic High Back Chair with 2-Way Adjustable Arms"/>
    <n v="563.42999999999984"/>
    <n v="5"/>
    <n v="0.3"/>
    <n v="-56.343000000000018"/>
  </r>
  <r>
    <n v="3758"/>
    <x v="1854"/>
    <x v="0"/>
    <x v="905"/>
    <d v="2013-03-05T00:00:00"/>
    <s v="Standard Class"/>
    <s v="LC-16870"/>
    <s v="Lena Cacioppo"/>
    <s v="Consumer"/>
    <s v="United States"/>
    <s v="Newark"/>
    <x v="24"/>
    <n v="43055"/>
    <s v="East"/>
    <s v="OFF-AR-10001615"/>
    <x v="1"/>
    <x v="6"/>
    <s v="Newell 34"/>
    <n v="111.104"/>
    <n v="7"/>
    <n v="0.2"/>
    <n v="8.3328000000000024"/>
  </r>
  <r>
    <n v="3759"/>
    <x v="1855"/>
    <x v="1"/>
    <x v="227"/>
    <d v="2012-09-23T00:00:00"/>
    <s v="Standard Class"/>
    <s v="GB-14530"/>
    <s v="George Bell"/>
    <s v="Corporate"/>
    <s v="United States"/>
    <s v="Los Angeles"/>
    <x v="1"/>
    <n v="90049"/>
    <s v="West"/>
    <s v="OFF-AR-10003602"/>
    <x v="1"/>
    <x v="6"/>
    <s v="Quartet Omega Colored Chalk, 12/Pack"/>
    <n v="11.68"/>
    <n v="2"/>
    <n v="0"/>
    <n v="5.4895999999999994"/>
  </r>
  <r>
    <n v="3760"/>
    <x v="1855"/>
    <x v="1"/>
    <x v="227"/>
    <d v="2012-09-23T00:00:00"/>
    <s v="Standard Class"/>
    <s v="GB-14530"/>
    <s v="George Bell"/>
    <s v="Corporate"/>
    <s v="United States"/>
    <s v="Los Angeles"/>
    <x v="1"/>
    <n v="90049"/>
    <s v="West"/>
    <s v="OFF-SU-10004782"/>
    <x v="1"/>
    <x v="14"/>
    <s v="Elite 5&quot; Scissors"/>
    <n v="16.899999999999999"/>
    <n v="2"/>
    <n v="0"/>
    <n v="5.0699999999999985"/>
  </r>
  <r>
    <n v="3761"/>
    <x v="1855"/>
    <x v="1"/>
    <x v="227"/>
    <d v="2012-09-23T00:00:00"/>
    <s v="Standard Class"/>
    <s v="GB-14530"/>
    <s v="George Bell"/>
    <s v="Corporate"/>
    <s v="United States"/>
    <s v="Los Angeles"/>
    <x v="1"/>
    <n v="90049"/>
    <s v="West"/>
    <s v="FUR-FU-10001591"/>
    <x v="0"/>
    <x v="5"/>
    <s v="Advantus Panel Wall Certificate Holder - 8.5x11"/>
    <n v="24.4"/>
    <n v="2"/>
    <n v="0"/>
    <n v="10.248000000000001"/>
  </r>
  <r>
    <n v="3762"/>
    <x v="1856"/>
    <x v="3"/>
    <x v="605"/>
    <d v="2014-05-18T00:00:00"/>
    <s v="Standard Class"/>
    <s v="CK-12205"/>
    <s v="Chloris Kastensmidt"/>
    <s v="Consumer"/>
    <s v="United States"/>
    <s v="Everett"/>
    <x v="31"/>
    <n v="2149"/>
    <s v="East"/>
    <s v="OFF-PA-10000659"/>
    <x v="1"/>
    <x v="10"/>
    <s v="TOPS Carbonless Receipt Book, Four 2-3/4 x 7-1/4 Money Receipts per Page"/>
    <n v="87.6"/>
    <n v="5"/>
    <n v="0"/>
    <n v="42.047999999999995"/>
  </r>
  <r>
    <n v="3763"/>
    <x v="1857"/>
    <x v="0"/>
    <x v="572"/>
    <d v="2013-08-19T00:00:00"/>
    <s v="Second Class"/>
    <s v="TS-21160"/>
    <s v="Theresa Swint"/>
    <s v="Corporate"/>
    <s v="United States"/>
    <s v="West Allis"/>
    <x v="6"/>
    <n v="53214"/>
    <s v="Central"/>
    <s v="FUR-BO-10001337"/>
    <x v="0"/>
    <x v="0"/>
    <s v="O'Sullivan Living Dimensions 2-Shelf Bookcases"/>
    <n v="241.96"/>
    <n v="2"/>
    <n v="0"/>
    <n v="24.195999999999998"/>
  </r>
  <r>
    <n v="3764"/>
    <x v="1857"/>
    <x v="0"/>
    <x v="572"/>
    <d v="2013-08-19T00:00:00"/>
    <s v="Second Class"/>
    <s v="TS-21160"/>
    <s v="Theresa Swint"/>
    <s v="Corporate"/>
    <s v="United States"/>
    <s v="West Allis"/>
    <x v="6"/>
    <n v="53214"/>
    <s v="Central"/>
    <s v="OFF-BI-10003529"/>
    <x v="1"/>
    <x v="8"/>
    <s v="Avery Round Ring Poly Binders"/>
    <n v="8.52"/>
    <n v="3"/>
    <n v="0"/>
    <n v="4.1747999999999994"/>
  </r>
  <r>
    <n v="3765"/>
    <x v="1858"/>
    <x v="3"/>
    <x v="906"/>
    <d v="2014-03-03T00:00:00"/>
    <s v="Standard Class"/>
    <s v="MH-18025"/>
    <s v="Michelle Huthwaite"/>
    <s v="Consumer"/>
    <s v="United States"/>
    <s v="Chicago"/>
    <x v="10"/>
    <n v="60623"/>
    <s v="Central"/>
    <s v="OFF-BI-10002609"/>
    <x v="1"/>
    <x v="8"/>
    <s v="Avery Hidden Tab Dividers for Binding Systems"/>
    <n v="1.7879999999999996"/>
    <n v="3"/>
    <n v="0.8"/>
    <n v="-3.0396000000000001"/>
  </r>
  <r>
    <n v="3766"/>
    <x v="1859"/>
    <x v="0"/>
    <x v="844"/>
    <d v="2013-03-26T00:00:00"/>
    <s v="Standard Class"/>
    <s v="DM-12955"/>
    <s v="Dario Medina"/>
    <s v="Corporate"/>
    <s v="United States"/>
    <s v="Houston"/>
    <x v="5"/>
    <n v="77036"/>
    <s v="Central"/>
    <s v="FUR-TA-10004767"/>
    <x v="0"/>
    <x v="3"/>
    <s v="Safco Drafting Table"/>
    <n v="99.372"/>
    <n v="2"/>
    <n v="0.3"/>
    <n v="-1.4196000000000097"/>
  </r>
  <r>
    <n v="3767"/>
    <x v="1859"/>
    <x v="0"/>
    <x v="844"/>
    <d v="2013-03-26T00:00:00"/>
    <s v="Standard Class"/>
    <s v="DM-12955"/>
    <s v="Dario Medina"/>
    <s v="Corporate"/>
    <s v="United States"/>
    <s v="Houston"/>
    <x v="5"/>
    <n v="77036"/>
    <s v="Central"/>
    <s v="OFF-AR-10001868"/>
    <x v="1"/>
    <x v="6"/>
    <s v="Prang Dustless Chalk Sticks"/>
    <n v="1.3440000000000001"/>
    <n v="1"/>
    <n v="0.2"/>
    <n v="0.504"/>
  </r>
  <r>
    <n v="3768"/>
    <x v="1860"/>
    <x v="1"/>
    <x v="575"/>
    <d v="2012-12-10T00:00:00"/>
    <s v="Second Class"/>
    <s v="JJ-15760"/>
    <s v="Joel Jenkins"/>
    <s v="Home Office"/>
    <s v="United States"/>
    <s v="Houston"/>
    <x v="5"/>
    <n v="77036"/>
    <s v="Central"/>
    <s v="TEC-PH-10004896"/>
    <x v="2"/>
    <x v="7"/>
    <s v="Nokia Lumia 521 (T-Mobile)"/>
    <n v="119.96000000000001"/>
    <n v="5"/>
    <n v="0.2"/>
    <n v="11.996000000000002"/>
  </r>
  <r>
    <n v="3769"/>
    <x v="1861"/>
    <x v="2"/>
    <x v="757"/>
    <d v="2011-12-20T00:00:00"/>
    <s v="Second Class"/>
    <s v="KB-16585"/>
    <s v="Ken Black"/>
    <s v="Corporate"/>
    <s v="United States"/>
    <s v="Hialeah"/>
    <x v="2"/>
    <n v="33012"/>
    <s v="South"/>
    <s v="FUR-CH-10000988"/>
    <x v="0"/>
    <x v="1"/>
    <s v="Hon Olson Stacker Stools"/>
    <n v="1013.8320000000001"/>
    <n v="9"/>
    <n v="0.2"/>
    <n v="101.38319999999999"/>
  </r>
  <r>
    <n v="3770"/>
    <x v="1861"/>
    <x v="2"/>
    <x v="757"/>
    <d v="2011-12-20T00:00:00"/>
    <s v="Second Class"/>
    <s v="KB-16585"/>
    <s v="Ken Black"/>
    <s v="Corporate"/>
    <s v="United States"/>
    <s v="Hialeah"/>
    <x v="2"/>
    <n v="33012"/>
    <s v="South"/>
    <s v="OFF-FA-10000490"/>
    <x v="1"/>
    <x v="13"/>
    <s v="OIC Binder Clips, Mini, 1/4&quot; Capacity, Black"/>
    <n v="1.984"/>
    <n v="2"/>
    <n v="0.2"/>
    <n v="0.66959999999999997"/>
  </r>
  <r>
    <n v="3771"/>
    <x v="1862"/>
    <x v="0"/>
    <x v="907"/>
    <d v="2013-12-22T00:00:00"/>
    <s v="Standard Class"/>
    <s v="CM-12160"/>
    <s v="Charles McCrossin"/>
    <s v="Consumer"/>
    <s v="United States"/>
    <s v="San Francisco"/>
    <x v="1"/>
    <n v="94122"/>
    <s v="West"/>
    <s v="FUR-TA-10004256"/>
    <x v="0"/>
    <x v="3"/>
    <s v="Bretford “Just In Time” Height-Adjustable Multi-Task Work Tables"/>
    <n v="2003.52"/>
    <n v="6"/>
    <n v="0.2"/>
    <n v="-325.57200000000023"/>
  </r>
  <r>
    <n v="3772"/>
    <x v="1863"/>
    <x v="0"/>
    <x v="536"/>
    <d v="2013-05-18T00:00:00"/>
    <s v="Standard Class"/>
    <s v="FM-14215"/>
    <s v="Filia McAdams"/>
    <s v="Corporate"/>
    <s v="United States"/>
    <s v="Philadelphia"/>
    <x v="9"/>
    <n v="19140"/>
    <s v="East"/>
    <s v="OFF-ST-10004804"/>
    <x v="1"/>
    <x v="4"/>
    <s v="Belkin 19&quot; Vented Equipment Shelf, Black"/>
    <n v="82.367999999999995"/>
    <n v="2"/>
    <n v="0.2"/>
    <n v="-19.562399999999997"/>
  </r>
  <r>
    <n v="3773"/>
    <x v="1864"/>
    <x v="2"/>
    <x v="908"/>
    <d v="2011-08-11T00:00:00"/>
    <s v="Second Class"/>
    <s v="RF-19735"/>
    <s v="Roland Fjeld"/>
    <s v="Consumer"/>
    <s v="United States"/>
    <s v="Columbia"/>
    <x v="20"/>
    <n v="29203"/>
    <s v="South"/>
    <s v="TEC-AC-10000023"/>
    <x v="2"/>
    <x v="11"/>
    <s v="Maxell 74 Minute CD-R Spindle, 50/Pack"/>
    <n v="62.91"/>
    <n v="3"/>
    <n v="0"/>
    <n v="22.647599999999997"/>
  </r>
  <r>
    <n v="3774"/>
    <x v="1865"/>
    <x v="2"/>
    <x v="909"/>
    <d v="2011-04-13T00:00:00"/>
    <s v="Second Class"/>
    <s v="JK-15370"/>
    <s v="Jay Kimmel"/>
    <s v="Consumer"/>
    <s v="United States"/>
    <s v="Miami"/>
    <x v="2"/>
    <n v="33180"/>
    <s v="South"/>
    <s v="OFF-FA-10001332"/>
    <x v="1"/>
    <x v="13"/>
    <s v="Acco Banker's Clasps, 5 3/4&quot;-Long"/>
    <n v="6.911999999999999"/>
    <n v="3"/>
    <n v="0.2"/>
    <n v="2.3327999999999998"/>
  </r>
  <r>
    <n v="3775"/>
    <x v="1865"/>
    <x v="2"/>
    <x v="909"/>
    <d v="2011-04-13T00:00:00"/>
    <s v="Second Class"/>
    <s v="JK-15370"/>
    <s v="Jay Kimmel"/>
    <s v="Consumer"/>
    <s v="United States"/>
    <s v="Miami"/>
    <x v="2"/>
    <n v="33180"/>
    <s v="South"/>
    <s v="TEC-AC-10002001"/>
    <x v="2"/>
    <x v="11"/>
    <s v="Logitech Wireless Gaming Headset G930"/>
    <n v="383.97600000000006"/>
    <n v="3"/>
    <n v="0.2"/>
    <n v="81.59490000000001"/>
  </r>
  <r>
    <n v="3776"/>
    <x v="1865"/>
    <x v="2"/>
    <x v="909"/>
    <d v="2011-04-13T00:00:00"/>
    <s v="Second Class"/>
    <s v="JK-15370"/>
    <s v="Jay Kimmel"/>
    <s v="Consumer"/>
    <s v="United States"/>
    <s v="Miami"/>
    <x v="2"/>
    <n v="33180"/>
    <s v="South"/>
    <s v="OFF-PA-10000029"/>
    <x v="1"/>
    <x v="10"/>
    <s v="Xerox 224"/>
    <n v="10.368000000000002"/>
    <n v="2"/>
    <n v="0.2"/>
    <n v="3.6288"/>
  </r>
  <r>
    <n v="3777"/>
    <x v="1865"/>
    <x v="2"/>
    <x v="909"/>
    <d v="2011-04-13T00:00:00"/>
    <s v="Second Class"/>
    <s v="JK-15370"/>
    <s v="Jay Kimmel"/>
    <s v="Consumer"/>
    <s v="United States"/>
    <s v="Miami"/>
    <x v="2"/>
    <n v="33180"/>
    <s v="South"/>
    <s v="TEC-AC-10001874"/>
    <x v="2"/>
    <x v="11"/>
    <s v="Logitech Wireless Anywhere Mouse MX for PC and Mac"/>
    <n v="335.94400000000002"/>
    <n v="7"/>
    <n v="0.2"/>
    <n v="41.992999999999995"/>
  </r>
  <r>
    <n v="3778"/>
    <x v="1866"/>
    <x v="1"/>
    <x v="910"/>
    <d v="2012-05-08T00:00:00"/>
    <s v="Standard Class"/>
    <s v="JB-16045"/>
    <s v="Julia Barnett"/>
    <s v="Home Office"/>
    <s v="United States"/>
    <s v="Chula Vista"/>
    <x v="1"/>
    <n v="91911"/>
    <s v="West"/>
    <s v="FUR-FU-10002298"/>
    <x v="0"/>
    <x v="5"/>
    <s v="Rubbermaid ClusterMat Chairmats, Mat Size- 66&quot; x 60&quot;, Lip 20&quot; x 11&quot; -90 Degree Angle"/>
    <n v="665.88"/>
    <n v="6"/>
    <n v="0"/>
    <n v="106.54079999999999"/>
  </r>
  <r>
    <n v="3779"/>
    <x v="1867"/>
    <x v="3"/>
    <x v="329"/>
    <d v="2014-12-03T00:00:00"/>
    <s v="Second Class"/>
    <s v="PN-18775"/>
    <s v="Parhena Norris"/>
    <s v="Home Office"/>
    <s v="United States"/>
    <s v="Miami"/>
    <x v="2"/>
    <n v="33180"/>
    <s v="South"/>
    <s v="TEC-PH-10002564"/>
    <x v="2"/>
    <x v="7"/>
    <s v="OtterBox Defender Series Case - Samsung Galaxy S4"/>
    <n v="71.975999999999999"/>
    <n v="3"/>
    <n v="0.2"/>
    <n v="8.9969999999999892"/>
  </r>
  <r>
    <n v="3780"/>
    <x v="1868"/>
    <x v="3"/>
    <x v="911"/>
    <d v="2014-02-21T00:00:00"/>
    <s v="Standard Class"/>
    <s v="LF-17185"/>
    <s v="Luke Foster"/>
    <s v="Consumer"/>
    <s v="United States"/>
    <s v="New York City"/>
    <x v="15"/>
    <n v="10035"/>
    <s v="East"/>
    <s v="OFF-PA-10003465"/>
    <x v="1"/>
    <x v="10"/>
    <s v="Xerox 1912"/>
    <n v="37.94"/>
    <n v="2"/>
    <n v="0"/>
    <n v="18.211199999999998"/>
  </r>
  <r>
    <n v="3781"/>
    <x v="1869"/>
    <x v="2"/>
    <x v="912"/>
    <d v="2011-11-20T00:00:00"/>
    <s v="Standard Class"/>
    <s v="RH-19510"/>
    <s v="Rick Huthwaite"/>
    <s v="Home Office"/>
    <s v="United States"/>
    <s v="Manhattan"/>
    <x v="41"/>
    <n v="66502"/>
    <s v="Central"/>
    <s v="TEC-PH-10000038"/>
    <x v="2"/>
    <x v="7"/>
    <s v="Jawbone MINI JAMBOX Wireless Bluetooth Speaker"/>
    <n v="273.95999999999998"/>
    <n v="2"/>
    <n v="0"/>
    <n v="10.958399999999983"/>
  </r>
  <r>
    <n v="3782"/>
    <x v="1870"/>
    <x v="1"/>
    <x v="584"/>
    <d v="2012-07-14T00:00:00"/>
    <s v="Second Class"/>
    <s v="MC-17575"/>
    <s v="Matt Collins"/>
    <s v="Consumer"/>
    <s v="United States"/>
    <s v="Philadelphia"/>
    <x v="9"/>
    <n v="19120"/>
    <s v="East"/>
    <s v="TEC-PH-10003072"/>
    <x v="2"/>
    <x v="7"/>
    <s v="Panasonic KX-TG9541B DECT 6.0 Digital 2-Line Expandable Cordless Phone With Digital Answering System"/>
    <n v="269.98199999999997"/>
    <n v="3"/>
    <n v="0.4"/>
    <n v="40.497299999999996"/>
  </r>
  <r>
    <n v="3783"/>
    <x v="1871"/>
    <x v="3"/>
    <x v="38"/>
    <d v="2014-11-17T00:00:00"/>
    <s v="Second Class"/>
    <s v="MN-17935"/>
    <s v="Michael Nguyen"/>
    <s v="Consumer"/>
    <s v="United States"/>
    <s v="Memphis"/>
    <x v="18"/>
    <n v="38109"/>
    <s v="South"/>
    <s v="OFF-PA-10003424"/>
    <x v="1"/>
    <x v="10"/>
    <s v="&quot;While you Were Out&quot; Message Book, One Form per Page"/>
    <n v="8.9039999999999999"/>
    <n v="3"/>
    <n v="0.2"/>
    <n v="3.3389999999999995"/>
  </r>
  <r>
    <n v="3784"/>
    <x v="1871"/>
    <x v="3"/>
    <x v="38"/>
    <d v="2014-11-17T00:00:00"/>
    <s v="Second Class"/>
    <s v="MN-17935"/>
    <s v="Michael Nguyen"/>
    <s v="Consumer"/>
    <s v="United States"/>
    <s v="Memphis"/>
    <x v="18"/>
    <n v="38109"/>
    <s v="South"/>
    <s v="OFF-ST-10003716"/>
    <x v="1"/>
    <x v="4"/>
    <s v="Tennsco Double-Tier Lockers"/>
    <n v="720.06400000000008"/>
    <n v="4"/>
    <n v="0.2"/>
    <n v="-63.005600000000015"/>
  </r>
  <r>
    <n v="3785"/>
    <x v="1872"/>
    <x v="3"/>
    <x v="689"/>
    <d v="2014-08-05T00:00:00"/>
    <s v="Standard Class"/>
    <s v="EH-14125"/>
    <s v="Eugene Hildebrand"/>
    <s v="Home Office"/>
    <s v="United States"/>
    <s v="Fort Lauderdale"/>
    <x v="2"/>
    <n v="33311"/>
    <s v="South"/>
    <s v="TEC-AC-10003590"/>
    <x v="2"/>
    <x v="11"/>
    <s v="TRENDnet 56K USB 2.0 Phone, Internet and Fax Modem"/>
    <n v="41.424000000000007"/>
    <n v="2"/>
    <n v="0.2"/>
    <n v="8.2847999999999971"/>
  </r>
  <r>
    <n v="3786"/>
    <x v="1873"/>
    <x v="3"/>
    <x v="377"/>
    <d v="2014-12-31T00:00:00"/>
    <s v="Standard Class"/>
    <s v="TC-21535"/>
    <s v="Tracy Collins"/>
    <s v="Home Office"/>
    <s v="United States"/>
    <s v="Columbus"/>
    <x v="24"/>
    <n v="43229"/>
    <s v="East"/>
    <s v="OFF-BI-10000494"/>
    <x v="1"/>
    <x v="8"/>
    <s v="Acco Economy Flexible Poly Round Ring Binder"/>
    <n v="3.1320000000000001"/>
    <n v="2"/>
    <n v="0.7"/>
    <n v="-2.6099999999999994"/>
  </r>
  <r>
    <n v="3787"/>
    <x v="1874"/>
    <x v="0"/>
    <x v="731"/>
    <d v="2013-11-05T00:00:00"/>
    <s v="Standard Class"/>
    <s v="JD-15895"/>
    <s v="Jonathan Doherty"/>
    <s v="Corporate"/>
    <s v="United States"/>
    <s v="Los Angeles"/>
    <x v="1"/>
    <n v="90045"/>
    <s v="West"/>
    <s v="OFF-ST-10002615"/>
    <x v="1"/>
    <x v="4"/>
    <s v="Dual Level, Single-Width Filing Carts"/>
    <n v="1085.42"/>
    <n v="7"/>
    <n v="0"/>
    <n v="282.20920000000001"/>
  </r>
  <r>
    <n v="3788"/>
    <x v="1875"/>
    <x v="0"/>
    <x v="913"/>
    <d v="2013-09-10T00:00:00"/>
    <s v="Standard Class"/>
    <s v="IL-15100"/>
    <s v="Ivan Liston"/>
    <s v="Consumer"/>
    <s v="United States"/>
    <s v="Houston"/>
    <x v="5"/>
    <n v="77041"/>
    <s v="Central"/>
    <s v="OFF-AR-10002804"/>
    <x v="1"/>
    <x v="6"/>
    <s v="Faber Castell Col-Erase Pencils"/>
    <n v="3.9119999999999999"/>
    <n v="1"/>
    <n v="0.2"/>
    <n v="1.0269000000000001"/>
  </r>
  <r>
    <n v="3789"/>
    <x v="1875"/>
    <x v="0"/>
    <x v="913"/>
    <d v="2013-09-10T00:00:00"/>
    <s v="Standard Class"/>
    <s v="IL-15100"/>
    <s v="Ivan Liston"/>
    <s v="Consumer"/>
    <s v="United States"/>
    <s v="Houston"/>
    <x v="5"/>
    <n v="77041"/>
    <s v="Central"/>
    <s v="OFF-AR-10001044"/>
    <x v="1"/>
    <x v="6"/>
    <s v="BOSTON Ranger #55 Pencil Sharpener, Black"/>
    <n v="62.376000000000005"/>
    <n v="3"/>
    <n v="0.2"/>
    <n v="7.0172999999999952"/>
  </r>
  <r>
    <n v="3790"/>
    <x v="1876"/>
    <x v="0"/>
    <x v="764"/>
    <d v="2013-04-22T00:00:00"/>
    <s v="Standard Class"/>
    <s v="SW-20350"/>
    <s v="Sean Wendt"/>
    <s v="Home Office"/>
    <s v="United States"/>
    <s v="Omaha"/>
    <x v="8"/>
    <n v="68104"/>
    <s v="Central"/>
    <s v="OFF-FA-10000134"/>
    <x v="1"/>
    <x v="13"/>
    <s v="Advantus Push Pins, Aluminum Head"/>
    <n v="29.049999999999997"/>
    <n v="5"/>
    <n v="0"/>
    <n v="9.0054999999999996"/>
  </r>
  <r>
    <n v="3791"/>
    <x v="1877"/>
    <x v="2"/>
    <x v="260"/>
    <d v="2011-07-11T00:00:00"/>
    <s v="Standard Class"/>
    <s v="DP-13390"/>
    <s v="Dennis Pardue"/>
    <s v="Home Office"/>
    <s v="United States"/>
    <s v="Los Angeles"/>
    <x v="1"/>
    <n v="90004"/>
    <s v="West"/>
    <s v="OFF-BI-10001670"/>
    <x v="1"/>
    <x v="8"/>
    <s v="Vinyl Sectional Post Binders"/>
    <n v="180.96000000000004"/>
    <n v="6"/>
    <n v="0.2"/>
    <n v="67.86"/>
  </r>
  <r>
    <n v="3792"/>
    <x v="1878"/>
    <x v="1"/>
    <x v="914"/>
    <d v="2012-02-28T00:00:00"/>
    <s v="First Class"/>
    <s v="BT-11395"/>
    <s v="Bill Tyler"/>
    <s v="Corporate"/>
    <s v="United States"/>
    <s v="Altoona"/>
    <x v="9"/>
    <n v="16602"/>
    <s v="East"/>
    <s v="OFF-BI-10000343"/>
    <x v="1"/>
    <x v="8"/>
    <s v="Pressboard Covers with Storage Hooks, 9 1/2&quot; x 11&quot;, Light Blue"/>
    <n v="4.4190000000000005"/>
    <n v="3"/>
    <n v="0.7"/>
    <n v="-3.3879000000000001"/>
  </r>
  <r>
    <n v="3793"/>
    <x v="1878"/>
    <x v="1"/>
    <x v="914"/>
    <d v="2012-02-28T00:00:00"/>
    <s v="First Class"/>
    <s v="BT-11395"/>
    <s v="Bill Tyler"/>
    <s v="Corporate"/>
    <s v="United States"/>
    <s v="Altoona"/>
    <x v="9"/>
    <n v="16602"/>
    <s v="East"/>
    <s v="OFF-AR-10002257"/>
    <x v="1"/>
    <x v="6"/>
    <s v="Eldon Spacemaker Box, Quick-Snap Lid, Clear"/>
    <n v="16.032"/>
    <n v="6"/>
    <n v="0.2"/>
    <n v="2.2043999999999979"/>
  </r>
  <r>
    <n v="3794"/>
    <x v="1879"/>
    <x v="1"/>
    <x v="154"/>
    <d v="2012-12-01T00:00:00"/>
    <s v="Standard Class"/>
    <s v="JE-15475"/>
    <s v="Jeremy Ellison"/>
    <s v="Consumer"/>
    <s v="United States"/>
    <s v="New York City"/>
    <x v="15"/>
    <n v="10024"/>
    <s v="East"/>
    <s v="OFF-AR-10001915"/>
    <x v="1"/>
    <x v="6"/>
    <s v="Peel-Off China Markers"/>
    <n v="29.79"/>
    <n v="3"/>
    <n v="0"/>
    <n v="12.511800000000001"/>
  </r>
  <r>
    <n v="3795"/>
    <x v="1880"/>
    <x v="2"/>
    <x v="915"/>
    <d v="2011-02-03T00:00:00"/>
    <s v="Standard Class"/>
    <s v="EJ-13720"/>
    <s v="Ed Jacobs"/>
    <s v="Consumer"/>
    <s v="United States"/>
    <s v="San Diego"/>
    <x v="1"/>
    <n v="92037"/>
    <s v="West"/>
    <s v="OFF-ST-10003692"/>
    <x v="1"/>
    <x v="4"/>
    <s v="Recycled Steel Personal File for Hanging File Folders"/>
    <n v="57.23"/>
    <n v="1"/>
    <n v="0"/>
    <n v="14.307499999999997"/>
  </r>
  <r>
    <n v="3796"/>
    <x v="1880"/>
    <x v="2"/>
    <x v="915"/>
    <d v="2011-02-03T00:00:00"/>
    <s v="Standard Class"/>
    <s v="EJ-13720"/>
    <s v="Ed Jacobs"/>
    <s v="Consumer"/>
    <s v="United States"/>
    <s v="San Diego"/>
    <x v="1"/>
    <n v="92037"/>
    <s v="West"/>
    <s v="FUR-TA-10003469"/>
    <x v="0"/>
    <x v="3"/>
    <s v="Balt Split Level Computer Training Table"/>
    <n v="333"/>
    <n v="3"/>
    <n v="0.2"/>
    <n v="-16.649999999999991"/>
  </r>
  <r>
    <n v="3797"/>
    <x v="1880"/>
    <x v="2"/>
    <x v="915"/>
    <d v="2011-02-03T00:00:00"/>
    <s v="Standard Class"/>
    <s v="EJ-13720"/>
    <s v="Ed Jacobs"/>
    <s v="Consumer"/>
    <s v="United States"/>
    <s v="San Diego"/>
    <x v="1"/>
    <n v="92037"/>
    <s v="West"/>
    <s v="OFF-AR-10003179"/>
    <x v="1"/>
    <x v="6"/>
    <s v="Dixon Ticonderoga Core-Lock Colored Pencils"/>
    <n v="36.44"/>
    <n v="4"/>
    <n v="0"/>
    <n v="12.025199999999998"/>
  </r>
  <r>
    <n v="3798"/>
    <x v="1881"/>
    <x v="3"/>
    <x v="397"/>
    <d v="2014-09-27T00:00:00"/>
    <s v="First Class"/>
    <s v="BE-11410"/>
    <s v="Bobby Elias"/>
    <s v="Consumer"/>
    <s v="United States"/>
    <s v="Miami"/>
    <x v="2"/>
    <n v="33178"/>
    <s v="South"/>
    <s v="OFF-PA-10003395"/>
    <x v="1"/>
    <x v="10"/>
    <s v="Xerox 1941"/>
    <n v="251.64"/>
    <n v="3"/>
    <n v="0.2"/>
    <n v="88.073999999999984"/>
  </r>
  <r>
    <n v="3799"/>
    <x v="1882"/>
    <x v="3"/>
    <x v="259"/>
    <d v="2014-11-06T00:00:00"/>
    <s v="First Class"/>
    <s v="KL-16555"/>
    <s v="Kelly Lampkin"/>
    <s v="Corporate"/>
    <s v="United States"/>
    <s v="Greensboro"/>
    <x v="3"/>
    <n v="27405"/>
    <s v="South"/>
    <s v="FUR-TA-10004575"/>
    <x v="0"/>
    <x v="3"/>
    <s v="Hon 5100 Series Wood Tables"/>
    <n v="523.76400000000001"/>
    <n v="3"/>
    <n v="0.4"/>
    <n v="-192.04680000000008"/>
  </r>
  <r>
    <n v="3800"/>
    <x v="1882"/>
    <x v="3"/>
    <x v="259"/>
    <d v="2014-11-06T00:00:00"/>
    <s v="First Class"/>
    <s v="KL-16555"/>
    <s v="Kelly Lampkin"/>
    <s v="Corporate"/>
    <s v="United States"/>
    <s v="Greensboro"/>
    <x v="3"/>
    <n v="27405"/>
    <s v="South"/>
    <s v="TEC-PH-10002483"/>
    <x v="2"/>
    <x v="7"/>
    <s v="Motorola Moto X"/>
    <n v="1359.96"/>
    <n v="5"/>
    <n v="0.2"/>
    <n v="118.99650000000003"/>
  </r>
  <r>
    <n v="3801"/>
    <x v="1883"/>
    <x v="0"/>
    <x v="500"/>
    <d v="2013-10-21T00:00:00"/>
    <s v="Standard Class"/>
    <s v="NC-18415"/>
    <s v="Nathan Cano"/>
    <s v="Consumer"/>
    <s v="United States"/>
    <s v="Jacksonville"/>
    <x v="3"/>
    <n v="28540"/>
    <s v="South"/>
    <s v="FUR-CH-10003606"/>
    <x v="0"/>
    <x v="1"/>
    <s v="SAFCO Folding Chair Trolley"/>
    <n v="102.59200000000001"/>
    <n v="1"/>
    <n v="0.2"/>
    <n v="10.2592"/>
  </r>
  <r>
    <n v="3802"/>
    <x v="1883"/>
    <x v="0"/>
    <x v="500"/>
    <d v="2013-10-21T00:00:00"/>
    <s v="Standard Class"/>
    <s v="NC-18415"/>
    <s v="Nathan Cano"/>
    <s v="Consumer"/>
    <s v="United States"/>
    <s v="Jacksonville"/>
    <x v="3"/>
    <n v="28540"/>
    <s v="South"/>
    <s v="TEC-AC-10002473"/>
    <x v="2"/>
    <x v="11"/>
    <s v="Maxell 4.7GB DVD-R"/>
    <n v="22.704000000000001"/>
    <n v="1"/>
    <n v="0.2"/>
    <n v="5.9597999999999995"/>
  </r>
  <r>
    <n v="3803"/>
    <x v="1883"/>
    <x v="0"/>
    <x v="500"/>
    <d v="2013-10-21T00:00:00"/>
    <s v="Standard Class"/>
    <s v="NC-18415"/>
    <s v="Nathan Cano"/>
    <s v="Consumer"/>
    <s v="United States"/>
    <s v="Jacksonville"/>
    <x v="3"/>
    <n v="28540"/>
    <s v="South"/>
    <s v="OFF-PA-10002319"/>
    <x v="1"/>
    <x v="10"/>
    <s v="Xerox 1944"/>
    <n v="93.024000000000001"/>
    <n v="3"/>
    <n v="0.2"/>
    <n v="33.721199999999996"/>
  </r>
  <r>
    <n v="3804"/>
    <x v="1883"/>
    <x v="0"/>
    <x v="500"/>
    <d v="2013-10-21T00:00:00"/>
    <s v="Standard Class"/>
    <s v="NC-18415"/>
    <s v="Nathan Cano"/>
    <s v="Consumer"/>
    <s v="United States"/>
    <s v="Jacksonville"/>
    <x v="3"/>
    <n v="28540"/>
    <s v="South"/>
    <s v="OFF-SU-10000946"/>
    <x v="1"/>
    <x v="14"/>
    <s v="Staples"/>
    <n v="12.768000000000001"/>
    <n v="2"/>
    <n v="0.2"/>
    <n v="1.436399999999999"/>
  </r>
  <r>
    <n v="3805"/>
    <x v="1883"/>
    <x v="0"/>
    <x v="500"/>
    <d v="2013-10-21T00:00:00"/>
    <s v="Standard Class"/>
    <s v="NC-18415"/>
    <s v="Nathan Cano"/>
    <s v="Consumer"/>
    <s v="United States"/>
    <s v="Jacksonville"/>
    <x v="3"/>
    <n v="28540"/>
    <s v="South"/>
    <s v="OFF-EN-10001335"/>
    <x v="1"/>
    <x v="12"/>
    <s v="White Business Envelopes with Contemporary Seam, Recycled White Business Envelopes"/>
    <n v="35.008000000000003"/>
    <n v="4"/>
    <n v="0.2"/>
    <n v="13.127999999999998"/>
  </r>
  <r>
    <n v="3806"/>
    <x v="1883"/>
    <x v="0"/>
    <x v="500"/>
    <d v="2013-10-21T00:00:00"/>
    <s v="Standard Class"/>
    <s v="NC-18415"/>
    <s v="Nathan Cano"/>
    <s v="Consumer"/>
    <s v="United States"/>
    <s v="Jacksonville"/>
    <x v="3"/>
    <n v="28540"/>
    <s v="South"/>
    <s v="OFF-PA-10002377"/>
    <x v="1"/>
    <x v="10"/>
    <s v="Xerox 1916"/>
    <n v="39.152000000000001"/>
    <n v="1"/>
    <n v="0.2"/>
    <n v="14.681999999999999"/>
  </r>
  <r>
    <n v="3807"/>
    <x v="1884"/>
    <x v="1"/>
    <x v="768"/>
    <d v="2012-11-19T00:00:00"/>
    <s v="Standard Class"/>
    <s v="AH-10690"/>
    <s v="Anna Häberlin"/>
    <s v="Corporate"/>
    <s v="United States"/>
    <s v="Plantation"/>
    <x v="2"/>
    <n v="33317"/>
    <s v="South"/>
    <s v="OFF-AR-10001246"/>
    <x v="1"/>
    <x v="6"/>
    <s v="Newell 317"/>
    <n v="11.76"/>
    <n v="5"/>
    <n v="0.2"/>
    <n v="1.3229999999999991"/>
  </r>
  <r>
    <n v="3808"/>
    <x v="1884"/>
    <x v="1"/>
    <x v="768"/>
    <d v="2012-11-19T00:00:00"/>
    <s v="Standard Class"/>
    <s v="AH-10690"/>
    <s v="Anna Häberlin"/>
    <s v="Corporate"/>
    <s v="United States"/>
    <s v="Plantation"/>
    <x v="2"/>
    <n v="33317"/>
    <s v="South"/>
    <s v="OFF-BI-10003291"/>
    <x v="1"/>
    <x v="8"/>
    <s v="Wilson Jones Leather-Like Binders with DublLock Round Rings"/>
    <n v="5.2380000000000013"/>
    <n v="2"/>
    <n v="0.7"/>
    <n v="-4.0158000000000005"/>
  </r>
  <r>
    <n v="3809"/>
    <x v="1884"/>
    <x v="1"/>
    <x v="768"/>
    <d v="2012-11-19T00:00:00"/>
    <s v="Standard Class"/>
    <s v="AH-10690"/>
    <s v="Anna Häberlin"/>
    <s v="Corporate"/>
    <s v="United States"/>
    <s v="Plantation"/>
    <x v="2"/>
    <n v="33317"/>
    <s v="South"/>
    <s v="OFF-BI-10002799"/>
    <x v="1"/>
    <x v="8"/>
    <s v="SlimView Poly Binder, 3/8&quot;"/>
    <n v="4.6619999999999999"/>
    <n v="3"/>
    <n v="0.7"/>
    <n v="-3.7295999999999996"/>
  </r>
  <r>
    <n v="3810"/>
    <x v="1884"/>
    <x v="1"/>
    <x v="768"/>
    <d v="2012-11-19T00:00:00"/>
    <s v="Standard Class"/>
    <s v="AH-10690"/>
    <s v="Anna Häberlin"/>
    <s v="Corporate"/>
    <s v="United States"/>
    <s v="Plantation"/>
    <x v="2"/>
    <n v="33317"/>
    <s v="South"/>
    <s v="FUR-CH-10003298"/>
    <x v="0"/>
    <x v="1"/>
    <s v="Office Star - Contemporary Task Swivel chair with Loop Arms, Charcoal"/>
    <n v="523.91999999999996"/>
    <n v="5"/>
    <n v="0.2"/>
    <n v="-72.039000000000044"/>
  </r>
  <r>
    <n v="3811"/>
    <x v="1884"/>
    <x v="1"/>
    <x v="768"/>
    <d v="2012-11-19T00:00:00"/>
    <s v="Standard Class"/>
    <s v="AH-10690"/>
    <s v="Anna Häberlin"/>
    <s v="Corporate"/>
    <s v="United States"/>
    <s v="Plantation"/>
    <x v="2"/>
    <n v="33317"/>
    <s v="South"/>
    <s v="TEC-PH-10000441"/>
    <x v="2"/>
    <x v="7"/>
    <s v="VTech DS6151"/>
    <n v="100.792"/>
    <n v="1"/>
    <n v="0.2"/>
    <n v="10.079200000000007"/>
  </r>
  <r>
    <n v="3812"/>
    <x v="1884"/>
    <x v="1"/>
    <x v="768"/>
    <d v="2012-11-19T00:00:00"/>
    <s v="Standard Class"/>
    <s v="AH-10690"/>
    <s v="Anna Häberlin"/>
    <s v="Corporate"/>
    <s v="United States"/>
    <s v="Plantation"/>
    <x v="2"/>
    <n v="33317"/>
    <s v="South"/>
    <s v="FUR-CH-10004477"/>
    <x v="0"/>
    <x v="1"/>
    <s v="Global Push Button Manager's Chair, Indigo"/>
    <n v="146.13600000000002"/>
    <n v="3"/>
    <n v="0.2"/>
    <n v="16.440299999999986"/>
  </r>
  <r>
    <n v="3813"/>
    <x v="1885"/>
    <x v="3"/>
    <x v="916"/>
    <d v="2014-03-06T00:00:00"/>
    <s v="Same Day"/>
    <s v="PK-19075"/>
    <s v="Pete Kriz"/>
    <s v="Consumer"/>
    <s v="United States"/>
    <s v="Milwaukee"/>
    <x v="6"/>
    <n v="53209"/>
    <s v="Central"/>
    <s v="OFF-LA-10003537"/>
    <x v="1"/>
    <x v="2"/>
    <s v="Avery 515"/>
    <n v="25.06"/>
    <n v="2"/>
    <n v="0"/>
    <n v="11.778199999999998"/>
  </r>
  <r>
    <n v="3814"/>
    <x v="1886"/>
    <x v="1"/>
    <x v="599"/>
    <d v="2012-11-09T00:00:00"/>
    <s v="Standard Class"/>
    <s v="NG-18430"/>
    <s v="Nathan Gelder"/>
    <s v="Consumer"/>
    <s v="United States"/>
    <s v="Quincy"/>
    <x v="10"/>
    <n v="62301"/>
    <s v="Central"/>
    <s v="OFF-LA-10004484"/>
    <x v="1"/>
    <x v="2"/>
    <s v="Avery 476"/>
    <n v="19.824000000000002"/>
    <n v="6"/>
    <n v="0.2"/>
    <n v="6.4427999999999992"/>
  </r>
  <r>
    <n v="3815"/>
    <x v="1887"/>
    <x v="0"/>
    <x v="630"/>
    <d v="2013-07-09T00:00:00"/>
    <s v="Same Day"/>
    <s v="ZD-21925"/>
    <s v="Zuschuss Donatelli"/>
    <s v="Consumer"/>
    <s v="United States"/>
    <s v="Jacksonville"/>
    <x v="2"/>
    <n v="32216"/>
    <s v="South"/>
    <s v="TEC-PH-10002824"/>
    <x v="2"/>
    <x v="7"/>
    <s v="Jabra SPEAK 410 Multidevice Speakerphone"/>
    <n v="823.96000000000015"/>
    <n v="5"/>
    <n v="0.2"/>
    <n v="51.497499999999974"/>
  </r>
  <r>
    <n v="3816"/>
    <x v="1887"/>
    <x v="0"/>
    <x v="630"/>
    <d v="2013-07-09T00:00:00"/>
    <s v="Same Day"/>
    <s v="ZD-21925"/>
    <s v="Zuschuss Donatelli"/>
    <s v="Consumer"/>
    <s v="United States"/>
    <s v="Jacksonville"/>
    <x v="2"/>
    <n v="32216"/>
    <s v="South"/>
    <s v="OFF-PA-10004965"/>
    <x v="1"/>
    <x v="10"/>
    <s v="Xerox 1921"/>
    <n v="15.984000000000002"/>
    <n v="2"/>
    <n v="0.2"/>
    <n v="4.9949999999999992"/>
  </r>
  <r>
    <n v="3817"/>
    <x v="1888"/>
    <x v="1"/>
    <x v="426"/>
    <d v="2012-09-19T00:00:00"/>
    <s v="Standard Class"/>
    <s v="NW-18400"/>
    <s v="Natalie Webber"/>
    <s v="Consumer"/>
    <s v="United States"/>
    <s v="Mobile"/>
    <x v="19"/>
    <n v="36608"/>
    <s v="South"/>
    <s v="FUR-TA-10003569"/>
    <x v="0"/>
    <x v="3"/>
    <s v="Bretford CR8500 Series Meeting Room Furniture"/>
    <n v="801.96"/>
    <n v="2"/>
    <n v="0"/>
    <n v="200.49"/>
  </r>
  <r>
    <n v="3818"/>
    <x v="1888"/>
    <x v="1"/>
    <x v="426"/>
    <d v="2012-09-19T00:00:00"/>
    <s v="Standard Class"/>
    <s v="NW-18400"/>
    <s v="Natalie Webber"/>
    <s v="Consumer"/>
    <s v="United States"/>
    <s v="Mobile"/>
    <x v="19"/>
    <n v="36608"/>
    <s v="South"/>
    <s v="TEC-PH-10003187"/>
    <x v="2"/>
    <x v="7"/>
    <s v="Anker Astro Mini 3000mAh Ultra-Compact Portable Charger"/>
    <n v="59.97"/>
    <n v="3"/>
    <n v="0"/>
    <n v="0"/>
  </r>
  <r>
    <n v="3819"/>
    <x v="1888"/>
    <x v="1"/>
    <x v="426"/>
    <d v="2012-09-19T00:00:00"/>
    <s v="Standard Class"/>
    <s v="NW-18400"/>
    <s v="Natalie Webber"/>
    <s v="Consumer"/>
    <s v="United States"/>
    <s v="Mobile"/>
    <x v="19"/>
    <n v="36608"/>
    <s v="South"/>
    <s v="FUR-CH-10004853"/>
    <x v="0"/>
    <x v="1"/>
    <s v="Global Manager's Adjustable Task Chair, Storm"/>
    <n v="1056.8599999999999"/>
    <n v="7"/>
    <n v="0"/>
    <n v="306.48939999999988"/>
  </r>
  <r>
    <n v="3820"/>
    <x v="1889"/>
    <x v="3"/>
    <x v="449"/>
    <d v="2014-10-15T00:00:00"/>
    <s v="Standard Class"/>
    <s v="HG-14845"/>
    <s v="Harry Greene"/>
    <s v="Consumer"/>
    <s v="United States"/>
    <s v="New York City"/>
    <x v="15"/>
    <n v="10024"/>
    <s v="East"/>
    <s v="OFF-BI-10001031"/>
    <x v="1"/>
    <x v="8"/>
    <s v="Pressboard Data Binders by Wilson Jones"/>
    <n v="12.816000000000001"/>
    <n v="3"/>
    <n v="0.2"/>
    <n v="4.3253999999999984"/>
  </r>
  <r>
    <n v="3821"/>
    <x v="1889"/>
    <x v="3"/>
    <x v="449"/>
    <d v="2014-10-15T00:00:00"/>
    <s v="Standard Class"/>
    <s v="HG-14845"/>
    <s v="Harry Greene"/>
    <s v="Consumer"/>
    <s v="United States"/>
    <s v="New York City"/>
    <x v="15"/>
    <n v="10024"/>
    <s v="East"/>
    <s v="FUR-BO-10003034"/>
    <x v="0"/>
    <x v="0"/>
    <s v="O'Sullivan Elevations Bookcase, Cherry Finish"/>
    <n v="314.35199999999998"/>
    <n v="3"/>
    <n v="0.2"/>
    <n v="-15.71759999999999"/>
  </r>
  <r>
    <n v="3822"/>
    <x v="1889"/>
    <x v="3"/>
    <x v="449"/>
    <d v="2014-10-15T00:00:00"/>
    <s v="Standard Class"/>
    <s v="HG-14845"/>
    <s v="Harry Greene"/>
    <s v="Consumer"/>
    <s v="United States"/>
    <s v="New York City"/>
    <x v="15"/>
    <n v="10024"/>
    <s v="East"/>
    <s v="OFF-PA-10000069"/>
    <x v="1"/>
    <x v="10"/>
    <s v="TOPS 4 x 6 Fluorescent Color Memo Sheets, 500 Sheets per Pack"/>
    <n v="18.98"/>
    <n v="2"/>
    <n v="0"/>
    <n v="8.9206000000000003"/>
  </r>
  <r>
    <n v="3823"/>
    <x v="1889"/>
    <x v="3"/>
    <x v="449"/>
    <d v="2014-10-15T00:00:00"/>
    <s v="Standard Class"/>
    <s v="HG-14845"/>
    <s v="Harry Greene"/>
    <s v="Consumer"/>
    <s v="United States"/>
    <s v="New York City"/>
    <x v="15"/>
    <n v="10024"/>
    <s v="East"/>
    <s v="OFF-BI-10003655"/>
    <x v="1"/>
    <x v="8"/>
    <s v="Durable Pressboard Binders"/>
    <n v="18.240000000000002"/>
    <n v="6"/>
    <n v="0.2"/>
    <n v="6.1560000000000006"/>
  </r>
  <r>
    <n v="3824"/>
    <x v="1890"/>
    <x v="1"/>
    <x v="471"/>
    <d v="2012-09-18T00:00:00"/>
    <s v="Standard Class"/>
    <s v="CC-12685"/>
    <s v="Craig Carroll"/>
    <s v="Consumer"/>
    <s v="United States"/>
    <s v="New York City"/>
    <x v="15"/>
    <n v="10011"/>
    <s v="East"/>
    <s v="OFF-ST-10000585"/>
    <x v="1"/>
    <x v="4"/>
    <s v="Economy Rollaway Files"/>
    <n v="991.19999999999993"/>
    <n v="6"/>
    <n v="0"/>
    <n v="257.71199999999999"/>
  </r>
  <r>
    <n v="3825"/>
    <x v="1890"/>
    <x v="1"/>
    <x v="471"/>
    <d v="2012-09-18T00:00:00"/>
    <s v="Standard Class"/>
    <s v="CC-12685"/>
    <s v="Craig Carroll"/>
    <s v="Consumer"/>
    <s v="United States"/>
    <s v="New York City"/>
    <x v="15"/>
    <n v="10011"/>
    <s v="East"/>
    <s v="TEC-CO-10001571"/>
    <x v="2"/>
    <x v="16"/>
    <s v="Sharp 1540cs Digital Laser Copier"/>
    <n v="879.98400000000004"/>
    <n v="2"/>
    <n v="0.2"/>
    <n v="329.99400000000003"/>
  </r>
  <r>
    <n v="3826"/>
    <x v="1890"/>
    <x v="1"/>
    <x v="471"/>
    <d v="2012-09-18T00:00:00"/>
    <s v="Standard Class"/>
    <s v="CC-12685"/>
    <s v="Craig Carroll"/>
    <s v="Consumer"/>
    <s v="United States"/>
    <s v="New York City"/>
    <x v="15"/>
    <n v="10011"/>
    <s v="East"/>
    <s v="OFF-BI-10002012"/>
    <x v="1"/>
    <x v="8"/>
    <s v="Wilson Jones Easy Flow II Sheet Lifters"/>
    <n v="12.96"/>
    <n v="9"/>
    <n v="0.2"/>
    <n v="4.5359999999999996"/>
  </r>
  <r>
    <n v="3827"/>
    <x v="1891"/>
    <x v="2"/>
    <x v="273"/>
    <d v="2011-10-12T00:00:00"/>
    <s v="Standard Class"/>
    <s v="JG-15805"/>
    <s v="John Grady"/>
    <s v="Corporate"/>
    <s v="United States"/>
    <s v="Dallas"/>
    <x v="5"/>
    <n v="75217"/>
    <s v="Central"/>
    <s v="OFF-ST-10001228"/>
    <x v="1"/>
    <x v="4"/>
    <s v="Fellowes Personal Hanging Folder Files, Navy"/>
    <n v="107.44"/>
    <n v="10"/>
    <n v="0.2"/>
    <n v="10.744000000000007"/>
  </r>
  <r>
    <n v="3828"/>
    <x v="1892"/>
    <x v="3"/>
    <x v="917"/>
    <d v="2014-05-12T00:00:00"/>
    <s v="Standard Class"/>
    <s v="RW-19540"/>
    <s v="Rick Wilson"/>
    <s v="Corporate"/>
    <s v="United States"/>
    <s v="Detroit"/>
    <x v="12"/>
    <n v="48234"/>
    <s v="Central"/>
    <s v="FUR-CH-10004086"/>
    <x v="0"/>
    <x v="1"/>
    <s v="Hon 4070 Series Pagoda Armless Upholstered Stacking Chairs"/>
    <n v="1458.65"/>
    <n v="5"/>
    <n v="0"/>
    <n v="423.00849999999997"/>
  </r>
  <r>
    <n v="3829"/>
    <x v="1892"/>
    <x v="3"/>
    <x v="917"/>
    <d v="2014-05-12T00:00:00"/>
    <s v="Standard Class"/>
    <s v="RW-19540"/>
    <s v="Rick Wilson"/>
    <s v="Corporate"/>
    <s v="United States"/>
    <s v="Detroit"/>
    <x v="12"/>
    <n v="48234"/>
    <s v="Central"/>
    <s v="FUR-CH-10002017"/>
    <x v="0"/>
    <x v="1"/>
    <s v="SAFCO Optional Arm Kit for Workspace Cribbage Stacking Chair"/>
    <n v="26.64"/>
    <n v="1"/>
    <n v="0"/>
    <n v="7.4591999999999992"/>
  </r>
  <r>
    <n v="3830"/>
    <x v="1892"/>
    <x v="3"/>
    <x v="917"/>
    <d v="2014-05-12T00:00:00"/>
    <s v="Standard Class"/>
    <s v="RW-19540"/>
    <s v="Rick Wilson"/>
    <s v="Corporate"/>
    <s v="United States"/>
    <s v="Detroit"/>
    <x v="12"/>
    <n v="48234"/>
    <s v="Central"/>
    <s v="FUR-CH-10000595"/>
    <x v="0"/>
    <x v="1"/>
    <s v="Safco Contoured Stacking Chairs"/>
    <n v="476.8"/>
    <n v="2"/>
    <n v="0"/>
    <n v="119.19999999999999"/>
  </r>
  <r>
    <n v="3831"/>
    <x v="1892"/>
    <x v="3"/>
    <x v="917"/>
    <d v="2014-05-12T00:00:00"/>
    <s v="Standard Class"/>
    <s v="RW-19540"/>
    <s v="Rick Wilson"/>
    <s v="Corporate"/>
    <s v="United States"/>
    <s v="Detroit"/>
    <x v="12"/>
    <n v="48234"/>
    <s v="Central"/>
    <s v="OFF-AP-10001563"/>
    <x v="1"/>
    <x v="9"/>
    <s v="Belkin Premiere Surge Master II 8-outlet surge protector"/>
    <n v="87.444000000000003"/>
    <n v="2"/>
    <n v="0.1"/>
    <n v="18.460399999999986"/>
  </r>
  <r>
    <n v="3832"/>
    <x v="1893"/>
    <x v="1"/>
    <x v="717"/>
    <d v="2012-11-19T00:00:00"/>
    <s v="Standard Class"/>
    <s v="LS-17230"/>
    <s v="Lycoris Saunders"/>
    <s v="Consumer"/>
    <s v="United States"/>
    <s v="Dover"/>
    <x v="13"/>
    <n v="19901"/>
    <s v="East"/>
    <s v="FUR-FU-10004017"/>
    <x v="0"/>
    <x v="5"/>
    <s v="Executive Impressions 13&quot; Chairman Wall Clock"/>
    <n v="76.14"/>
    <n v="3"/>
    <n v="0"/>
    <n v="26.648999999999997"/>
  </r>
  <r>
    <n v="3833"/>
    <x v="1893"/>
    <x v="1"/>
    <x v="717"/>
    <d v="2012-11-19T00:00:00"/>
    <s v="Standard Class"/>
    <s v="LS-17230"/>
    <s v="Lycoris Saunders"/>
    <s v="Consumer"/>
    <s v="United States"/>
    <s v="Dover"/>
    <x v="13"/>
    <n v="19901"/>
    <s v="East"/>
    <s v="OFF-BI-10002571"/>
    <x v="1"/>
    <x v="8"/>
    <s v="Avery Framed View Binder, EZD Ring (Locking), Navy, 1 1/2&quot;"/>
    <n v="19.96"/>
    <n v="2"/>
    <n v="0"/>
    <n v="9.3811999999999998"/>
  </r>
  <r>
    <n v="3834"/>
    <x v="1894"/>
    <x v="2"/>
    <x v="156"/>
    <d v="2011-11-24T00:00:00"/>
    <s v="Same Day"/>
    <s v="MY-18295"/>
    <s v="Muhammed Yedwab"/>
    <s v="Corporate"/>
    <s v="United States"/>
    <s v="Columbus"/>
    <x v="24"/>
    <n v="43229"/>
    <s v="East"/>
    <s v="TEC-PH-10000560"/>
    <x v="2"/>
    <x v="7"/>
    <s v="Samsung Galaxy S III - 16GB - pebble blue (T-Mobile)"/>
    <n v="1049.97"/>
    <n v="5"/>
    <n v="0.4"/>
    <n v="-209.99399999999991"/>
  </r>
  <r>
    <n v="3835"/>
    <x v="1894"/>
    <x v="2"/>
    <x v="156"/>
    <d v="2011-11-24T00:00:00"/>
    <s v="Same Day"/>
    <s v="MY-18295"/>
    <s v="Muhammed Yedwab"/>
    <s v="Corporate"/>
    <s v="United States"/>
    <s v="Columbus"/>
    <x v="24"/>
    <n v="43229"/>
    <s v="East"/>
    <s v="FUR-CH-10000847"/>
    <x v="0"/>
    <x v="1"/>
    <s v="Global Executive Mid-Back Manager's Chair"/>
    <n v="611.05799999999999"/>
    <n v="3"/>
    <n v="0.3"/>
    <n v="-34.917600000000022"/>
  </r>
  <r>
    <n v="3836"/>
    <x v="1895"/>
    <x v="2"/>
    <x v="918"/>
    <d v="2011-04-15T00:00:00"/>
    <s v="Standard Class"/>
    <s v="JM-15655"/>
    <s v="Jim Mitchum"/>
    <s v="Corporate"/>
    <s v="United States"/>
    <s v="Glendale"/>
    <x v="16"/>
    <n v="85301"/>
    <s v="West"/>
    <s v="OFF-FA-10000611"/>
    <x v="1"/>
    <x v="13"/>
    <s v="Binder Clips by OIC"/>
    <n v="2.3679999999999999"/>
    <n v="2"/>
    <n v="0.2"/>
    <n v="0.82879999999999987"/>
  </r>
  <r>
    <n v="3837"/>
    <x v="1895"/>
    <x v="2"/>
    <x v="918"/>
    <d v="2011-04-15T00:00:00"/>
    <s v="Standard Class"/>
    <s v="JM-15655"/>
    <s v="Jim Mitchum"/>
    <s v="Corporate"/>
    <s v="United States"/>
    <s v="Glendale"/>
    <x v="16"/>
    <n v="85301"/>
    <s v="West"/>
    <s v="OFF-PA-10004733"/>
    <x v="1"/>
    <x v="10"/>
    <s v="Things To Do Today Spiral Book"/>
    <n v="19.008000000000003"/>
    <n v="3"/>
    <n v="0.2"/>
    <n v="6.8903999999999979"/>
  </r>
  <r>
    <n v="3838"/>
    <x v="1896"/>
    <x v="2"/>
    <x v="711"/>
    <d v="2011-08-02T00:00:00"/>
    <s v="Standard Class"/>
    <s v="KM-16720"/>
    <s v="Kunst Miller"/>
    <s v="Consumer"/>
    <s v="United States"/>
    <s v="North Las Vegas"/>
    <x v="33"/>
    <n v="89031"/>
    <s v="West"/>
    <s v="TEC-PH-10001363"/>
    <x v="2"/>
    <x v="7"/>
    <s v="Apple iPhone 5S"/>
    <n v="911.98400000000004"/>
    <n v="2"/>
    <n v="0.2"/>
    <n v="113.99799999999991"/>
  </r>
  <r>
    <n v="3839"/>
    <x v="1896"/>
    <x v="2"/>
    <x v="711"/>
    <d v="2011-08-02T00:00:00"/>
    <s v="Standard Class"/>
    <s v="KM-16720"/>
    <s v="Kunst Miller"/>
    <s v="Consumer"/>
    <s v="United States"/>
    <s v="North Las Vegas"/>
    <x v="33"/>
    <n v="89031"/>
    <s v="West"/>
    <s v="FUR-CH-10003312"/>
    <x v="0"/>
    <x v="1"/>
    <s v="Hon 2090 “Pillow Soft” Series Mid Back Swivel/Tilt Chairs"/>
    <n v="674.35200000000009"/>
    <n v="3"/>
    <n v="0.2"/>
    <n v="-109.58220000000011"/>
  </r>
  <r>
    <n v="3840"/>
    <x v="1896"/>
    <x v="2"/>
    <x v="711"/>
    <d v="2011-08-02T00:00:00"/>
    <s v="Standard Class"/>
    <s v="KM-16720"/>
    <s v="Kunst Miller"/>
    <s v="Consumer"/>
    <s v="United States"/>
    <s v="North Las Vegas"/>
    <x v="33"/>
    <n v="89031"/>
    <s v="West"/>
    <s v="FUR-FU-10004018"/>
    <x v="0"/>
    <x v="5"/>
    <s v="Tensor Computer Mounted Lamp"/>
    <n v="134.01"/>
    <n v="9"/>
    <n v="0"/>
    <n v="36.182700000000004"/>
  </r>
  <r>
    <n v="3841"/>
    <x v="1896"/>
    <x v="2"/>
    <x v="711"/>
    <d v="2011-08-02T00:00:00"/>
    <s v="Standard Class"/>
    <s v="KM-16720"/>
    <s v="Kunst Miller"/>
    <s v="Consumer"/>
    <s v="United States"/>
    <s v="North Las Vegas"/>
    <x v="33"/>
    <n v="89031"/>
    <s v="West"/>
    <s v="TEC-AC-10004814"/>
    <x v="2"/>
    <x v="11"/>
    <s v="Logitech Illuminated Ultrathin Keyboard with Backlighting"/>
    <n v="170.97"/>
    <n v="3"/>
    <n v="0"/>
    <n v="70.097700000000003"/>
  </r>
  <r>
    <n v="3842"/>
    <x v="1897"/>
    <x v="2"/>
    <x v="785"/>
    <d v="2011-06-12T00:00:00"/>
    <s v="Standard Class"/>
    <s v="KE-16420"/>
    <s v="Katrina Edelman"/>
    <s v="Corporate"/>
    <s v="United States"/>
    <s v="Bristol"/>
    <x v="18"/>
    <n v="37620"/>
    <s v="South"/>
    <s v="FUR-CH-10002647"/>
    <x v="0"/>
    <x v="1"/>
    <s v="Situations Contoured Folding Chairs, 4/Set"/>
    <n v="170.35200000000003"/>
    <n v="3"/>
    <n v="0.2"/>
    <n v="10.647000000000006"/>
  </r>
  <r>
    <n v="3843"/>
    <x v="1898"/>
    <x v="2"/>
    <x v="919"/>
    <d v="2011-10-31T00:00:00"/>
    <s v="First Class"/>
    <s v="TS-21370"/>
    <s v="Todd Sumrall"/>
    <s v="Corporate"/>
    <s v="United States"/>
    <s v="Los Angeles"/>
    <x v="1"/>
    <n v="90049"/>
    <s v="West"/>
    <s v="OFF-BI-10004140"/>
    <x v="1"/>
    <x v="8"/>
    <s v="Avery Non-Stick Binders"/>
    <n v="7.1840000000000011"/>
    <n v="2"/>
    <n v="0.2"/>
    <n v="2.2449999999999992"/>
  </r>
  <r>
    <n v="3844"/>
    <x v="1898"/>
    <x v="2"/>
    <x v="919"/>
    <d v="2011-10-31T00:00:00"/>
    <s v="First Class"/>
    <s v="TS-21370"/>
    <s v="Todd Sumrall"/>
    <s v="Corporate"/>
    <s v="United States"/>
    <s v="Los Angeles"/>
    <x v="1"/>
    <n v="90049"/>
    <s v="West"/>
    <s v="OFF-SU-10002301"/>
    <x v="1"/>
    <x v="14"/>
    <s v="Serrated Blade or Curved Handle Hand Letter Openers"/>
    <n v="6.28"/>
    <n v="2"/>
    <n v="0"/>
    <n v="6.2800000000000189E-2"/>
  </r>
  <r>
    <n v="3845"/>
    <x v="1898"/>
    <x v="2"/>
    <x v="919"/>
    <d v="2011-10-31T00:00:00"/>
    <s v="First Class"/>
    <s v="TS-21370"/>
    <s v="Todd Sumrall"/>
    <s v="Corporate"/>
    <s v="United States"/>
    <s v="Los Angeles"/>
    <x v="1"/>
    <n v="90049"/>
    <s v="West"/>
    <s v="OFF-SU-10000646"/>
    <x v="1"/>
    <x v="14"/>
    <s v="Premier Automatic Letter Opener"/>
    <n v="480.74"/>
    <n v="2"/>
    <n v="0"/>
    <n v="14.422200000000032"/>
  </r>
  <r>
    <n v="3846"/>
    <x v="1898"/>
    <x v="2"/>
    <x v="919"/>
    <d v="2011-10-31T00:00:00"/>
    <s v="First Class"/>
    <s v="TS-21370"/>
    <s v="Todd Sumrall"/>
    <s v="Corporate"/>
    <s v="United States"/>
    <s v="Los Angeles"/>
    <x v="1"/>
    <n v="90049"/>
    <s v="West"/>
    <s v="FUR-BO-10001337"/>
    <x v="0"/>
    <x v="0"/>
    <s v="O'Sullivan Living Dimensions 2-Shelf Bookcases"/>
    <n v="616.99800000000005"/>
    <n v="6"/>
    <n v="0.15"/>
    <n v="-36.293999999999997"/>
  </r>
  <r>
    <n v="3847"/>
    <x v="1898"/>
    <x v="2"/>
    <x v="919"/>
    <d v="2011-10-31T00:00:00"/>
    <s v="First Class"/>
    <s v="TS-21370"/>
    <s v="Todd Sumrall"/>
    <s v="Corporate"/>
    <s v="United States"/>
    <s v="Los Angeles"/>
    <x v="1"/>
    <n v="90049"/>
    <s v="West"/>
    <s v="OFF-ST-10003442"/>
    <x v="1"/>
    <x v="4"/>
    <s v="Eldon Portable Mobile Manager"/>
    <n v="141.4"/>
    <n v="5"/>
    <n v="0"/>
    <n v="38.177999999999997"/>
  </r>
  <r>
    <n v="3848"/>
    <x v="1899"/>
    <x v="3"/>
    <x v="920"/>
    <d v="2014-11-28T00:00:00"/>
    <s v="Second Class"/>
    <s v="SZ-20035"/>
    <s v="Sam Zeldin"/>
    <s v="Home Office"/>
    <s v="United States"/>
    <s v="Canton"/>
    <x v="12"/>
    <n v="48187"/>
    <s v="Central"/>
    <s v="OFF-ST-10001097"/>
    <x v="1"/>
    <x v="4"/>
    <s v="Office Impressions Heavy Duty Welded Shelving &amp; Multimedia Storage Drawers"/>
    <n v="501.81000000000006"/>
    <n v="3"/>
    <n v="0"/>
    <n v="0"/>
  </r>
  <r>
    <n v="3849"/>
    <x v="1900"/>
    <x v="3"/>
    <x v="585"/>
    <d v="2014-09-24T00:00:00"/>
    <s v="First Class"/>
    <s v="JE-15745"/>
    <s v="Joel Eaton"/>
    <s v="Consumer"/>
    <s v="United States"/>
    <s v="Fayetteville"/>
    <x v="36"/>
    <n v="72701"/>
    <s v="South"/>
    <s v="OFF-BI-10004318"/>
    <x v="1"/>
    <x v="8"/>
    <s v="Ibico EB-19 Dual Function Manual Binding System"/>
    <n v="691.96"/>
    <n v="4"/>
    <n v="0"/>
    <n v="318.30160000000001"/>
  </r>
  <r>
    <n v="3850"/>
    <x v="1900"/>
    <x v="3"/>
    <x v="585"/>
    <d v="2014-09-24T00:00:00"/>
    <s v="First Class"/>
    <s v="JE-15745"/>
    <s v="Joel Eaton"/>
    <s v="Consumer"/>
    <s v="United States"/>
    <s v="Fayetteville"/>
    <x v="36"/>
    <n v="72701"/>
    <s v="South"/>
    <s v="TEC-AC-10004633"/>
    <x v="2"/>
    <x v="11"/>
    <s v="Verbatim 25 GB 6x Blu-ray Single Layer Recordable Disc, 3/Pack"/>
    <n v="34.950000000000003"/>
    <n v="5"/>
    <n v="0"/>
    <n v="15.378000000000004"/>
  </r>
  <r>
    <n v="3851"/>
    <x v="1901"/>
    <x v="1"/>
    <x v="784"/>
    <d v="2012-12-09T00:00:00"/>
    <s v="Standard Class"/>
    <s v="MS-17980"/>
    <s v="Michael Stewart"/>
    <s v="Corporate"/>
    <s v="United States"/>
    <s v="Springfield"/>
    <x v="25"/>
    <n v="65807"/>
    <s v="Central"/>
    <s v="OFF-PA-10001970"/>
    <x v="1"/>
    <x v="10"/>
    <s v="Xerox 1881"/>
    <n v="85.96"/>
    <n v="7"/>
    <n v="0"/>
    <n v="40.401199999999996"/>
  </r>
  <r>
    <n v="3852"/>
    <x v="1902"/>
    <x v="1"/>
    <x v="481"/>
    <d v="2012-09-21T00:00:00"/>
    <s v="Same Day"/>
    <s v="DH-13675"/>
    <s v="Duane Huffman"/>
    <s v="Home Office"/>
    <s v="United States"/>
    <s v="Quincy"/>
    <x v="31"/>
    <n v="2169"/>
    <s v="East"/>
    <s v="FUR-FU-10004006"/>
    <x v="0"/>
    <x v="5"/>
    <s v="Deflect-o DuraMat Lighweight, Studded, Beveled Mat for Low Pile Carpeting"/>
    <n v="85.3"/>
    <n v="2"/>
    <n v="0"/>
    <n v="14.500999999999991"/>
  </r>
  <r>
    <n v="3853"/>
    <x v="1903"/>
    <x v="3"/>
    <x v="200"/>
    <d v="2014-11-30T00:00:00"/>
    <s v="First Class"/>
    <s v="GT-14755"/>
    <s v="Guy Thornton"/>
    <s v="Consumer"/>
    <s v="United States"/>
    <s v="Rockford"/>
    <x v="10"/>
    <n v="61107"/>
    <s v="Central"/>
    <s v="OFF-BI-10001524"/>
    <x v="1"/>
    <x v="8"/>
    <s v="GBC Premium Transparent Covers with Diagonal Lined Pattern"/>
    <n v="33.567999999999991"/>
    <n v="8"/>
    <n v="0.8"/>
    <n v="-53.708800000000025"/>
  </r>
  <r>
    <n v="3854"/>
    <x v="1904"/>
    <x v="3"/>
    <x v="921"/>
    <d v="2014-06-11T00:00:00"/>
    <s v="Standard Class"/>
    <s v="GH-14410"/>
    <s v="Gary Hansen"/>
    <s v="Home Office"/>
    <s v="United States"/>
    <s v="San Francisco"/>
    <x v="1"/>
    <n v="94122"/>
    <s v="West"/>
    <s v="FUR-FU-10004164"/>
    <x v="0"/>
    <x v="5"/>
    <s v="Eldon 300 Class Desk Accessories, Black"/>
    <n v="4.95"/>
    <n v="1"/>
    <n v="0"/>
    <n v="2.1780000000000004"/>
  </r>
  <r>
    <n v="3855"/>
    <x v="1904"/>
    <x v="3"/>
    <x v="921"/>
    <d v="2014-06-11T00:00:00"/>
    <s v="Standard Class"/>
    <s v="GH-14410"/>
    <s v="Gary Hansen"/>
    <s v="Home Office"/>
    <s v="United States"/>
    <s v="San Francisco"/>
    <x v="1"/>
    <n v="94122"/>
    <s v="West"/>
    <s v="OFF-ST-10002957"/>
    <x v="1"/>
    <x v="4"/>
    <s v="Sterilite Show Offs Storage Containers"/>
    <n v="26.400000000000002"/>
    <n v="5"/>
    <n v="0"/>
    <n v="0"/>
  </r>
  <r>
    <n v="3856"/>
    <x v="1905"/>
    <x v="3"/>
    <x v="436"/>
    <d v="2014-10-29T00:00:00"/>
    <s v="Second Class"/>
    <s v="DM-13015"/>
    <s v="Darrin Martin"/>
    <s v="Consumer"/>
    <s v="United States"/>
    <s v="San Antonio"/>
    <x v="5"/>
    <n v="78207"/>
    <s v="Central"/>
    <s v="OFF-BI-10004364"/>
    <x v="1"/>
    <x v="8"/>
    <s v="Storex Dura Pro Binders"/>
    <n v="3.5639999999999992"/>
    <n v="3"/>
    <n v="0.8"/>
    <n v="-6.2370000000000019"/>
  </r>
  <r>
    <n v="3857"/>
    <x v="1905"/>
    <x v="3"/>
    <x v="436"/>
    <d v="2014-10-29T00:00:00"/>
    <s v="Second Class"/>
    <s v="DM-13015"/>
    <s v="Darrin Martin"/>
    <s v="Consumer"/>
    <s v="United States"/>
    <s v="San Antonio"/>
    <x v="5"/>
    <n v="78207"/>
    <s v="Central"/>
    <s v="TEC-PH-10002824"/>
    <x v="2"/>
    <x v="7"/>
    <s v="Jabra SPEAK 410 Multidevice Speakerphone"/>
    <n v="823.96000000000015"/>
    <n v="5"/>
    <n v="0.2"/>
    <n v="51.497499999999974"/>
  </r>
  <r>
    <n v="3858"/>
    <x v="1905"/>
    <x v="3"/>
    <x v="436"/>
    <d v="2014-10-29T00:00:00"/>
    <s v="Second Class"/>
    <s v="DM-13015"/>
    <s v="Darrin Martin"/>
    <s v="Consumer"/>
    <s v="United States"/>
    <s v="San Antonio"/>
    <x v="5"/>
    <n v="78207"/>
    <s v="Central"/>
    <s v="OFF-AR-10000634"/>
    <x v="1"/>
    <x v="6"/>
    <s v="Newell 320"/>
    <n v="10.272000000000002"/>
    <n v="3"/>
    <n v="0.2"/>
    <n v="0.89880000000000004"/>
  </r>
  <r>
    <n v="3859"/>
    <x v="1906"/>
    <x v="2"/>
    <x v="414"/>
    <d v="2011-12-20T00:00:00"/>
    <s v="Same Day"/>
    <s v="TC-21295"/>
    <s v="Toby Carlisle"/>
    <s v="Consumer"/>
    <s v="United States"/>
    <s v="Thornton"/>
    <x v="22"/>
    <n v="80229"/>
    <s v="West"/>
    <s v="TEC-AC-10001539"/>
    <x v="2"/>
    <x v="11"/>
    <s v="Logitech G430 Surround Sound Gaming Headset with Dolby 7.1 Technology"/>
    <n v="447.94399999999996"/>
    <n v="7"/>
    <n v="0.2"/>
    <n v="89.588799999999992"/>
  </r>
  <r>
    <n v="3860"/>
    <x v="1907"/>
    <x v="3"/>
    <x v="922"/>
    <d v="2014-02-23T00:00:00"/>
    <s v="Standard Class"/>
    <s v="JK-16120"/>
    <s v="Julie Kriz"/>
    <s v="Home Office"/>
    <s v="United States"/>
    <s v="Chicago"/>
    <x v="10"/>
    <n v="60653"/>
    <s v="Central"/>
    <s v="FUR-TA-10001932"/>
    <x v="0"/>
    <x v="3"/>
    <s v="Chromcraft 48&quot; x 96&quot; Racetrack Double Pedestal Table"/>
    <n v="480.96"/>
    <n v="3"/>
    <n v="0.5"/>
    <n v="-269.33760000000001"/>
  </r>
  <r>
    <n v="3861"/>
    <x v="1907"/>
    <x v="3"/>
    <x v="922"/>
    <d v="2014-02-23T00:00:00"/>
    <s v="Standard Class"/>
    <s v="JK-16120"/>
    <s v="Julie Kriz"/>
    <s v="Home Office"/>
    <s v="United States"/>
    <s v="Chicago"/>
    <x v="10"/>
    <n v="60653"/>
    <s v="Central"/>
    <s v="TEC-PH-10002789"/>
    <x v="2"/>
    <x v="7"/>
    <s v="LG Exalt"/>
    <n v="124.79200000000002"/>
    <n v="1"/>
    <n v="0.2"/>
    <n v="10.919299999999996"/>
  </r>
  <r>
    <n v="3862"/>
    <x v="1908"/>
    <x v="2"/>
    <x v="523"/>
    <d v="2011-05-10T00:00:00"/>
    <s v="Standard Class"/>
    <s v="NC-18415"/>
    <s v="Nathan Cano"/>
    <s v="Consumer"/>
    <s v="United States"/>
    <s v="Yonkers"/>
    <x v="15"/>
    <n v="10701"/>
    <s v="East"/>
    <s v="OFF-BI-10004828"/>
    <x v="1"/>
    <x v="8"/>
    <s v="GBC Poly Designer Binding Covers"/>
    <n v="40.176000000000002"/>
    <n v="3"/>
    <n v="0.2"/>
    <n v="14.563799999999997"/>
  </r>
  <r>
    <n v="3863"/>
    <x v="1908"/>
    <x v="2"/>
    <x v="523"/>
    <d v="2011-05-10T00:00:00"/>
    <s v="Standard Class"/>
    <s v="NC-18415"/>
    <s v="Nathan Cano"/>
    <s v="Consumer"/>
    <s v="United States"/>
    <s v="Yonkers"/>
    <x v="15"/>
    <n v="10701"/>
    <s v="East"/>
    <s v="OFF-BI-10003981"/>
    <x v="1"/>
    <x v="8"/>
    <s v="Avery Durable Plastic 1&quot; Binders"/>
    <n v="10.896000000000001"/>
    <n v="3"/>
    <n v="0.2"/>
    <n v="3.9497999999999998"/>
  </r>
  <r>
    <n v="3864"/>
    <x v="1909"/>
    <x v="3"/>
    <x v="161"/>
    <d v="2014-10-20T00:00:00"/>
    <s v="Second Class"/>
    <s v="AJ-10960"/>
    <s v="Astrea Jones"/>
    <s v="Consumer"/>
    <s v="United States"/>
    <s v="San Diego"/>
    <x v="1"/>
    <n v="92037"/>
    <s v="West"/>
    <s v="OFF-AR-10001770"/>
    <x v="1"/>
    <x v="6"/>
    <s v="Economy #2 Pencils"/>
    <n v="10.64"/>
    <n v="4"/>
    <n v="0"/>
    <n v="2.7664"/>
  </r>
  <r>
    <n v="3865"/>
    <x v="1910"/>
    <x v="1"/>
    <x v="109"/>
    <d v="2012-12-03T00:00:00"/>
    <s v="Standard Class"/>
    <s v="LC-16885"/>
    <s v="Lena Creighton"/>
    <s v="Consumer"/>
    <s v="United States"/>
    <s v="Champaign"/>
    <x v="10"/>
    <n v="61821"/>
    <s v="Central"/>
    <s v="FUR-FU-10004904"/>
    <x v="0"/>
    <x v="5"/>
    <s v="Eldon &quot;L&quot; Workstation Diamond Chairmat"/>
    <n v="151.96"/>
    <n v="5"/>
    <n v="0.6"/>
    <n v="-182.35200000000003"/>
  </r>
  <r>
    <n v="3866"/>
    <x v="1911"/>
    <x v="2"/>
    <x v="923"/>
    <d v="2011-07-29T00:00:00"/>
    <s v="Second Class"/>
    <s v="GW-14605"/>
    <s v="Giulietta Weimer"/>
    <s v="Consumer"/>
    <s v="United States"/>
    <s v="San Francisco"/>
    <x v="1"/>
    <n v="94122"/>
    <s v="West"/>
    <s v="TEC-AC-10002842"/>
    <x v="2"/>
    <x v="11"/>
    <s v="WD My Passport Ultra 2TB Portable External Hard Drive"/>
    <n v="238"/>
    <n v="2"/>
    <n v="0"/>
    <n v="38.080000000000013"/>
  </r>
  <r>
    <n v="3867"/>
    <x v="1912"/>
    <x v="3"/>
    <x v="756"/>
    <d v="2014-04-26T00:00:00"/>
    <s v="Second Class"/>
    <s v="SC-20305"/>
    <s v="Sean Christensen"/>
    <s v="Consumer"/>
    <s v="United States"/>
    <s v="Lawrence"/>
    <x v="14"/>
    <n v="46226"/>
    <s v="Central"/>
    <s v="TEC-AC-10003590"/>
    <x v="2"/>
    <x v="11"/>
    <s v="TRENDnet 56K USB 2.0 Phone, Internet and Fax Modem"/>
    <n v="155.34"/>
    <n v="6"/>
    <n v="0"/>
    <n v="55.922399999999996"/>
  </r>
  <r>
    <n v="3868"/>
    <x v="1913"/>
    <x v="1"/>
    <x v="924"/>
    <d v="2012-10-27T00:00:00"/>
    <s v="Second Class"/>
    <s v="JF-15355"/>
    <s v="Jay Fein"/>
    <s v="Consumer"/>
    <s v="United States"/>
    <s v="San Diego"/>
    <x v="1"/>
    <n v="92105"/>
    <s v="West"/>
    <s v="TEC-AC-10000710"/>
    <x v="2"/>
    <x v="11"/>
    <s v="Maxell DVD-RAM Discs"/>
    <n v="148.32"/>
    <n v="9"/>
    <n v="0"/>
    <n v="63.777600000000007"/>
  </r>
  <r>
    <n v="3869"/>
    <x v="1913"/>
    <x v="1"/>
    <x v="924"/>
    <d v="2012-10-27T00:00:00"/>
    <s v="Second Class"/>
    <s v="JF-15355"/>
    <s v="Jay Fein"/>
    <s v="Consumer"/>
    <s v="United States"/>
    <s v="San Diego"/>
    <x v="1"/>
    <n v="92105"/>
    <s v="West"/>
    <s v="FUR-CH-10004495"/>
    <x v="0"/>
    <x v="1"/>
    <s v="Global Leather and Oak Executive Chair, Black"/>
    <n v="240.78400000000002"/>
    <n v="1"/>
    <n v="0.2"/>
    <n v="27.088199999999965"/>
  </r>
  <r>
    <n v="3870"/>
    <x v="1913"/>
    <x v="1"/>
    <x v="924"/>
    <d v="2012-10-27T00:00:00"/>
    <s v="Second Class"/>
    <s v="JF-15355"/>
    <s v="Jay Fein"/>
    <s v="Consumer"/>
    <s v="United States"/>
    <s v="San Diego"/>
    <x v="1"/>
    <n v="92105"/>
    <s v="West"/>
    <s v="FUR-CH-10004540"/>
    <x v="0"/>
    <x v="1"/>
    <s v="Global Chrome Stack Chair"/>
    <n v="191.96800000000002"/>
    <n v="7"/>
    <n v="0.2"/>
    <n v="16.797200000000004"/>
  </r>
  <r>
    <n v="3871"/>
    <x v="1913"/>
    <x v="1"/>
    <x v="924"/>
    <d v="2012-10-27T00:00:00"/>
    <s v="Second Class"/>
    <s v="JF-15355"/>
    <s v="Jay Fein"/>
    <s v="Consumer"/>
    <s v="United States"/>
    <s v="San Diego"/>
    <x v="1"/>
    <n v="92105"/>
    <s v="West"/>
    <s v="OFF-PA-10004971"/>
    <x v="1"/>
    <x v="10"/>
    <s v="Xerox 196"/>
    <n v="11.56"/>
    <n v="2"/>
    <n v="0"/>
    <n v="5.6644000000000005"/>
  </r>
  <r>
    <n v="3872"/>
    <x v="1913"/>
    <x v="1"/>
    <x v="924"/>
    <d v="2012-10-27T00:00:00"/>
    <s v="Second Class"/>
    <s v="JF-15355"/>
    <s v="Jay Fein"/>
    <s v="Consumer"/>
    <s v="United States"/>
    <s v="San Diego"/>
    <x v="1"/>
    <n v="92105"/>
    <s v="West"/>
    <s v="OFF-EN-10002600"/>
    <x v="1"/>
    <x v="12"/>
    <s v="Redi-Strip #10 Envelopes, 4 1/8 x 9 1/2"/>
    <n v="11.8"/>
    <n v="4"/>
    <n v="0"/>
    <n v="5.6639999999999997"/>
  </r>
  <r>
    <n v="3873"/>
    <x v="1913"/>
    <x v="1"/>
    <x v="924"/>
    <d v="2012-10-27T00:00:00"/>
    <s v="Second Class"/>
    <s v="JF-15355"/>
    <s v="Jay Fein"/>
    <s v="Consumer"/>
    <s v="United States"/>
    <s v="San Diego"/>
    <x v="1"/>
    <n v="92105"/>
    <s v="West"/>
    <s v="FUR-CH-10001854"/>
    <x v="0"/>
    <x v="1"/>
    <s v="Office Star - Professional Matrix Back Chair with 2-to-1 Synchro Tilt and Mesh Fabric Seat"/>
    <n v="842.35200000000009"/>
    <n v="3"/>
    <n v="0.2"/>
    <n v="42.117600000000039"/>
  </r>
  <r>
    <n v="3874"/>
    <x v="1914"/>
    <x v="0"/>
    <x v="64"/>
    <d v="2013-09-08T00:00:00"/>
    <s v="Second Class"/>
    <s v="DM-13015"/>
    <s v="Darrin Martin"/>
    <s v="Consumer"/>
    <s v="United States"/>
    <s v="Johnson City"/>
    <x v="18"/>
    <n v="37604"/>
    <s v="South"/>
    <s v="OFF-EN-10001099"/>
    <x v="1"/>
    <x v="12"/>
    <s v="Staples"/>
    <n v="23.472000000000001"/>
    <n v="3"/>
    <n v="0.2"/>
    <n v="7.6283999999999974"/>
  </r>
  <r>
    <n v="3875"/>
    <x v="1914"/>
    <x v="0"/>
    <x v="64"/>
    <d v="2013-09-08T00:00:00"/>
    <s v="Second Class"/>
    <s v="DM-13015"/>
    <s v="Darrin Martin"/>
    <s v="Consumer"/>
    <s v="United States"/>
    <s v="Johnson City"/>
    <x v="18"/>
    <n v="37604"/>
    <s v="South"/>
    <s v="OFF-BI-10001597"/>
    <x v="1"/>
    <x v="8"/>
    <s v="Wilson Jones Ledger-Size, Piano-Hinge Binder, 2&quot;, Blue"/>
    <n v="86.058000000000007"/>
    <n v="7"/>
    <n v="0.7"/>
    <n v="-63.109199999999987"/>
  </r>
  <r>
    <n v="3876"/>
    <x v="1914"/>
    <x v="0"/>
    <x v="64"/>
    <d v="2013-09-08T00:00:00"/>
    <s v="Second Class"/>
    <s v="DM-13015"/>
    <s v="Darrin Martin"/>
    <s v="Consumer"/>
    <s v="United States"/>
    <s v="Johnson City"/>
    <x v="18"/>
    <n v="37604"/>
    <s v="South"/>
    <s v="TEC-PH-10002660"/>
    <x v="2"/>
    <x v="7"/>
    <s v="Nortel Networks T7316 E Nt8 B27"/>
    <n v="108.78399999999999"/>
    <n v="2"/>
    <n v="0.2"/>
    <n v="6.7990000000000066"/>
  </r>
  <r>
    <n v="3877"/>
    <x v="1914"/>
    <x v="0"/>
    <x v="64"/>
    <d v="2013-09-08T00:00:00"/>
    <s v="Second Class"/>
    <s v="DM-13015"/>
    <s v="Darrin Martin"/>
    <s v="Consumer"/>
    <s v="United States"/>
    <s v="Johnson City"/>
    <x v="18"/>
    <n v="37604"/>
    <s v="South"/>
    <s v="OFF-PA-10000327"/>
    <x v="1"/>
    <x v="10"/>
    <s v="Xerox 1971"/>
    <n v="10.272000000000002"/>
    <n v="3"/>
    <n v="0.2"/>
    <n v="3.2099999999999982"/>
  </r>
  <r>
    <n v="3878"/>
    <x v="1915"/>
    <x v="0"/>
    <x v="99"/>
    <d v="2013-11-03T00:00:00"/>
    <s v="Standard Class"/>
    <s v="EP-13915"/>
    <s v="Emily Phan"/>
    <s v="Consumer"/>
    <s v="United States"/>
    <s v="Tampa"/>
    <x v="2"/>
    <n v="33614"/>
    <s v="South"/>
    <s v="OFF-BI-10001191"/>
    <x v="1"/>
    <x v="8"/>
    <s v="Canvas Sectional Post Binders"/>
    <n v="38.190000000000012"/>
    <n v="5"/>
    <n v="0.7"/>
    <n v="-26.732999999999997"/>
  </r>
  <r>
    <n v="3879"/>
    <x v="1916"/>
    <x v="2"/>
    <x v="267"/>
    <d v="2011-04-07T00:00:00"/>
    <s v="First Class"/>
    <s v="JG-15805"/>
    <s v="John Grady"/>
    <s v="Corporate"/>
    <s v="United States"/>
    <s v="Decatur"/>
    <x v="10"/>
    <n v="62521"/>
    <s v="Central"/>
    <s v="OFF-ST-10003455"/>
    <x v="1"/>
    <x v="4"/>
    <s v="Tenex File Box, Personal Filing Tote with Lid, Black"/>
    <n v="49.632000000000005"/>
    <n v="4"/>
    <n v="0.2"/>
    <n v="3.7224000000000004"/>
  </r>
  <r>
    <n v="3880"/>
    <x v="1916"/>
    <x v="2"/>
    <x v="267"/>
    <d v="2011-04-07T00:00:00"/>
    <s v="First Class"/>
    <s v="JG-15805"/>
    <s v="John Grady"/>
    <s v="Corporate"/>
    <s v="United States"/>
    <s v="Decatur"/>
    <x v="10"/>
    <n v="62521"/>
    <s v="Central"/>
    <s v="OFF-ST-10001031"/>
    <x v="1"/>
    <x v="4"/>
    <s v="Adjustable Personal File Tote"/>
    <n v="52.096000000000004"/>
    <n v="4"/>
    <n v="0.2"/>
    <n v="3.9072000000000031"/>
  </r>
  <r>
    <n v="3881"/>
    <x v="1917"/>
    <x v="1"/>
    <x v="925"/>
    <d v="2012-06-20T00:00:00"/>
    <s v="Standard Class"/>
    <s v="PF-19120"/>
    <s v="Peter Fuller"/>
    <s v="Consumer"/>
    <s v="United States"/>
    <s v="Gilbert"/>
    <x v="16"/>
    <n v="85234"/>
    <s v="West"/>
    <s v="OFF-PA-10002245"/>
    <x v="1"/>
    <x v="10"/>
    <s v="Xerox 1895"/>
    <n v="9.5680000000000014"/>
    <n v="2"/>
    <n v="0.2"/>
    <n v="2.9899999999999993"/>
  </r>
  <r>
    <n v="3882"/>
    <x v="1917"/>
    <x v="1"/>
    <x v="925"/>
    <d v="2012-06-20T00:00:00"/>
    <s v="Standard Class"/>
    <s v="PF-19120"/>
    <s v="Peter Fuller"/>
    <s v="Consumer"/>
    <s v="United States"/>
    <s v="Gilbert"/>
    <x v="16"/>
    <n v="85234"/>
    <s v="West"/>
    <s v="OFF-ST-10004804"/>
    <x v="1"/>
    <x v="4"/>
    <s v="Belkin 19&quot; Vented Equipment Shelf, Black"/>
    <n v="82.367999999999995"/>
    <n v="2"/>
    <n v="0.2"/>
    <n v="-19.562399999999997"/>
  </r>
  <r>
    <n v="3883"/>
    <x v="1917"/>
    <x v="1"/>
    <x v="925"/>
    <d v="2012-06-20T00:00:00"/>
    <s v="Standard Class"/>
    <s v="PF-19120"/>
    <s v="Peter Fuller"/>
    <s v="Consumer"/>
    <s v="United States"/>
    <s v="Gilbert"/>
    <x v="16"/>
    <n v="85234"/>
    <s v="West"/>
    <s v="FUR-FU-10004904"/>
    <x v="0"/>
    <x v="5"/>
    <s v="Eldon &quot;L&quot; Workstation Diamond Chairmat"/>
    <n v="364.70400000000006"/>
    <n v="6"/>
    <n v="0.2"/>
    <n v="-36.470400000000041"/>
  </r>
  <r>
    <n v="3884"/>
    <x v="1917"/>
    <x v="1"/>
    <x v="925"/>
    <d v="2012-06-20T00:00:00"/>
    <s v="Standard Class"/>
    <s v="PF-19120"/>
    <s v="Peter Fuller"/>
    <s v="Consumer"/>
    <s v="United States"/>
    <s v="Gilbert"/>
    <x v="16"/>
    <n v="85234"/>
    <s v="West"/>
    <s v="FUR-FU-10002396"/>
    <x v="0"/>
    <x v="5"/>
    <s v="DAX Copper Panel Document Frame, 5 x 7 Size"/>
    <n v="40.256"/>
    <n v="4"/>
    <n v="0.2"/>
    <n v="11.070400000000003"/>
  </r>
  <r>
    <n v="3885"/>
    <x v="1918"/>
    <x v="2"/>
    <x v="260"/>
    <d v="2011-07-12T00:00:00"/>
    <s v="Standard Class"/>
    <s v="DW-13195"/>
    <s v="David Wiener"/>
    <s v="Corporate"/>
    <s v="United States"/>
    <s v="Knoxville"/>
    <x v="18"/>
    <n v="37918"/>
    <s v="South"/>
    <s v="OFF-AR-10002833"/>
    <x v="1"/>
    <x v="6"/>
    <s v="Newell 322"/>
    <n v="4.3680000000000003"/>
    <n v="3"/>
    <n v="0.2"/>
    <n v="0.3822000000000001"/>
  </r>
  <r>
    <n v="3886"/>
    <x v="1919"/>
    <x v="3"/>
    <x v="926"/>
    <d v="2014-02-03T00:00:00"/>
    <s v="Standard Class"/>
    <s v="CK-12595"/>
    <s v="Clytie Kelty"/>
    <s v="Consumer"/>
    <s v="United States"/>
    <s v="Chicago"/>
    <x v="10"/>
    <n v="60653"/>
    <s v="Central"/>
    <s v="OFF-BI-10001072"/>
    <x v="1"/>
    <x v="8"/>
    <s v="GBC Clear Cover, 8-1/2 x 11, unpunched, 25 covers per pack"/>
    <n v="12.127999999999997"/>
    <n v="4"/>
    <n v="0.8"/>
    <n v="-20.617600000000003"/>
  </r>
  <r>
    <n v="3887"/>
    <x v="1920"/>
    <x v="0"/>
    <x v="840"/>
    <d v="2013-03-09T00:00:00"/>
    <s v="Second Class"/>
    <s v="CC-12670"/>
    <s v="Craig Carreira"/>
    <s v="Consumer"/>
    <s v="United States"/>
    <s v="Bloomington"/>
    <x v="14"/>
    <n v="47401"/>
    <s v="Central"/>
    <s v="TEC-PH-10003171"/>
    <x v="2"/>
    <x v="7"/>
    <s v="Plantronics Encore H101 Dual Earpieces Headset"/>
    <n v="134.85000000000002"/>
    <n v="3"/>
    <n v="0"/>
    <n v="37.757999999999996"/>
  </r>
  <r>
    <n v="3888"/>
    <x v="1921"/>
    <x v="2"/>
    <x v="270"/>
    <d v="2011-06-06T00:00:00"/>
    <s v="Standard Class"/>
    <s v="SV-20785"/>
    <s v="Stewart Visinsky"/>
    <s v="Consumer"/>
    <s v="United States"/>
    <s v="Roswell"/>
    <x v="32"/>
    <n v="30076"/>
    <s v="South"/>
    <s v="OFF-AR-10004511"/>
    <x v="1"/>
    <x v="6"/>
    <s v="Sanford Colorific Scented Colored Pencils, 12/Pack"/>
    <n v="8.56"/>
    <n v="2"/>
    <n v="0"/>
    <n v="2.6536"/>
  </r>
  <r>
    <n v="3889"/>
    <x v="1921"/>
    <x v="2"/>
    <x v="270"/>
    <d v="2011-06-06T00:00:00"/>
    <s v="Standard Class"/>
    <s v="SV-20785"/>
    <s v="Stewart Visinsky"/>
    <s v="Consumer"/>
    <s v="United States"/>
    <s v="Roswell"/>
    <x v="32"/>
    <n v="30076"/>
    <s v="South"/>
    <s v="TEC-PH-10001425"/>
    <x v="2"/>
    <x v="7"/>
    <s v="Mophie Juice Pack Helium for iPhone"/>
    <n v="239.96999999999997"/>
    <n v="3"/>
    <n v="0"/>
    <n v="67.191599999999994"/>
  </r>
  <r>
    <n v="3890"/>
    <x v="1921"/>
    <x v="2"/>
    <x v="270"/>
    <d v="2011-06-06T00:00:00"/>
    <s v="Standard Class"/>
    <s v="SV-20785"/>
    <s v="Stewart Visinsky"/>
    <s v="Consumer"/>
    <s v="United States"/>
    <s v="Roswell"/>
    <x v="32"/>
    <n v="30076"/>
    <s v="South"/>
    <s v="OFF-ST-10001490"/>
    <x v="1"/>
    <x v="4"/>
    <s v="Hot File 7-Pocket, Floor Stand"/>
    <n v="356.94"/>
    <n v="2"/>
    <n v="0"/>
    <n v="107.08199999999997"/>
  </r>
  <r>
    <n v="3891"/>
    <x v="1922"/>
    <x v="0"/>
    <x v="390"/>
    <d v="2013-12-01T00:00:00"/>
    <s v="Standard Class"/>
    <s v="SP-20860"/>
    <s v="Sung Pak"/>
    <s v="Corporate"/>
    <s v="United States"/>
    <s v="Los Angeles"/>
    <x v="1"/>
    <n v="90036"/>
    <s v="West"/>
    <s v="TEC-AC-10003033"/>
    <x v="2"/>
    <x v="11"/>
    <s v="Plantronics CS510 - Over-the-Head monaural Wireless Headset System"/>
    <n v="659.9"/>
    <n v="2"/>
    <n v="0"/>
    <n v="217.76699999999994"/>
  </r>
  <r>
    <n v="3892"/>
    <x v="1922"/>
    <x v="0"/>
    <x v="390"/>
    <d v="2013-12-01T00:00:00"/>
    <s v="Standard Class"/>
    <s v="SP-20860"/>
    <s v="Sung Pak"/>
    <s v="Corporate"/>
    <s v="United States"/>
    <s v="Los Angeles"/>
    <x v="1"/>
    <n v="90036"/>
    <s v="West"/>
    <s v="FUR-CH-10001394"/>
    <x v="0"/>
    <x v="1"/>
    <s v="Global Leather Executive Chair"/>
    <n v="1684.7520000000002"/>
    <n v="6"/>
    <n v="0.2"/>
    <n v="210.59399999999977"/>
  </r>
  <r>
    <n v="3893"/>
    <x v="1922"/>
    <x v="0"/>
    <x v="390"/>
    <d v="2013-12-01T00:00:00"/>
    <s v="Standard Class"/>
    <s v="SP-20860"/>
    <s v="Sung Pak"/>
    <s v="Corporate"/>
    <s v="United States"/>
    <s v="Los Angeles"/>
    <x v="1"/>
    <n v="90036"/>
    <s v="West"/>
    <s v="TEC-AC-10000420"/>
    <x v="2"/>
    <x v="11"/>
    <s v="Logitech G500s Laser Gaming Mouse with Adjustable Weight Tuning"/>
    <n v="559.91999999999996"/>
    <n v="8"/>
    <n v="0"/>
    <n v="190.37279999999998"/>
  </r>
  <r>
    <n v="3894"/>
    <x v="1923"/>
    <x v="0"/>
    <x v="338"/>
    <d v="2013-11-15T00:00:00"/>
    <s v="Standard Class"/>
    <s v="MS-17770"/>
    <s v="Maxwell Schwartz"/>
    <s v="Consumer"/>
    <s v="United States"/>
    <s v="Houston"/>
    <x v="5"/>
    <n v="77036"/>
    <s v="Central"/>
    <s v="TEC-AC-10004901"/>
    <x v="2"/>
    <x v="11"/>
    <s v="Kensington SlimBlade Notebook Wireless Mouse with Nano Receiver "/>
    <n v="279.94400000000002"/>
    <n v="7"/>
    <n v="0.2"/>
    <n v="48.990200000000002"/>
  </r>
  <r>
    <n v="3895"/>
    <x v="1924"/>
    <x v="2"/>
    <x v="754"/>
    <d v="2011-11-28T00:00:00"/>
    <s v="Standard Class"/>
    <s v="TC-21475"/>
    <s v="Tony Chapman"/>
    <s v="Home Office"/>
    <s v="United States"/>
    <s v="Bolingbrook"/>
    <x v="10"/>
    <n v="60440"/>
    <s v="Central"/>
    <s v="OFF-BI-10002571"/>
    <x v="1"/>
    <x v="8"/>
    <s v="Avery Framed View Binder, EZD Ring (Locking), Navy, 1 1/2&quot;"/>
    <n v="9.9799999999999969"/>
    <n v="5"/>
    <n v="0.8"/>
    <n v="-16.467000000000002"/>
  </r>
  <r>
    <n v="3896"/>
    <x v="1925"/>
    <x v="3"/>
    <x v="927"/>
    <d v="2014-05-06T00:00:00"/>
    <s v="Standard Class"/>
    <s v="SJ-20125"/>
    <s v="Sanjit Jacobs"/>
    <s v="Home Office"/>
    <s v="United States"/>
    <s v="Texarkana"/>
    <x v="36"/>
    <n v="71854"/>
    <s v="South"/>
    <s v="TEC-AC-10002331"/>
    <x v="2"/>
    <x v="11"/>
    <s v="Maxell 74 Minute CDR, 10/Pack"/>
    <n v="48.9"/>
    <n v="5"/>
    <n v="0"/>
    <n v="18.093"/>
  </r>
  <r>
    <n v="3897"/>
    <x v="1926"/>
    <x v="3"/>
    <x v="226"/>
    <d v="2014-12-13T00:00:00"/>
    <s v="Standard Class"/>
    <s v="DS-13180"/>
    <s v="David Smith"/>
    <s v="Corporate"/>
    <s v="United States"/>
    <s v="San Antonio"/>
    <x v="5"/>
    <n v="78207"/>
    <s v="Central"/>
    <s v="OFF-FA-10000611"/>
    <x v="1"/>
    <x v="13"/>
    <s v="Binder Clips by OIC"/>
    <n v="3.5519999999999996"/>
    <n v="3"/>
    <n v="0.2"/>
    <n v="1.2431999999999999"/>
  </r>
  <r>
    <n v="3898"/>
    <x v="1926"/>
    <x v="3"/>
    <x v="226"/>
    <d v="2014-12-13T00:00:00"/>
    <s v="Standard Class"/>
    <s v="DS-13180"/>
    <s v="David Smith"/>
    <s v="Corporate"/>
    <s v="United States"/>
    <s v="San Antonio"/>
    <x v="5"/>
    <n v="78207"/>
    <s v="Central"/>
    <s v="OFF-PA-10000304"/>
    <x v="1"/>
    <x v="10"/>
    <s v="Xerox 1995"/>
    <n v="15.552000000000003"/>
    <n v="3"/>
    <n v="0.2"/>
    <n v="5.4432"/>
  </r>
  <r>
    <n v="3899"/>
    <x v="1927"/>
    <x v="3"/>
    <x v="329"/>
    <d v="2014-12-05T00:00:00"/>
    <s v="Standard Class"/>
    <s v="SC-20800"/>
    <s v="Stuart Calhoun"/>
    <s v="Consumer"/>
    <s v="United States"/>
    <s v="Edinburg"/>
    <x v="5"/>
    <n v="78539"/>
    <s v="Central"/>
    <s v="OFF-FA-10000611"/>
    <x v="1"/>
    <x v="13"/>
    <s v="Binder Clips by OIC"/>
    <n v="2.3679999999999999"/>
    <n v="2"/>
    <n v="0.2"/>
    <n v="0.82879999999999987"/>
  </r>
  <r>
    <n v="3900"/>
    <x v="1928"/>
    <x v="3"/>
    <x v="226"/>
    <d v="2014-12-10T00:00:00"/>
    <s v="First Class"/>
    <s v="SH-20395"/>
    <s v="Shahid Hopkins"/>
    <s v="Consumer"/>
    <s v="United States"/>
    <s v="Toledo"/>
    <x v="24"/>
    <n v="43615"/>
    <s v="East"/>
    <s v="TEC-AC-10002567"/>
    <x v="2"/>
    <x v="11"/>
    <s v="Logitech G602 Wireless Gaming Mouse"/>
    <n v="127.98399999999999"/>
    <n v="2"/>
    <n v="0.2"/>
    <n v="25.596799999999998"/>
  </r>
  <r>
    <n v="3901"/>
    <x v="1929"/>
    <x v="1"/>
    <x v="928"/>
    <d v="2012-01-08T00:00:00"/>
    <s v="Standard Class"/>
    <s v="SF-20965"/>
    <s v="Sylvia Foulston"/>
    <s v="Corporate"/>
    <s v="United States"/>
    <s v="Baytown"/>
    <x v="5"/>
    <n v="77520"/>
    <s v="Central"/>
    <s v="OFF-PA-10001937"/>
    <x v="1"/>
    <x v="10"/>
    <s v="Xerox 21"/>
    <n v="10.368000000000002"/>
    <n v="2"/>
    <n v="0.2"/>
    <n v="3.6288"/>
  </r>
  <r>
    <n v="3902"/>
    <x v="1930"/>
    <x v="1"/>
    <x v="717"/>
    <d v="2012-11-20T00:00:00"/>
    <s v="Standard Class"/>
    <s v="MG-17680"/>
    <s v="Maureen Gastineau"/>
    <s v="Home Office"/>
    <s v="United States"/>
    <s v="Philadelphia"/>
    <x v="9"/>
    <n v="19143"/>
    <s v="East"/>
    <s v="TEC-AC-10001090"/>
    <x v="2"/>
    <x v="11"/>
    <s v="Micro Innovations Wireless Classic Keyboard with Mouse"/>
    <n v="47.984000000000002"/>
    <n v="2"/>
    <n v="0.2"/>
    <n v="-1.199600000000002"/>
  </r>
  <r>
    <n v="3903"/>
    <x v="1931"/>
    <x v="1"/>
    <x v="653"/>
    <d v="2012-10-07T00:00:00"/>
    <s v="Second Class"/>
    <s v="CS-12400"/>
    <s v="Christopher Schild"/>
    <s v="Home Office"/>
    <s v="United States"/>
    <s v="Los Angeles"/>
    <x v="1"/>
    <n v="90045"/>
    <s v="West"/>
    <s v="OFF-ST-10000943"/>
    <x v="1"/>
    <x v="4"/>
    <s v="Eldon ProFile File 'N Store Portable File Tub Letter/Legal Size Black"/>
    <n v="270.33999999999997"/>
    <n v="14"/>
    <n v="0"/>
    <n v="75.6952"/>
  </r>
  <r>
    <n v="3904"/>
    <x v="1932"/>
    <x v="1"/>
    <x v="57"/>
    <d v="2012-04-10T00:00:00"/>
    <s v="Standard Class"/>
    <s v="VT-21700"/>
    <s v="Valerie Takahito"/>
    <s v="Home Office"/>
    <s v="United States"/>
    <s v="Philadelphia"/>
    <x v="9"/>
    <n v="19143"/>
    <s v="East"/>
    <s v="OFF-AP-10004036"/>
    <x v="1"/>
    <x v="9"/>
    <s v="Bionaire 99.97% HEPA Air Cleaner"/>
    <n v="98.111999999999995"/>
    <n v="7"/>
    <n v="0.2"/>
    <n v="18.396000000000001"/>
  </r>
  <r>
    <n v="3905"/>
    <x v="1932"/>
    <x v="1"/>
    <x v="57"/>
    <d v="2012-04-10T00:00:00"/>
    <s v="Standard Class"/>
    <s v="VT-21700"/>
    <s v="Valerie Takahito"/>
    <s v="Home Office"/>
    <s v="United States"/>
    <s v="Philadelphia"/>
    <x v="9"/>
    <n v="19143"/>
    <s v="East"/>
    <s v="OFF-ST-10003816"/>
    <x v="1"/>
    <x v="4"/>
    <s v="Fellowes High-Stak Drawer Files"/>
    <n v="563.80799999999999"/>
    <n v="4"/>
    <n v="0.2"/>
    <n v="21.142799999999966"/>
  </r>
  <r>
    <n v="3906"/>
    <x v="1932"/>
    <x v="1"/>
    <x v="57"/>
    <d v="2012-04-10T00:00:00"/>
    <s v="Standard Class"/>
    <s v="VT-21700"/>
    <s v="Valerie Takahito"/>
    <s v="Home Office"/>
    <s v="United States"/>
    <s v="Philadelphia"/>
    <x v="9"/>
    <n v="19143"/>
    <s v="East"/>
    <s v="OFF-BI-10002072"/>
    <x v="1"/>
    <x v="8"/>
    <s v="Cardinal Slant-D Ring Binders"/>
    <n v="10.428000000000001"/>
    <n v="4"/>
    <n v="0.7"/>
    <n v="-6.9519999999999982"/>
  </r>
  <r>
    <n v="3907"/>
    <x v="1932"/>
    <x v="1"/>
    <x v="57"/>
    <d v="2012-04-10T00:00:00"/>
    <s v="Standard Class"/>
    <s v="VT-21700"/>
    <s v="Valerie Takahito"/>
    <s v="Home Office"/>
    <s v="United States"/>
    <s v="Philadelphia"/>
    <x v="9"/>
    <n v="19143"/>
    <s v="East"/>
    <s v="FUR-FU-10001468"/>
    <x v="0"/>
    <x v="5"/>
    <s v="Tenex Antistatic Computer Chair Mats"/>
    <n v="547.13599999999997"/>
    <n v="4"/>
    <n v="0.2"/>
    <n v="-68.392000000000053"/>
  </r>
  <r>
    <n v="3908"/>
    <x v="1932"/>
    <x v="1"/>
    <x v="57"/>
    <d v="2012-04-10T00:00:00"/>
    <s v="Standard Class"/>
    <s v="VT-21700"/>
    <s v="Valerie Takahito"/>
    <s v="Home Office"/>
    <s v="United States"/>
    <s v="Philadelphia"/>
    <x v="9"/>
    <n v="19143"/>
    <s v="East"/>
    <s v="TEC-PH-10000347"/>
    <x v="2"/>
    <x v="7"/>
    <s v="Cush Cases Heavy Duty Rugged Cover Case for Samsung Galaxy S5 - Purple"/>
    <n v="14.850000000000001"/>
    <n v="5"/>
    <n v="0.4"/>
    <n v="-3.2175000000000002"/>
  </r>
  <r>
    <n v="3909"/>
    <x v="1932"/>
    <x v="1"/>
    <x v="57"/>
    <d v="2012-04-10T00:00:00"/>
    <s v="Standard Class"/>
    <s v="VT-21700"/>
    <s v="Valerie Takahito"/>
    <s v="Home Office"/>
    <s v="United States"/>
    <s v="Philadelphia"/>
    <x v="9"/>
    <n v="19143"/>
    <s v="East"/>
    <s v="TEC-PH-10002844"/>
    <x v="2"/>
    <x v="7"/>
    <s v="Speck Products Candyshell Flip Case"/>
    <n v="41.988"/>
    <n v="2"/>
    <n v="0.4"/>
    <n v="-9.7972000000000037"/>
  </r>
  <r>
    <n v="3910"/>
    <x v="1932"/>
    <x v="1"/>
    <x v="57"/>
    <d v="2012-04-10T00:00:00"/>
    <s v="Standard Class"/>
    <s v="VT-21700"/>
    <s v="Valerie Takahito"/>
    <s v="Home Office"/>
    <s v="United States"/>
    <s v="Philadelphia"/>
    <x v="9"/>
    <n v="19143"/>
    <s v="East"/>
    <s v="FUR-FU-10001037"/>
    <x v="0"/>
    <x v="5"/>
    <s v="DAX Charcoal/Nickel-Tone Document Frame, 5 x 7"/>
    <n v="7.5840000000000005"/>
    <n v="1"/>
    <n v="0.2"/>
    <n v="2.37"/>
  </r>
  <r>
    <n v="3911"/>
    <x v="1932"/>
    <x v="1"/>
    <x v="57"/>
    <d v="2012-04-10T00:00:00"/>
    <s v="Standard Class"/>
    <s v="VT-21700"/>
    <s v="Valerie Takahito"/>
    <s v="Home Office"/>
    <s v="United States"/>
    <s v="Philadelphia"/>
    <x v="9"/>
    <n v="19143"/>
    <s v="East"/>
    <s v="FUR-BO-10004218"/>
    <x v="0"/>
    <x v="0"/>
    <s v="Bush Heritage Pine Collection 5-Shelf Bookcase, Albany Pine Finish, *Special Order"/>
    <n v="352.45"/>
    <n v="5"/>
    <n v="0.5"/>
    <n v="-211.47"/>
  </r>
  <r>
    <n v="3912"/>
    <x v="1933"/>
    <x v="3"/>
    <x v="929"/>
    <d v="2014-06-07T00:00:00"/>
    <s v="First Class"/>
    <s v="AB-10105"/>
    <s v="Adrian Barton"/>
    <s v="Consumer"/>
    <s v="United States"/>
    <s v="Pearland"/>
    <x v="5"/>
    <n v="77581"/>
    <s v="Central"/>
    <s v="TEC-PH-10001619"/>
    <x v="2"/>
    <x v="7"/>
    <s v="LG G3"/>
    <n v="470.37600000000009"/>
    <n v="3"/>
    <n v="0.2"/>
    <n v="52.917299999999955"/>
  </r>
  <r>
    <n v="3913"/>
    <x v="1934"/>
    <x v="3"/>
    <x v="65"/>
    <d v="2014-09-26T00:00:00"/>
    <s v="Standard Class"/>
    <s v="MM-18280"/>
    <s v="Muhammed MacIntyre"/>
    <s v="Corporate"/>
    <s v="United States"/>
    <s v="New York City"/>
    <x v="15"/>
    <n v="10035"/>
    <s v="East"/>
    <s v="OFF-PA-10001639"/>
    <x v="1"/>
    <x v="10"/>
    <s v="Xerox 203"/>
    <n v="19.440000000000001"/>
    <n v="3"/>
    <n v="0"/>
    <n v="9.3312000000000008"/>
  </r>
  <r>
    <n v="3914"/>
    <x v="1934"/>
    <x v="3"/>
    <x v="65"/>
    <d v="2014-09-26T00:00:00"/>
    <s v="Standard Class"/>
    <s v="MM-18280"/>
    <s v="Muhammed MacIntyre"/>
    <s v="Corporate"/>
    <s v="United States"/>
    <s v="New York City"/>
    <x v="15"/>
    <n v="10035"/>
    <s v="East"/>
    <s v="FUR-FU-10002268"/>
    <x v="0"/>
    <x v="5"/>
    <s v="Ultra Door Push Plate"/>
    <n v="9.82"/>
    <n v="2"/>
    <n v="0"/>
    <n v="3.2405999999999997"/>
  </r>
  <r>
    <n v="3915"/>
    <x v="1935"/>
    <x v="3"/>
    <x v="930"/>
    <d v="2014-07-24T00:00:00"/>
    <s v="Standard Class"/>
    <s v="ML-17410"/>
    <s v="Maris LaWare"/>
    <s v="Consumer"/>
    <s v="United States"/>
    <s v="Phoenix"/>
    <x v="16"/>
    <n v="85023"/>
    <s v="West"/>
    <s v="FUR-TA-10001932"/>
    <x v="0"/>
    <x v="3"/>
    <s v="Chromcraft 48&quot; x 96&quot; Racetrack Double Pedestal Table"/>
    <n v="801.59999999999991"/>
    <n v="5"/>
    <n v="0.5"/>
    <n v="-448.89599999999996"/>
  </r>
  <r>
    <n v="3916"/>
    <x v="1935"/>
    <x v="3"/>
    <x v="930"/>
    <d v="2014-07-24T00:00:00"/>
    <s v="Standard Class"/>
    <s v="ML-17410"/>
    <s v="Maris LaWare"/>
    <s v="Consumer"/>
    <s v="United States"/>
    <s v="Phoenix"/>
    <x v="16"/>
    <n v="85023"/>
    <s v="West"/>
    <s v="FUR-CH-10004218"/>
    <x v="0"/>
    <x v="1"/>
    <s v="Global Fabric Manager's Chair, Dark Gray"/>
    <n v="161.56800000000001"/>
    <n v="2"/>
    <n v="0.2"/>
    <n v="10.098000000000006"/>
  </r>
  <r>
    <n v="3917"/>
    <x v="1935"/>
    <x v="3"/>
    <x v="930"/>
    <d v="2014-07-24T00:00:00"/>
    <s v="Standard Class"/>
    <s v="ML-17410"/>
    <s v="Maris LaWare"/>
    <s v="Consumer"/>
    <s v="United States"/>
    <s v="Phoenix"/>
    <x v="16"/>
    <n v="85023"/>
    <s v="West"/>
    <s v="OFF-PA-10000246"/>
    <x v="1"/>
    <x v="10"/>
    <s v="Riverleaf Stik-Withit Designer Note Cubes"/>
    <n v="16.096"/>
    <n v="2"/>
    <n v="0.2"/>
    <n v="5.2312000000000003"/>
  </r>
  <r>
    <n v="3918"/>
    <x v="1935"/>
    <x v="3"/>
    <x v="930"/>
    <d v="2014-07-24T00:00:00"/>
    <s v="Standard Class"/>
    <s v="ML-17410"/>
    <s v="Maris LaWare"/>
    <s v="Consumer"/>
    <s v="United States"/>
    <s v="Phoenix"/>
    <x v="16"/>
    <n v="85023"/>
    <s v="West"/>
    <s v="OFF-BI-10003350"/>
    <x v="1"/>
    <x v="8"/>
    <s v="Acco Expandable Hanging Binders"/>
    <n v="7.6560000000000006"/>
    <n v="4"/>
    <n v="0.7"/>
    <n v="-6.1247999999999987"/>
  </r>
  <r>
    <n v="3919"/>
    <x v="1935"/>
    <x v="3"/>
    <x v="930"/>
    <d v="2014-07-24T00:00:00"/>
    <s v="Standard Class"/>
    <s v="ML-17410"/>
    <s v="Maris LaWare"/>
    <s v="Consumer"/>
    <s v="United States"/>
    <s v="Phoenix"/>
    <x v="16"/>
    <n v="85023"/>
    <s v="West"/>
    <s v="FUR-CH-10000513"/>
    <x v="0"/>
    <x v="1"/>
    <s v="High-Back Leather Manager's Chair"/>
    <n v="311.97600000000006"/>
    <n v="3"/>
    <n v="0.2"/>
    <n v="-42.89670000000001"/>
  </r>
  <r>
    <n v="3920"/>
    <x v="1936"/>
    <x v="1"/>
    <x v="494"/>
    <d v="2012-12-07T00:00:00"/>
    <s v="Standard Class"/>
    <s v="KD-16495"/>
    <s v="Keith Dawkins"/>
    <s v="Corporate"/>
    <s v="United States"/>
    <s v="Chesapeake"/>
    <x v="17"/>
    <n v="23320"/>
    <s v="South"/>
    <s v="OFF-ST-10001321"/>
    <x v="1"/>
    <x v="4"/>
    <s v="Decoflex Hanging Personal Folder File, Blue"/>
    <n v="61.68"/>
    <n v="4"/>
    <n v="0"/>
    <n v="16.653600000000004"/>
  </r>
  <r>
    <n v="3921"/>
    <x v="1936"/>
    <x v="1"/>
    <x v="494"/>
    <d v="2012-12-07T00:00:00"/>
    <s v="Standard Class"/>
    <s v="KD-16495"/>
    <s v="Keith Dawkins"/>
    <s v="Corporate"/>
    <s v="United States"/>
    <s v="Chesapeake"/>
    <x v="17"/>
    <n v="23320"/>
    <s v="South"/>
    <s v="OFF-BI-10004233"/>
    <x v="1"/>
    <x v="8"/>
    <s v="GBC Pre-Punched Binding Paper, Plastic, White, 8-1/2&quot; x 11&quot;"/>
    <n v="63.96"/>
    <n v="4"/>
    <n v="0"/>
    <n v="30.700800000000001"/>
  </r>
  <r>
    <n v="3922"/>
    <x v="1937"/>
    <x v="0"/>
    <x v="931"/>
    <d v="2013-07-03T00:00:00"/>
    <s v="Second Class"/>
    <s v="RF-19735"/>
    <s v="Roland Fjeld"/>
    <s v="Consumer"/>
    <s v="United States"/>
    <s v="Chicago"/>
    <x v="10"/>
    <n v="60610"/>
    <s v="Central"/>
    <s v="TEC-PH-10001299"/>
    <x v="2"/>
    <x v="7"/>
    <s v="Polycom CX300 Desktop Phone USB VoIP phone"/>
    <n v="359.97600000000006"/>
    <n v="3"/>
    <n v="0.2"/>
    <n v="35.997600000000006"/>
  </r>
  <r>
    <n v="3923"/>
    <x v="1938"/>
    <x v="3"/>
    <x v="735"/>
    <d v="2014-09-02T00:00:00"/>
    <s v="Standard Class"/>
    <s v="SC-20305"/>
    <s v="Sean Christensen"/>
    <s v="Consumer"/>
    <s v="United States"/>
    <s v="Chicago"/>
    <x v="10"/>
    <n v="60623"/>
    <s v="Central"/>
    <s v="OFF-PA-10002479"/>
    <x v="1"/>
    <x v="10"/>
    <s v="Xerox 4200 Series MultiUse Premium Copy Paper (20Lb. and 84 Bright)"/>
    <n v="25.344000000000001"/>
    <n v="6"/>
    <n v="0.2"/>
    <n v="7.92"/>
  </r>
  <r>
    <n v="3924"/>
    <x v="1938"/>
    <x v="3"/>
    <x v="735"/>
    <d v="2014-09-02T00:00:00"/>
    <s v="Standard Class"/>
    <s v="SC-20305"/>
    <s v="Sean Christensen"/>
    <s v="Consumer"/>
    <s v="United States"/>
    <s v="Chicago"/>
    <x v="10"/>
    <n v="60623"/>
    <s v="Central"/>
    <s v="OFF-PA-10001461"/>
    <x v="1"/>
    <x v="10"/>
    <s v="HP Office Paper (20Lb. and 87 Bright)"/>
    <n v="26.720000000000002"/>
    <n v="5"/>
    <n v="0.2"/>
    <n v="9.3520000000000003"/>
  </r>
  <r>
    <n v="3925"/>
    <x v="1939"/>
    <x v="2"/>
    <x v="328"/>
    <d v="2011-09-21T00:00:00"/>
    <s v="Standard Class"/>
    <s v="BN-11515"/>
    <s v="Bradley Nguyen"/>
    <s v="Consumer"/>
    <s v="United States"/>
    <s v="Seattle"/>
    <x v="4"/>
    <n v="98103"/>
    <s v="West"/>
    <s v="OFF-ST-10004963"/>
    <x v="1"/>
    <x v="4"/>
    <s v="Eldon Gobal File Keepers"/>
    <n v="30.28"/>
    <n v="2"/>
    <n v="0"/>
    <n v="1.2111999999999981"/>
  </r>
  <r>
    <n v="3926"/>
    <x v="1939"/>
    <x v="2"/>
    <x v="328"/>
    <d v="2011-09-21T00:00:00"/>
    <s v="Standard Class"/>
    <s v="BN-11515"/>
    <s v="Bradley Nguyen"/>
    <s v="Consumer"/>
    <s v="United States"/>
    <s v="Seattle"/>
    <x v="4"/>
    <n v="98103"/>
    <s v="West"/>
    <s v="OFF-ST-10000943"/>
    <x v="1"/>
    <x v="4"/>
    <s v="Eldon ProFile File 'N Store Portable File Tub Letter/Legal Size Black"/>
    <n v="57.929999999999993"/>
    <n v="3"/>
    <n v="0"/>
    <n v="16.220400000000001"/>
  </r>
  <r>
    <n v="3927"/>
    <x v="1939"/>
    <x v="2"/>
    <x v="328"/>
    <d v="2011-09-21T00:00:00"/>
    <s v="Standard Class"/>
    <s v="BN-11515"/>
    <s v="Bradley Nguyen"/>
    <s v="Consumer"/>
    <s v="United States"/>
    <s v="Seattle"/>
    <x v="4"/>
    <n v="98103"/>
    <s v="West"/>
    <s v="FUR-FU-10004671"/>
    <x v="0"/>
    <x v="5"/>
    <s v="Executive Impressions 12&quot; Wall Clock"/>
    <n v="35.340000000000003"/>
    <n v="2"/>
    <n v="0"/>
    <n v="13.429200000000002"/>
  </r>
  <r>
    <n v="3928"/>
    <x v="1939"/>
    <x v="2"/>
    <x v="328"/>
    <d v="2011-09-21T00:00:00"/>
    <s v="Standard Class"/>
    <s v="BN-11515"/>
    <s v="Bradley Nguyen"/>
    <s v="Consumer"/>
    <s v="United States"/>
    <s v="Seattle"/>
    <x v="4"/>
    <n v="98103"/>
    <s v="West"/>
    <s v="OFF-BI-10002735"/>
    <x v="1"/>
    <x v="8"/>
    <s v="GBC Prestige Therm-A-Bind Covers"/>
    <n v="137.24"/>
    <n v="5"/>
    <n v="0.2"/>
    <n v="46.3185"/>
  </r>
  <r>
    <n v="3929"/>
    <x v="1940"/>
    <x v="0"/>
    <x v="560"/>
    <d v="2013-03-18T00:00:00"/>
    <s v="First Class"/>
    <s v="JS-15880"/>
    <s v="John Stevenson"/>
    <s v="Consumer"/>
    <s v="United States"/>
    <s v="Harlingen"/>
    <x v="5"/>
    <n v="78550"/>
    <s v="Central"/>
    <s v="FUR-BO-10004409"/>
    <x v="0"/>
    <x v="0"/>
    <s v="Safco Value Mate Series Steel Bookcases, Baked Enamel Finish on Steel, Gray"/>
    <n v="241.33199999999999"/>
    <n v="5"/>
    <n v="0.32"/>
    <n v="-14.195999999999998"/>
  </r>
  <r>
    <n v="3930"/>
    <x v="1940"/>
    <x v="0"/>
    <x v="560"/>
    <d v="2013-03-18T00:00:00"/>
    <s v="First Class"/>
    <s v="JS-15880"/>
    <s v="John Stevenson"/>
    <s v="Consumer"/>
    <s v="United States"/>
    <s v="Harlingen"/>
    <x v="5"/>
    <n v="78550"/>
    <s v="Central"/>
    <s v="OFF-PA-10001934"/>
    <x v="1"/>
    <x v="10"/>
    <s v="Xerox 1993"/>
    <n v="5.1840000000000011"/>
    <n v="1"/>
    <n v="0.2"/>
    <n v="1.8792"/>
  </r>
  <r>
    <n v="3931"/>
    <x v="1940"/>
    <x v="0"/>
    <x v="560"/>
    <d v="2013-03-18T00:00:00"/>
    <s v="First Class"/>
    <s v="JS-15880"/>
    <s v="John Stevenson"/>
    <s v="Consumer"/>
    <s v="United States"/>
    <s v="Harlingen"/>
    <x v="5"/>
    <n v="78550"/>
    <s v="Central"/>
    <s v="OFF-AR-10001044"/>
    <x v="1"/>
    <x v="6"/>
    <s v="BOSTON Ranger #55 Pencil Sharpener, Black"/>
    <n v="145.54400000000001"/>
    <n v="7"/>
    <n v="0.2"/>
    <n v="16.373699999999992"/>
  </r>
  <r>
    <n v="3932"/>
    <x v="1941"/>
    <x v="0"/>
    <x v="370"/>
    <d v="2013-09-03T00:00:00"/>
    <s v="Standard Class"/>
    <s v="VG-21805"/>
    <s v="Vivek Grady"/>
    <s v="Corporate"/>
    <s v="United States"/>
    <s v="Philadelphia"/>
    <x v="9"/>
    <n v="19140"/>
    <s v="East"/>
    <s v="OFF-AR-10004165"/>
    <x v="1"/>
    <x v="6"/>
    <s v="Binney &amp; Smith inkTank Erasable Pocket Highlighter, Chisel Tip, Yellow"/>
    <n v="5.4719999999999995"/>
    <n v="3"/>
    <n v="0.2"/>
    <n v="1.6416000000000004"/>
  </r>
  <r>
    <n v="3933"/>
    <x v="1941"/>
    <x v="0"/>
    <x v="370"/>
    <d v="2013-09-03T00:00:00"/>
    <s v="Standard Class"/>
    <s v="VG-21805"/>
    <s v="Vivek Grady"/>
    <s v="Corporate"/>
    <s v="United States"/>
    <s v="Philadelphia"/>
    <x v="9"/>
    <n v="19140"/>
    <s v="East"/>
    <s v="TEC-AC-10001109"/>
    <x v="2"/>
    <x v="11"/>
    <s v="Logitech Trackman Marble Mouse"/>
    <n v="47.984000000000002"/>
    <n v="2"/>
    <n v="0.2"/>
    <n v="13.195600000000001"/>
  </r>
  <r>
    <n v="3934"/>
    <x v="1942"/>
    <x v="3"/>
    <x v="264"/>
    <d v="2014-09-09T00:00:00"/>
    <s v="Standard Class"/>
    <s v="AW-10840"/>
    <s v="Anthony Witt"/>
    <s v="Consumer"/>
    <s v="United States"/>
    <s v="Bakersfield"/>
    <x v="1"/>
    <n v="93309"/>
    <s v="West"/>
    <s v="OFF-AR-10001919"/>
    <x v="1"/>
    <x v="6"/>
    <s v="OIC #2 Pencils, Medium Soft"/>
    <n v="9.3999999999999986"/>
    <n v="5"/>
    <n v="0"/>
    <n v="2.7259999999999995"/>
  </r>
  <r>
    <n v="3935"/>
    <x v="1942"/>
    <x v="3"/>
    <x v="264"/>
    <d v="2014-09-09T00:00:00"/>
    <s v="Standard Class"/>
    <s v="AW-10840"/>
    <s v="Anthony Witt"/>
    <s v="Consumer"/>
    <s v="United States"/>
    <s v="Bakersfield"/>
    <x v="1"/>
    <n v="93309"/>
    <s v="West"/>
    <s v="OFF-LA-10004544"/>
    <x v="1"/>
    <x v="2"/>
    <s v="Avery 505"/>
    <n v="74"/>
    <n v="5"/>
    <n v="0"/>
    <n v="37"/>
  </r>
  <r>
    <n v="3936"/>
    <x v="1942"/>
    <x v="3"/>
    <x v="264"/>
    <d v="2014-09-09T00:00:00"/>
    <s v="Standard Class"/>
    <s v="AW-10840"/>
    <s v="Anthony Witt"/>
    <s v="Consumer"/>
    <s v="United States"/>
    <s v="Bakersfield"/>
    <x v="1"/>
    <n v="93309"/>
    <s v="West"/>
    <s v="TEC-PH-10003484"/>
    <x v="2"/>
    <x v="7"/>
    <s v="Ooma Telo VoIP Home Phone System"/>
    <n v="201.584"/>
    <n v="2"/>
    <n v="0.2"/>
    <n v="12.599000000000004"/>
  </r>
  <r>
    <n v="3937"/>
    <x v="1943"/>
    <x v="1"/>
    <x v="382"/>
    <d v="2012-06-20T00:00:00"/>
    <s v="Standard Class"/>
    <s v="LS-17230"/>
    <s v="Lycoris Saunders"/>
    <s v="Consumer"/>
    <s v="United States"/>
    <s v="Grand Prairie"/>
    <x v="5"/>
    <n v="75051"/>
    <s v="Central"/>
    <s v="OFF-EN-10001028"/>
    <x v="1"/>
    <x v="12"/>
    <s v="Staples"/>
    <n v="28.752000000000002"/>
    <n v="3"/>
    <n v="0.2"/>
    <n v="9.3443999999999985"/>
  </r>
  <r>
    <n v="3938"/>
    <x v="1943"/>
    <x v="1"/>
    <x v="382"/>
    <d v="2012-06-20T00:00:00"/>
    <s v="Standard Class"/>
    <s v="LS-17230"/>
    <s v="Lycoris Saunders"/>
    <s v="Consumer"/>
    <s v="United States"/>
    <s v="Grand Prairie"/>
    <x v="5"/>
    <n v="75051"/>
    <s v="Central"/>
    <s v="OFF-PA-10004156"/>
    <x v="1"/>
    <x v="10"/>
    <s v="Xerox 188"/>
    <n v="27.216000000000001"/>
    <n v="3"/>
    <n v="0.2"/>
    <n v="9.8657999999999983"/>
  </r>
  <r>
    <n v="3939"/>
    <x v="1943"/>
    <x v="1"/>
    <x v="382"/>
    <d v="2012-06-20T00:00:00"/>
    <s v="Standard Class"/>
    <s v="LS-17230"/>
    <s v="Lycoris Saunders"/>
    <s v="Consumer"/>
    <s v="United States"/>
    <s v="Grand Prairie"/>
    <x v="5"/>
    <n v="75051"/>
    <s v="Central"/>
    <s v="FUR-CH-10001708"/>
    <x v="0"/>
    <x v="1"/>
    <s v="Office Star - Contemporary Swivel Chair with Padded Adjustable Arms and Flex Back"/>
    <n v="197.37199999999999"/>
    <n v="2"/>
    <n v="0.3"/>
    <n v="-25.376400000000018"/>
  </r>
  <r>
    <n v="3940"/>
    <x v="1944"/>
    <x v="0"/>
    <x v="107"/>
    <d v="2013-12-11T00:00:00"/>
    <s v="Same Day"/>
    <s v="MH-17455"/>
    <s v="Mark Hamilton"/>
    <s v="Consumer"/>
    <s v="United States"/>
    <s v="Greenwood"/>
    <x v="14"/>
    <n v="46142"/>
    <s v="Central"/>
    <s v="FUR-CH-10003379"/>
    <x v="0"/>
    <x v="1"/>
    <s v="Global Commerce Series High-Back Swivel/Tilt Chairs"/>
    <n v="1424.9"/>
    <n v="5"/>
    <n v="0"/>
    <n v="356.22500000000002"/>
  </r>
  <r>
    <n v="3941"/>
    <x v="1945"/>
    <x v="3"/>
    <x v="796"/>
    <d v="2014-05-24T00:00:00"/>
    <s v="Standard Class"/>
    <s v="TS-21340"/>
    <s v="Toby Swindell"/>
    <s v="Consumer"/>
    <s v="United States"/>
    <s v="New York City"/>
    <x v="15"/>
    <n v="10024"/>
    <s v="East"/>
    <s v="FUR-FU-10002456"/>
    <x v="0"/>
    <x v="5"/>
    <s v="Master Caster Door Stop, Large Neon Orange"/>
    <n v="14.56"/>
    <n v="2"/>
    <n v="0"/>
    <n v="6.2608000000000015"/>
  </r>
  <r>
    <n v="3942"/>
    <x v="1945"/>
    <x v="3"/>
    <x v="796"/>
    <d v="2014-05-24T00:00:00"/>
    <s v="Standard Class"/>
    <s v="TS-21340"/>
    <s v="Toby Swindell"/>
    <s v="Consumer"/>
    <s v="United States"/>
    <s v="New York City"/>
    <x v="15"/>
    <n v="10024"/>
    <s v="East"/>
    <s v="OFF-BI-10000605"/>
    <x v="1"/>
    <x v="8"/>
    <s v="Acco Pressboard Covers with Storage Hooks, 9 1/2&quot; x 11&quot;, Executive Red"/>
    <n v="3.048"/>
    <n v="1"/>
    <n v="0.2"/>
    <n v="1.0286999999999997"/>
  </r>
  <r>
    <n v="3943"/>
    <x v="1946"/>
    <x v="3"/>
    <x v="837"/>
    <d v="2014-05-30T00:00:00"/>
    <s v="Second Class"/>
    <s v="EH-13945"/>
    <s v="Eric Hoffmann"/>
    <s v="Consumer"/>
    <s v="United States"/>
    <s v="Memphis"/>
    <x v="18"/>
    <n v="38109"/>
    <s v="South"/>
    <s v="OFF-PA-10001166"/>
    <x v="1"/>
    <x v="10"/>
    <s v="Xerox 2"/>
    <n v="25.920000000000005"/>
    <n v="5"/>
    <n v="0.2"/>
    <n v="9.0719999999999992"/>
  </r>
  <r>
    <n v="3944"/>
    <x v="1947"/>
    <x v="0"/>
    <x v="661"/>
    <d v="2013-07-01T00:00:00"/>
    <s v="Standard Class"/>
    <s v="MG-17695"/>
    <s v="Maureen Gnade"/>
    <s v="Consumer"/>
    <s v="United States"/>
    <s v="Buffalo"/>
    <x v="15"/>
    <n v="14215"/>
    <s v="East"/>
    <s v="OFF-SU-10000157"/>
    <x v="1"/>
    <x v="14"/>
    <s v="Compact Automatic Electric Letter Opener"/>
    <n v="835.17000000000007"/>
    <n v="7"/>
    <n v="0"/>
    <n v="16.703400000000016"/>
  </r>
  <r>
    <n v="3945"/>
    <x v="1948"/>
    <x v="0"/>
    <x v="458"/>
    <d v="2013-05-22T00:00:00"/>
    <s v="Second Class"/>
    <s v="DO-13435"/>
    <s v="Denny Ordway"/>
    <s v="Consumer"/>
    <s v="United States"/>
    <s v="Los Angeles"/>
    <x v="1"/>
    <n v="90036"/>
    <s v="West"/>
    <s v="OFF-PA-10004971"/>
    <x v="1"/>
    <x v="10"/>
    <s v="Xerox 196"/>
    <n v="17.34"/>
    <n v="3"/>
    <n v="0"/>
    <n v="8.4966000000000008"/>
  </r>
  <r>
    <n v="3946"/>
    <x v="1949"/>
    <x v="3"/>
    <x v="551"/>
    <d v="2014-11-24T00:00:00"/>
    <s v="Standard Class"/>
    <s v="AF-10870"/>
    <s v="Art Ferguson"/>
    <s v="Consumer"/>
    <s v="United States"/>
    <s v="Homestead"/>
    <x v="2"/>
    <n v="33030"/>
    <s v="South"/>
    <s v="OFF-PA-10001977"/>
    <x v="1"/>
    <x v="10"/>
    <s v="Xerox 194"/>
    <n v="44.384"/>
    <n v="1"/>
    <n v="0.2"/>
    <n v="15.534399999999998"/>
  </r>
  <r>
    <n v="3947"/>
    <x v="1949"/>
    <x v="3"/>
    <x v="551"/>
    <d v="2014-11-24T00:00:00"/>
    <s v="Standard Class"/>
    <s v="AF-10870"/>
    <s v="Art Ferguson"/>
    <s v="Consumer"/>
    <s v="United States"/>
    <s v="Homestead"/>
    <x v="2"/>
    <n v="33030"/>
    <s v="South"/>
    <s v="OFF-SU-10001225"/>
    <x v="1"/>
    <x v="14"/>
    <s v="Staples"/>
    <n v="2.9440000000000004"/>
    <n v="1"/>
    <n v="0.2"/>
    <n v="-0.66240000000000021"/>
  </r>
  <r>
    <n v="3948"/>
    <x v="1950"/>
    <x v="0"/>
    <x v="741"/>
    <d v="2013-11-23T00:00:00"/>
    <s v="Standard Class"/>
    <s v="SN-20710"/>
    <s v="Steve Nguyen"/>
    <s v="Home Office"/>
    <s v="United States"/>
    <s v="Pasadena"/>
    <x v="5"/>
    <n v="77506"/>
    <s v="Central"/>
    <s v="OFF-AR-10003514"/>
    <x v="1"/>
    <x v="6"/>
    <s v="4009 Highlighters by Sanford"/>
    <n v="6.3680000000000003"/>
    <n v="2"/>
    <n v="0.2"/>
    <n v="1.0347999999999993"/>
  </r>
  <r>
    <n v="3949"/>
    <x v="1950"/>
    <x v="0"/>
    <x v="741"/>
    <d v="2013-11-23T00:00:00"/>
    <s v="Standard Class"/>
    <s v="SN-20710"/>
    <s v="Steve Nguyen"/>
    <s v="Home Office"/>
    <s v="United States"/>
    <s v="Pasadena"/>
    <x v="5"/>
    <n v="77506"/>
    <s v="Central"/>
    <s v="OFF-LA-10003510"/>
    <x v="1"/>
    <x v="2"/>
    <s v="Avery 4027 File Folder Labels for Dot Matrix Printers, 5000 Labels per Box, White"/>
    <n v="48.848000000000006"/>
    <n v="2"/>
    <n v="0.2"/>
    <n v="15.8756"/>
  </r>
  <r>
    <n v="3950"/>
    <x v="1950"/>
    <x v="0"/>
    <x v="741"/>
    <d v="2013-11-23T00:00:00"/>
    <s v="Standard Class"/>
    <s v="SN-20710"/>
    <s v="Steve Nguyen"/>
    <s v="Home Office"/>
    <s v="United States"/>
    <s v="Pasadena"/>
    <x v="5"/>
    <n v="77506"/>
    <s v="Central"/>
    <s v="OFF-PA-10001970"/>
    <x v="1"/>
    <x v="10"/>
    <s v="Xerox 1881"/>
    <n v="19.648"/>
    <n v="2"/>
    <n v="0.2"/>
    <n v="6.6311999999999989"/>
  </r>
  <r>
    <n v="3951"/>
    <x v="1950"/>
    <x v="0"/>
    <x v="741"/>
    <d v="2013-11-23T00:00:00"/>
    <s v="Standard Class"/>
    <s v="SN-20710"/>
    <s v="Steve Nguyen"/>
    <s v="Home Office"/>
    <s v="United States"/>
    <s v="Pasadena"/>
    <x v="5"/>
    <n v="77506"/>
    <s v="Central"/>
    <s v="FUR-CH-10003817"/>
    <x v="0"/>
    <x v="1"/>
    <s v="Global Value Steno Chair, Gray"/>
    <n v="255.108"/>
    <n v="6"/>
    <n v="0.3"/>
    <n v="-18.221999999999994"/>
  </r>
  <r>
    <n v="3952"/>
    <x v="1951"/>
    <x v="2"/>
    <x v="683"/>
    <d v="2011-11-30T00:00:00"/>
    <s v="Second Class"/>
    <s v="MO-17500"/>
    <s v="Mary O'Rourke"/>
    <s v="Consumer"/>
    <s v="United States"/>
    <s v="Freeport"/>
    <x v="15"/>
    <n v="11520"/>
    <s v="East"/>
    <s v="OFF-BI-10003676"/>
    <x v="1"/>
    <x v="8"/>
    <s v="GBC Standard Recycled Report Covers, Clear Plastic Sheets"/>
    <n v="17.248000000000001"/>
    <n v="2"/>
    <n v="0.2"/>
    <n v="6.0367999999999986"/>
  </r>
  <r>
    <n v="3953"/>
    <x v="1952"/>
    <x v="0"/>
    <x v="398"/>
    <d v="2013-03-09T00:00:00"/>
    <s v="Standard Class"/>
    <s v="ON-18715"/>
    <s v="Odella Nelson"/>
    <s v="Corporate"/>
    <s v="United States"/>
    <s v="Denver"/>
    <x v="22"/>
    <n v="80219"/>
    <s v="West"/>
    <s v="TEC-PH-10003535"/>
    <x v="2"/>
    <x v="7"/>
    <s v="RCA ViSYS 25423RE1 Corded phone"/>
    <n v="159.98400000000001"/>
    <n v="2"/>
    <n v="0.2"/>
    <n v="13.998599999999989"/>
  </r>
  <r>
    <n v="3954"/>
    <x v="1953"/>
    <x v="3"/>
    <x v="787"/>
    <d v="2014-01-20T00:00:00"/>
    <s v="Standard Class"/>
    <s v="SC-20095"/>
    <s v="Sanjit Chand"/>
    <s v="Consumer"/>
    <s v="United States"/>
    <s v="Quincy"/>
    <x v="31"/>
    <n v="2169"/>
    <s v="East"/>
    <s v="OFF-PA-10004675"/>
    <x v="1"/>
    <x v="10"/>
    <s v="Telephone Message Books with Fax/Mobile Section, 5 1/2&quot; x 3 3/16&quot;"/>
    <n v="12.7"/>
    <n v="2"/>
    <n v="0"/>
    <n v="5.8419999999999996"/>
  </r>
  <r>
    <n v="3955"/>
    <x v="1954"/>
    <x v="2"/>
    <x v="527"/>
    <d v="2011-04-09T00:00:00"/>
    <s v="Standard Class"/>
    <s v="MS-17710"/>
    <s v="Maurice Satty"/>
    <s v="Consumer"/>
    <s v="United States"/>
    <s v="Detroit"/>
    <x v="12"/>
    <n v="48205"/>
    <s v="Central"/>
    <s v="FUR-FU-10004020"/>
    <x v="0"/>
    <x v="5"/>
    <s v="Advantus Panel Wall Acrylic Frame"/>
    <n v="5.47"/>
    <n v="1"/>
    <n v="0"/>
    <n v="2.3521000000000001"/>
  </r>
  <r>
    <n v="3956"/>
    <x v="1954"/>
    <x v="2"/>
    <x v="527"/>
    <d v="2011-04-09T00:00:00"/>
    <s v="Standard Class"/>
    <s v="MS-17710"/>
    <s v="Maurice Satty"/>
    <s v="Consumer"/>
    <s v="United States"/>
    <s v="Detroit"/>
    <x v="12"/>
    <n v="48205"/>
    <s v="Central"/>
    <s v="OFF-AR-10001955"/>
    <x v="1"/>
    <x v="6"/>
    <s v="Newell 319"/>
    <n v="79.36"/>
    <n v="4"/>
    <n v="0"/>
    <n v="23.807999999999993"/>
  </r>
  <r>
    <n v="3957"/>
    <x v="1955"/>
    <x v="0"/>
    <x v="190"/>
    <d v="2013-07-04T00:00:00"/>
    <s v="Standard Class"/>
    <s v="DN-13690"/>
    <s v="Duane Noonan"/>
    <s v="Consumer"/>
    <s v="United States"/>
    <s v="San Francisco"/>
    <x v="1"/>
    <n v="94109"/>
    <s v="West"/>
    <s v="FUR-FU-10002364"/>
    <x v="0"/>
    <x v="5"/>
    <s v="Eldon Expressions Wood Desk Accessories, Oak"/>
    <n v="22.14"/>
    <n v="3"/>
    <n v="0"/>
    <n v="6.4205999999999976"/>
  </r>
  <r>
    <n v="3958"/>
    <x v="1956"/>
    <x v="0"/>
    <x v="211"/>
    <d v="2013-06-03T00:00:00"/>
    <s v="Standard Class"/>
    <s v="RB-19360"/>
    <s v="Raymond Buch"/>
    <s v="Consumer"/>
    <s v="United States"/>
    <s v="Nashville"/>
    <x v="18"/>
    <n v="37211"/>
    <s v="South"/>
    <s v="OFF-BI-10002414"/>
    <x v="1"/>
    <x v="8"/>
    <s v="GBC ProClick Spines for 32-Hole Punch"/>
    <n v="11.277000000000001"/>
    <n v="3"/>
    <n v="0.7"/>
    <n v="-8.6456999999999979"/>
  </r>
  <r>
    <n v="3959"/>
    <x v="1956"/>
    <x v="0"/>
    <x v="211"/>
    <d v="2013-06-03T00:00:00"/>
    <s v="Standard Class"/>
    <s v="RB-19360"/>
    <s v="Raymond Buch"/>
    <s v="Consumer"/>
    <s v="United States"/>
    <s v="Nashville"/>
    <x v="18"/>
    <n v="37211"/>
    <s v="South"/>
    <s v="OFF-AR-10003732"/>
    <x v="1"/>
    <x v="6"/>
    <s v="Newell 333"/>
    <n v="4.4479999999999995"/>
    <n v="2"/>
    <n v="0.2"/>
    <n v="0.3335999999999999"/>
  </r>
  <r>
    <n v="3960"/>
    <x v="1956"/>
    <x v="0"/>
    <x v="211"/>
    <d v="2013-06-03T00:00:00"/>
    <s v="Standard Class"/>
    <s v="RB-19360"/>
    <s v="Raymond Buch"/>
    <s v="Consumer"/>
    <s v="United States"/>
    <s v="Nashville"/>
    <x v="18"/>
    <n v="37211"/>
    <s v="South"/>
    <s v="FUR-FU-10001085"/>
    <x v="0"/>
    <x v="5"/>
    <s v="3M Polarizing Light Filter Sleeves"/>
    <n v="44.76"/>
    <n v="3"/>
    <n v="0.2"/>
    <n v="14.546999999999995"/>
  </r>
  <r>
    <n v="3961"/>
    <x v="1957"/>
    <x v="1"/>
    <x v="324"/>
    <d v="2012-10-24T00:00:00"/>
    <s v="Standard Class"/>
    <s v="NH-18610"/>
    <s v="Nicole Hansen"/>
    <s v="Corporate"/>
    <s v="United States"/>
    <s v="Detroit"/>
    <x v="12"/>
    <n v="48227"/>
    <s v="Central"/>
    <s v="OFF-BI-10001249"/>
    <x v="1"/>
    <x v="8"/>
    <s v="Avery Heavy-Duty EZD View Binder with Locking Rings"/>
    <n v="38.28"/>
    <n v="6"/>
    <n v="0"/>
    <n v="17.608799999999999"/>
  </r>
  <r>
    <n v="3962"/>
    <x v="1957"/>
    <x v="1"/>
    <x v="324"/>
    <d v="2012-10-24T00:00:00"/>
    <s v="Standard Class"/>
    <s v="NH-18610"/>
    <s v="Nicole Hansen"/>
    <s v="Corporate"/>
    <s v="United States"/>
    <s v="Detroit"/>
    <x v="12"/>
    <n v="48227"/>
    <s v="Central"/>
    <s v="TEC-PH-10002564"/>
    <x v="2"/>
    <x v="7"/>
    <s v="OtterBox Defender Series Case - Samsung Galaxy S4"/>
    <n v="149.94999999999999"/>
    <n v="5"/>
    <n v="0"/>
    <n v="44.984999999999985"/>
  </r>
  <r>
    <n v="3963"/>
    <x v="1958"/>
    <x v="3"/>
    <x v="600"/>
    <d v="2014-02-21T00:00:00"/>
    <s v="First Class"/>
    <s v="ED-13885"/>
    <s v="Emily Ducich"/>
    <s v="Home Office"/>
    <s v="United States"/>
    <s v="Los Angeles"/>
    <x v="1"/>
    <n v="90045"/>
    <s v="West"/>
    <s v="OFF-AR-10000634"/>
    <x v="1"/>
    <x v="6"/>
    <s v="Newell 320"/>
    <n v="12.84"/>
    <n v="3"/>
    <n v="0"/>
    <n v="3.4668000000000005"/>
  </r>
  <r>
    <n v="3964"/>
    <x v="1958"/>
    <x v="3"/>
    <x v="600"/>
    <d v="2014-02-21T00:00:00"/>
    <s v="First Class"/>
    <s v="ED-13885"/>
    <s v="Emily Ducich"/>
    <s v="Home Office"/>
    <s v="United States"/>
    <s v="Los Angeles"/>
    <x v="1"/>
    <n v="90045"/>
    <s v="West"/>
    <s v="FUR-FU-10004018"/>
    <x v="0"/>
    <x v="5"/>
    <s v="Tensor Computer Mounted Lamp"/>
    <n v="44.67"/>
    <n v="3"/>
    <n v="0"/>
    <n v="12.060900000000002"/>
  </r>
  <r>
    <n v="3965"/>
    <x v="1959"/>
    <x v="0"/>
    <x v="897"/>
    <d v="2013-09-29T00:00:00"/>
    <s v="Standard Class"/>
    <s v="PW-19240"/>
    <s v="Pierre Wener"/>
    <s v="Consumer"/>
    <s v="United States"/>
    <s v="Philadelphia"/>
    <x v="9"/>
    <n v="19140"/>
    <s v="East"/>
    <s v="OFF-AR-10003481"/>
    <x v="1"/>
    <x v="6"/>
    <s v="Newell 348"/>
    <n v="7.8719999999999999"/>
    <n v="3"/>
    <n v="0.2"/>
    <n v="0.88559999999999883"/>
  </r>
  <r>
    <n v="3966"/>
    <x v="1960"/>
    <x v="2"/>
    <x v="607"/>
    <d v="2011-11-17T00:00:00"/>
    <s v="Second Class"/>
    <s v="DM-13345"/>
    <s v="Denise Monton"/>
    <s v="Corporate"/>
    <s v="United States"/>
    <s v="Asheville"/>
    <x v="3"/>
    <n v="28806"/>
    <s v="South"/>
    <s v="OFF-AR-10003651"/>
    <x v="1"/>
    <x v="6"/>
    <s v="Newell 350"/>
    <n v="7.8719999999999999"/>
    <n v="3"/>
    <n v="0.2"/>
    <n v="0.88559999999999883"/>
  </r>
  <r>
    <n v="3967"/>
    <x v="1961"/>
    <x v="0"/>
    <x v="178"/>
    <d v="2013-04-07T00:00:00"/>
    <s v="Standard Class"/>
    <s v="DW-13540"/>
    <s v="Don Weiss"/>
    <s v="Consumer"/>
    <s v="United States"/>
    <s v="New York City"/>
    <x v="15"/>
    <n v="10024"/>
    <s v="East"/>
    <s v="OFF-AR-10002956"/>
    <x v="1"/>
    <x v="6"/>
    <s v="Boston 16801 Nautilus Battery Pencil Sharpener"/>
    <n v="88.04"/>
    <n v="4"/>
    <n v="0"/>
    <n v="22.8904"/>
  </r>
  <r>
    <n v="3968"/>
    <x v="1962"/>
    <x v="0"/>
    <x v="244"/>
    <d v="2013-05-24T00:00:00"/>
    <s v="First Class"/>
    <s v="EH-14125"/>
    <s v="Eugene Hildebrand"/>
    <s v="Home Office"/>
    <s v="United States"/>
    <s v="Colorado Springs"/>
    <x v="22"/>
    <n v="80906"/>
    <s v="West"/>
    <s v="OFF-BI-10003638"/>
    <x v="1"/>
    <x v="8"/>
    <s v="GBC Durable Plastic Covers"/>
    <n v="40.635000000000012"/>
    <n v="7"/>
    <n v="0.7"/>
    <n v="-32.507999999999996"/>
  </r>
  <r>
    <n v="3969"/>
    <x v="1963"/>
    <x v="1"/>
    <x v="932"/>
    <d v="2012-06-05T00:00:00"/>
    <s v="Standard Class"/>
    <s v="KE-16420"/>
    <s v="Katrina Edelman"/>
    <s v="Corporate"/>
    <s v="United States"/>
    <s v="San Antonio"/>
    <x v="5"/>
    <n v="78207"/>
    <s v="Central"/>
    <s v="OFF-BI-10001890"/>
    <x v="1"/>
    <x v="8"/>
    <s v="Avery Poly Binder Pockets"/>
    <n v="5.7279999999999989"/>
    <n v="8"/>
    <n v="0.8"/>
    <n v="-9.1648000000000032"/>
  </r>
  <r>
    <n v="3970"/>
    <x v="1963"/>
    <x v="1"/>
    <x v="932"/>
    <d v="2012-06-05T00:00:00"/>
    <s v="Standard Class"/>
    <s v="KE-16420"/>
    <s v="Katrina Edelman"/>
    <s v="Corporate"/>
    <s v="United States"/>
    <s v="San Antonio"/>
    <x v="5"/>
    <n v="78207"/>
    <s v="Central"/>
    <s v="OFF-PA-10002606"/>
    <x v="1"/>
    <x v="10"/>
    <s v="Xerox 1928"/>
    <n v="42.24"/>
    <n v="10"/>
    <n v="0.2"/>
    <n v="13.199999999999998"/>
  </r>
  <r>
    <n v="3971"/>
    <x v="1964"/>
    <x v="2"/>
    <x v="754"/>
    <d v="2011-11-26T00:00:00"/>
    <s v="Standard Class"/>
    <s v="SP-20920"/>
    <s v="Susan Pistek"/>
    <s v="Consumer"/>
    <s v="United States"/>
    <s v="Los Angeles"/>
    <x v="1"/>
    <n v="90036"/>
    <s v="West"/>
    <s v="OFF-PA-10002245"/>
    <x v="1"/>
    <x v="10"/>
    <s v="Xerox 1895"/>
    <n v="53.820000000000007"/>
    <n v="9"/>
    <n v="0"/>
    <n v="24.218999999999998"/>
  </r>
  <r>
    <n v="3972"/>
    <x v="1965"/>
    <x v="1"/>
    <x v="933"/>
    <d v="2012-02-24T00:00:00"/>
    <s v="Second Class"/>
    <s v="PS-19045"/>
    <s v="Penelope Sewall"/>
    <s v="Home Office"/>
    <s v="United States"/>
    <s v="Sterling Heights"/>
    <x v="12"/>
    <n v="48310"/>
    <s v="Central"/>
    <s v="OFF-AR-10001615"/>
    <x v="1"/>
    <x v="6"/>
    <s v="Newell 34"/>
    <n v="79.36"/>
    <n v="4"/>
    <n v="0"/>
    <n v="20.633600000000001"/>
  </r>
  <r>
    <n v="3973"/>
    <x v="1966"/>
    <x v="0"/>
    <x v="892"/>
    <d v="2013-04-03T00:00:00"/>
    <s v="Standard Class"/>
    <s v="JM-15250"/>
    <s v="Janet Martin"/>
    <s v="Consumer"/>
    <s v="United States"/>
    <s v="New York City"/>
    <x v="15"/>
    <n v="10009"/>
    <s v="East"/>
    <s v="OFF-PA-10000466"/>
    <x v="1"/>
    <x v="10"/>
    <s v="Memo Book, 100 Message Capacity, 5 3/8” x 11”"/>
    <n v="13.48"/>
    <n v="2"/>
    <n v="0"/>
    <n v="6.74"/>
  </r>
  <r>
    <n v="3974"/>
    <x v="1966"/>
    <x v="0"/>
    <x v="892"/>
    <d v="2013-04-03T00:00:00"/>
    <s v="Standard Class"/>
    <s v="JM-15250"/>
    <s v="Janet Martin"/>
    <s v="Consumer"/>
    <s v="United States"/>
    <s v="New York City"/>
    <x v="15"/>
    <n v="10009"/>
    <s v="East"/>
    <s v="OFF-BI-10003708"/>
    <x v="1"/>
    <x v="8"/>
    <s v="Acco Four Pocket Poly Ring Binder with Label Holder, Smoke, 1&quot;"/>
    <n v="29.800000000000004"/>
    <n v="5"/>
    <n v="0.2"/>
    <n v="9.3124999999999982"/>
  </r>
  <r>
    <n v="3975"/>
    <x v="1966"/>
    <x v="0"/>
    <x v="892"/>
    <d v="2013-04-03T00:00:00"/>
    <s v="Standard Class"/>
    <s v="JM-15250"/>
    <s v="Janet Martin"/>
    <s v="Consumer"/>
    <s v="United States"/>
    <s v="New York City"/>
    <x v="15"/>
    <n v="10009"/>
    <s v="East"/>
    <s v="FUR-FU-10004848"/>
    <x v="0"/>
    <x v="5"/>
    <s v="Howard Miller 13-3/4&quot; Diameter Brushed Chrome Round Wall Clock"/>
    <n v="414"/>
    <n v="8"/>
    <n v="0"/>
    <n v="124.19999999999999"/>
  </r>
  <r>
    <n v="3976"/>
    <x v="1966"/>
    <x v="0"/>
    <x v="892"/>
    <d v="2013-04-03T00:00:00"/>
    <s v="Standard Class"/>
    <s v="JM-15250"/>
    <s v="Janet Martin"/>
    <s v="Consumer"/>
    <s v="United States"/>
    <s v="New York City"/>
    <x v="15"/>
    <n v="10009"/>
    <s v="East"/>
    <s v="OFF-BI-10000320"/>
    <x v="1"/>
    <x v="8"/>
    <s v="GBC Plastic Binding Combs"/>
    <n v="41.328000000000003"/>
    <n v="7"/>
    <n v="0.2"/>
    <n v="14.981400000000001"/>
  </r>
  <r>
    <n v="3977"/>
    <x v="1967"/>
    <x v="0"/>
    <x v="332"/>
    <d v="2013-10-25T00:00:00"/>
    <s v="First Class"/>
    <s v="EB-13930"/>
    <s v="Eric Barreto"/>
    <s v="Consumer"/>
    <s v="United States"/>
    <s v="Richmond"/>
    <x v="17"/>
    <n v="23223"/>
    <s v="South"/>
    <s v="FUR-FU-10003731"/>
    <x v="0"/>
    <x v="5"/>
    <s v="Eldon Expressions Wood and Plastic Desk Accessories, Oak"/>
    <n v="39.92"/>
    <n v="4"/>
    <n v="0"/>
    <n v="11.177600000000002"/>
  </r>
  <r>
    <n v="3978"/>
    <x v="1968"/>
    <x v="3"/>
    <x v="280"/>
    <d v="2014-10-08T00:00:00"/>
    <s v="Standard Class"/>
    <s v="FG-14260"/>
    <s v="Frank Gastineau"/>
    <s v="Home Office"/>
    <s v="United States"/>
    <s v="Seattle"/>
    <x v="4"/>
    <n v="98105"/>
    <s v="West"/>
    <s v="OFF-FA-10002780"/>
    <x v="1"/>
    <x v="13"/>
    <s v="Staples"/>
    <n v="8.94"/>
    <n v="3"/>
    <n v="0"/>
    <n v="4.1123999999999992"/>
  </r>
  <r>
    <n v="3979"/>
    <x v="1968"/>
    <x v="3"/>
    <x v="280"/>
    <d v="2014-10-08T00:00:00"/>
    <s v="Standard Class"/>
    <s v="FG-14260"/>
    <s v="Frank Gastineau"/>
    <s v="Home Office"/>
    <s v="United States"/>
    <s v="Seattle"/>
    <x v="4"/>
    <n v="98105"/>
    <s v="West"/>
    <s v="TEC-PH-10003800"/>
    <x v="2"/>
    <x v="7"/>
    <s v="i.Sound Portable Power - 8000 mAh"/>
    <n v="84.784000000000006"/>
    <n v="2"/>
    <n v="0.2"/>
    <n v="-20.136200000000006"/>
  </r>
  <r>
    <n v="3980"/>
    <x v="1969"/>
    <x v="2"/>
    <x v="851"/>
    <d v="2011-12-27T00:00:00"/>
    <s v="Standard Class"/>
    <s v="TH-21235"/>
    <s v="Tiffany House"/>
    <s v="Corporate"/>
    <s v="United States"/>
    <s v="New York City"/>
    <x v="15"/>
    <n v="10024"/>
    <s v="East"/>
    <s v="FUR-TA-10001676"/>
    <x v="0"/>
    <x v="3"/>
    <s v="Hon 61000 Series Interactive Training Tables"/>
    <n v="53.315999999999995"/>
    <n v="2"/>
    <n v="0.4"/>
    <n v="-19.549200000000006"/>
  </r>
  <r>
    <n v="3981"/>
    <x v="1969"/>
    <x v="2"/>
    <x v="851"/>
    <d v="2011-12-27T00:00:00"/>
    <s v="Standard Class"/>
    <s v="TH-21235"/>
    <s v="Tiffany House"/>
    <s v="Corporate"/>
    <s v="United States"/>
    <s v="New York City"/>
    <x v="15"/>
    <n v="10024"/>
    <s v="East"/>
    <s v="OFF-AP-10002350"/>
    <x v="1"/>
    <x v="9"/>
    <s v="Belkin F9H710-06 7 Outlet SurgeMaster Surge Protector"/>
    <n v="56.519999999999996"/>
    <n v="3"/>
    <n v="0"/>
    <n v="15.8256"/>
  </r>
  <r>
    <n v="3982"/>
    <x v="1970"/>
    <x v="3"/>
    <x v="934"/>
    <d v="2014-12-21T00:00:00"/>
    <s v="Standard Class"/>
    <s v="PL-18925"/>
    <s v="Paul Lucas"/>
    <s v="Home Office"/>
    <s v="United States"/>
    <s v="Seattle"/>
    <x v="4"/>
    <n v="98115"/>
    <s v="West"/>
    <s v="FUR-FU-10003096"/>
    <x v="0"/>
    <x v="5"/>
    <s v="Master Giant Foot Doorstop, Safety Yellow"/>
    <n v="22.77"/>
    <n v="3"/>
    <n v="0"/>
    <n v="9.7911000000000001"/>
  </r>
  <r>
    <n v="3983"/>
    <x v="1971"/>
    <x v="0"/>
    <x v="274"/>
    <d v="2013-07-10T00:00:00"/>
    <s v="Second Class"/>
    <s v="CC-12370"/>
    <s v="Christopher Conant"/>
    <s v="Consumer"/>
    <s v="United States"/>
    <s v="Los Angeles"/>
    <x v="1"/>
    <n v="90045"/>
    <s v="West"/>
    <s v="FUR-CH-10003061"/>
    <x v="0"/>
    <x v="1"/>
    <s v="Global Leather Task Chair, Black"/>
    <n v="287.96800000000002"/>
    <n v="4"/>
    <n v="0.2"/>
    <n v="-3.5996000000000521"/>
  </r>
  <r>
    <n v="3984"/>
    <x v="1971"/>
    <x v="0"/>
    <x v="274"/>
    <d v="2013-07-10T00:00:00"/>
    <s v="Second Class"/>
    <s v="CC-12370"/>
    <s v="Christopher Conant"/>
    <s v="Consumer"/>
    <s v="United States"/>
    <s v="Los Angeles"/>
    <x v="1"/>
    <n v="90045"/>
    <s v="West"/>
    <s v="TEC-CO-10003763"/>
    <x v="2"/>
    <x v="16"/>
    <s v="Canon PC1060 Personal Laser Copier"/>
    <n v="2799.9600000000005"/>
    <n v="5"/>
    <n v="0.2"/>
    <n v="944.98649999999986"/>
  </r>
  <r>
    <n v="3985"/>
    <x v="1971"/>
    <x v="0"/>
    <x v="274"/>
    <d v="2013-07-10T00:00:00"/>
    <s v="Second Class"/>
    <s v="CC-12370"/>
    <s v="Christopher Conant"/>
    <s v="Consumer"/>
    <s v="United States"/>
    <s v="Los Angeles"/>
    <x v="1"/>
    <n v="90045"/>
    <s v="West"/>
    <s v="OFF-PA-10002923"/>
    <x v="1"/>
    <x v="10"/>
    <s v="Xerox 1942"/>
    <n v="48.94"/>
    <n v="1"/>
    <n v="0"/>
    <n v="24.47"/>
  </r>
  <r>
    <n v="3986"/>
    <x v="1972"/>
    <x v="0"/>
    <x v="764"/>
    <d v="2013-04-22T00:00:00"/>
    <s v="Standard Class"/>
    <s v="JM-15535"/>
    <s v="Jessica Myrick"/>
    <s v="Consumer"/>
    <s v="United States"/>
    <s v="Lakewood"/>
    <x v="1"/>
    <n v="90712"/>
    <s v="West"/>
    <s v="FUR-BO-10003441"/>
    <x v="0"/>
    <x v="0"/>
    <s v="Bush Westfield Collection Bookcases, Fully Assembled"/>
    <n v="257.49900000000002"/>
    <n v="3"/>
    <n v="0.15"/>
    <n v="24.235199999999978"/>
  </r>
  <r>
    <n v="3987"/>
    <x v="1973"/>
    <x v="3"/>
    <x v="798"/>
    <d v="2014-04-15T00:00:00"/>
    <s v="Standard Class"/>
    <s v="KF-16285"/>
    <s v="Karen Ferguson"/>
    <s v="Home Office"/>
    <s v="United States"/>
    <s v="Plainfield"/>
    <x v="30"/>
    <n v="7060"/>
    <s v="East"/>
    <s v="OFF-ST-10001780"/>
    <x v="1"/>
    <x v="4"/>
    <s v="Tennsco 16-Compartment Lockers with Coat Rack"/>
    <n v="2591.56"/>
    <n v="4"/>
    <n v="0"/>
    <n v="621.97440000000006"/>
  </r>
  <r>
    <n v="3988"/>
    <x v="1973"/>
    <x v="3"/>
    <x v="798"/>
    <d v="2014-04-15T00:00:00"/>
    <s v="Standard Class"/>
    <s v="KF-16285"/>
    <s v="Karen Ferguson"/>
    <s v="Home Office"/>
    <s v="United States"/>
    <s v="Plainfield"/>
    <x v="30"/>
    <n v="7060"/>
    <s v="East"/>
    <s v="OFF-AP-10001962"/>
    <x v="1"/>
    <x v="9"/>
    <s v="Black &amp; Decker Filter for Double Action Dustbuster Cordless Vac BLDV7210"/>
    <n v="41.95"/>
    <n v="5"/>
    <n v="0"/>
    <n v="10.487500000000001"/>
  </r>
  <r>
    <n v="3989"/>
    <x v="1974"/>
    <x v="0"/>
    <x v="764"/>
    <d v="2013-04-23T00:00:00"/>
    <s v="Standard Class"/>
    <s v="CS-12175"/>
    <s v="Charles Sheldon"/>
    <s v="Corporate"/>
    <s v="United States"/>
    <s v="Columbia"/>
    <x v="18"/>
    <n v="38401"/>
    <s v="South"/>
    <s v="FUR-FU-10003798"/>
    <x v="0"/>
    <x v="5"/>
    <s v="Ultra Door Kickplate, 8&quot;H x 34&quot;W"/>
    <n v="79.12"/>
    <n v="5"/>
    <n v="0.2"/>
    <n v="13.845999999999997"/>
  </r>
  <r>
    <n v="3990"/>
    <x v="1975"/>
    <x v="2"/>
    <x v="641"/>
    <d v="2011-11-27T00:00:00"/>
    <s v="Second Class"/>
    <s v="AR-10540"/>
    <s v="Andy Reiter"/>
    <s v="Consumer"/>
    <s v="United States"/>
    <s v="Woonsocket"/>
    <x v="34"/>
    <n v="2895"/>
    <s v="East"/>
    <s v="FUR-FU-10001095"/>
    <x v="0"/>
    <x v="5"/>
    <s v="DAX Black Cherry Wood-Tone Poster Frame"/>
    <n v="52.96"/>
    <n v="2"/>
    <n v="0"/>
    <n v="20.1248"/>
  </r>
  <r>
    <n v="3991"/>
    <x v="1976"/>
    <x v="2"/>
    <x v="935"/>
    <d v="2011-11-08T00:00:00"/>
    <s v="Standard Class"/>
    <s v="MS-17770"/>
    <s v="Maxwell Schwartz"/>
    <s v="Consumer"/>
    <s v="United States"/>
    <s v="Lancaster"/>
    <x v="9"/>
    <n v="17602"/>
    <s v="East"/>
    <s v="OFF-SU-10000157"/>
    <x v="1"/>
    <x v="14"/>
    <s v="Compact Automatic Electric Letter Opener"/>
    <n v="286.34400000000005"/>
    <n v="3"/>
    <n v="0.2"/>
    <n v="-64.427400000000006"/>
  </r>
  <r>
    <n v="3992"/>
    <x v="1977"/>
    <x v="1"/>
    <x v="489"/>
    <d v="2012-05-05T00:00:00"/>
    <s v="Standard Class"/>
    <s v="DB-13120"/>
    <s v="David Bremer"/>
    <s v="Corporate"/>
    <s v="United States"/>
    <s v="Tampa"/>
    <x v="2"/>
    <n v="33614"/>
    <s v="South"/>
    <s v="FUR-FU-10001095"/>
    <x v="0"/>
    <x v="5"/>
    <s v="DAX Black Cherry Wood-Tone Poster Frame"/>
    <n v="63.552000000000007"/>
    <n v="3"/>
    <n v="0.2"/>
    <n v="14.299199999999999"/>
  </r>
  <r>
    <n v="3993"/>
    <x v="1977"/>
    <x v="1"/>
    <x v="489"/>
    <d v="2012-05-05T00:00:00"/>
    <s v="Standard Class"/>
    <s v="DB-13120"/>
    <s v="David Bremer"/>
    <s v="Corporate"/>
    <s v="United States"/>
    <s v="Tampa"/>
    <x v="2"/>
    <n v="33614"/>
    <s v="South"/>
    <s v="OFF-SU-10004261"/>
    <x v="1"/>
    <x v="14"/>
    <s v="Fiskars 8&quot; Scissors, 2/Pack"/>
    <n v="41.375999999999998"/>
    <n v="3"/>
    <n v="0.2"/>
    <n v="4.6547999999999927"/>
  </r>
  <r>
    <n v="3994"/>
    <x v="1977"/>
    <x v="1"/>
    <x v="489"/>
    <d v="2012-05-05T00:00:00"/>
    <s v="Standard Class"/>
    <s v="DB-13120"/>
    <s v="David Bremer"/>
    <s v="Corporate"/>
    <s v="United States"/>
    <s v="Tampa"/>
    <x v="2"/>
    <n v="33614"/>
    <s v="South"/>
    <s v="OFF-AR-10004022"/>
    <x v="1"/>
    <x v="6"/>
    <s v="Panasonic KP-380BK Classic Electric Pencil Sharpener"/>
    <n v="172.70400000000001"/>
    <n v="6"/>
    <n v="0.2"/>
    <n v="10.793999999999983"/>
  </r>
  <r>
    <n v="3995"/>
    <x v="1978"/>
    <x v="1"/>
    <x v="936"/>
    <d v="2012-03-12T00:00:00"/>
    <s v="Standard Class"/>
    <s v="DK-12895"/>
    <s v="Dana Kaydos"/>
    <s v="Consumer"/>
    <s v="United States"/>
    <s v="Kenosha"/>
    <x v="6"/>
    <n v="53142"/>
    <s v="Central"/>
    <s v="FUR-BO-10002916"/>
    <x v="0"/>
    <x v="0"/>
    <s v="Rush Hierlooms Collection 1&quot; Thick Stackable Bookcases"/>
    <n v="512.93999999999994"/>
    <n v="3"/>
    <n v="0"/>
    <n v="97.45859999999999"/>
  </r>
  <r>
    <n v="3996"/>
    <x v="1978"/>
    <x v="1"/>
    <x v="936"/>
    <d v="2012-03-12T00:00:00"/>
    <s v="Standard Class"/>
    <s v="DK-12895"/>
    <s v="Dana Kaydos"/>
    <s v="Consumer"/>
    <s v="United States"/>
    <s v="Kenosha"/>
    <x v="6"/>
    <n v="53142"/>
    <s v="Central"/>
    <s v="FUR-CH-10002084"/>
    <x v="0"/>
    <x v="1"/>
    <s v="Hon Mobius Operator's Chair"/>
    <n v="860.93"/>
    <n v="7"/>
    <n v="0"/>
    <n v="189.40460000000002"/>
  </r>
  <r>
    <n v="3997"/>
    <x v="1978"/>
    <x v="1"/>
    <x v="936"/>
    <d v="2012-03-12T00:00:00"/>
    <s v="Standard Class"/>
    <s v="DK-12895"/>
    <s v="Dana Kaydos"/>
    <s v="Consumer"/>
    <s v="United States"/>
    <s v="Kenosha"/>
    <x v="6"/>
    <n v="53142"/>
    <s v="Central"/>
    <s v="TEC-PH-10003012"/>
    <x v="2"/>
    <x v="7"/>
    <s v="Nortel Meridian M3904 Professional Digital phone"/>
    <n v="769.95"/>
    <n v="5"/>
    <n v="0"/>
    <n v="223.28549999999993"/>
  </r>
  <r>
    <n v="3998"/>
    <x v="1978"/>
    <x v="1"/>
    <x v="936"/>
    <d v="2012-03-12T00:00:00"/>
    <s v="Standard Class"/>
    <s v="DK-12895"/>
    <s v="Dana Kaydos"/>
    <s v="Consumer"/>
    <s v="United States"/>
    <s v="Kenosha"/>
    <x v="6"/>
    <n v="53142"/>
    <s v="Central"/>
    <s v="OFF-AR-10002704"/>
    <x v="1"/>
    <x v="6"/>
    <s v="Boston 1900 Electric Pencil Sharpener"/>
    <n v="14.98"/>
    <n v="1"/>
    <n v="0"/>
    <n v="4.4939999999999998"/>
  </r>
  <r>
    <n v="3999"/>
    <x v="1978"/>
    <x v="1"/>
    <x v="936"/>
    <d v="2012-03-12T00:00:00"/>
    <s v="Standard Class"/>
    <s v="DK-12895"/>
    <s v="Dana Kaydos"/>
    <s v="Consumer"/>
    <s v="United States"/>
    <s v="Kenosha"/>
    <x v="6"/>
    <n v="53142"/>
    <s v="Central"/>
    <s v="FUR-FU-10000308"/>
    <x v="0"/>
    <x v="5"/>
    <s v="Deflect-o Glass Clear Studded Chair Mats"/>
    <n v="373.08"/>
    <n v="6"/>
    <n v="0"/>
    <n v="82.077600000000004"/>
  </r>
  <r>
    <n v="4000"/>
    <x v="1979"/>
    <x v="1"/>
    <x v="789"/>
    <d v="2012-07-20T00:00:00"/>
    <s v="Second Class"/>
    <s v="MP-17965"/>
    <s v="Michael Paige"/>
    <s v="Corporate"/>
    <s v="United States"/>
    <s v="Port Saint Lucie"/>
    <x v="2"/>
    <n v="34952"/>
    <s v="South"/>
    <s v="FUR-BO-10004709"/>
    <x v="0"/>
    <x v="0"/>
    <s v="Bush Westfield Collection Bookcases, Medium Cherry Finish"/>
    <n v="231.92000000000002"/>
    <n v="5"/>
    <n v="0.2"/>
    <n v="5.7980000000000018"/>
  </r>
  <r>
    <n v="4001"/>
    <x v="1980"/>
    <x v="2"/>
    <x v="856"/>
    <d v="2011-10-16T00:00:00"/>
    <s v="Standard Class"/>
    <s v="Dp-13240"/>
    <s v="Dean percer"/>
    <s v="Home Office"/>
    <s v="United States"/>
    <s v="Seattle"/>
    <x v="4"/>
    <n v="98115"/>
    <s v="West"/>
    <s v="FUR-FU-10001196"/>
    <x v="0"/>
    <x v="5"/>
    <s v="DAX Cubicle Frames - 8x10"/>
    <n v="63.47"/>
    <n v="11"/>
    <n v="0"/>
    <n v="19.040999999999997"/>
  </r>
  <r>
    <n v="4002"/>
    <x v="1980"/>
    <x v="2"/>
    <x v="856"/>
    <d v="2011-10-16T00:00:00"/>
    <s v="Standard Class"/>
    <s v="Dp-13240"/>
    <s v="Dean percer"/>
    <s v="Home Office"/>
    <s v="United States"/>
    <s v="Seattle"/>
    <x v="4"/>
    <n v="98115"/>
    <s v="West"/>
    <s v="TEC-AC-10002942"/>
    <x v="2"/>
    <x v="11"/>
    <s v="WD My Passport Ultra 1TB Portable External Hard Drive"/>
    <n v="345"/>
    <n v="5"/>
    <n v="0"/>
    <n v="58.649999999999984"/>
  </r>
  <r>
    <n v="4003"/>
    <x v="1981"/>
    <x v="0"/>
    <x v="840"/>
    <d v="2013-03-09T00:00:00"/>
    <s v="Standard Class"/>
    <s v="CC-12220"/>
    <s v="Chris Cortes"/>
    <s v="Consumer"/>
    <s v="United States"/>
    <s v="San Antonio"/>
    <x v="5"/>
    <n v="78207"/>
    <s v="Central"/>
    <s v="FUR-TA-10004915"/>
    <x v="0"/>
    <x v="3"/>
    <s v="Office Impressions End Table, 20-1/2&quot;H x 24&quot;W x 20&quot;D"/>
    <n v="637.89599999999996"/>
    <n v="3"/>
    <n v="0.3"/>
    <n v="-127.57919999999996"/>
  </r>
  <r>
    <n v="4004"/>
    <x v="1981"/>
    <x v="0"/>
    <x v="840"/>
    <d v="2013-03-09T00:00:00"/>
    <s v="Standard Class"/>
    <s v="CC-12220"/>
    <s v="Chris Cortes"/>
    <s v="Consumer"/>
    <s v="United States"/>
    <s v="San Antonio"/>
    <x v="5"/>
    <n v="78207"/>
    <s v="Central"/>
    <s v="TEC-MA-10001016"/>
    <x v="2"/>
    <x v="15"/>
    <s v="Canon PC170 Desktop Personal Copier"/>
    <n v="287.90999999999997"/>
    <n v="3"/>
    <n v="0.4"/>
    <n v="33.589499999999987"/>
  </r>
  <r>
    <n v="4005"/>
    <x v="1981"/>
    <x v="0"/>
    <x v="840"/>
    <d v="2013-03-09T00:00:00"/>
    <s v="Standard Class"/>
    <s v="CC-12220"/>
    <s v="Chris Cortes"/>
    <s v="Consumer"/>
    <s v="United States"/>
    <s v="San Antonio"/>
    <x v="5"/>
    <n v="78207"/>
    <s v="Central"/>
    <s v="OFF-EN-10000483"/>
    <x v="1"/>
    <x v="12"/>
    <s v="White Envelopes, White Envelopes with Clear Poly Window"/>
    <n v="36.6"/>
    <n v="3"/>
    <n v="0.2"/>
    <n v="11.894999999999994"/>
  </r>
  <r>
    <n v="4006"/>
    <x v="1982"/>
    <x v="1"/>
    <x v="895"/>
    <d v="2012-12-16T00:00:00"/>
    <s v="Standard Class"/>
    <s v="KM-16660"/>
    <s v="Khloe Miller"/>
    <s v="Consumer"/>
    <s v="United States"/>
    <s v="Roswell"/>
    <x v="32"/>
    <n v="30076"/>
    <s v="South"/>
    <s v="OFF-AR-10003087"/>
    <x v="1"/>
    <x v="6"/>
    <s v="Staples"/>
    <n v="1.78"/>
    <n v="1"/>
    <n v="0"/>
    <n v="0.49839999999999995"/>
  </r>
  <r>
    <n v="4007"/>
    <x v="1982"/>
    <x v="1"/>
    <x v="895"/>
    <d v="2012-12-16T00:00:00"/>
    <s v="Standard Class"/>
    <s v="KM-16660"/>
    <s v="Khloe Miller"/>
    <s v="Consumer"/>
    <s v="United States"/>
    <s v="Roswell"/>
    <x v="32"/>
    <n v="30076"/>
    <s v="South"/>
    <s v="OFF-PA-10000520"/>
    <x v="1"/>
    <x v="10"/>
    <s v="Xerox 201"/>
    <n v="25.92"/>
    <n v="4"/>
    <n v="0"/>
    <n v="12.441600000000001"/>
  </r>
  <r>
    <n v="4008"/>
    <x v="1982"/>
    <x v="1"/>
    <x v="895"/>
    <d v="2012-12-16T00:00:00"/>
    <s v="Standard Class"/>
    <s v="KM-16660"/>
    <s v="Khloe Miller"/>
    <s v="Consumer"/>
    <s v="United States"/>
    <s v="Roswell"/>
    <x v="32"/>
    <n v="30076"/>
    <s v="South"/>
    <s v="TEC-AC-10001553"/>
    <x v="2"/>
    <x v="11"/>
    <s v="Memorex 25GB 6X Branded Blu-Ray Recordable Disc, 15/Pack"/>
    <n v="101.94"/>
    <n v="6"/>
    <n v="0"/>
    <n v="21.407399999999999"/>
  </r>
  <r>
    <n v="4009"/>
    <x v="1983"/>
    <x v="1"/>
    <x v="217"/>
    <d v="2012-12-22T00:00:00"/>
    <s v="Standard Class"/>
    <s v="MK-17905"/>
    <s v="Michael Kennedy"/>
    <s v="Corporate"/>
    <s v="United States"/>
    <s v="Louisville"/>
    <x v="22"/>
    <n v="80027"/>
    <s v="West"/>
    <s v="OFF-AR-10000634"/>
    <x v="1"/>
    <x v="6"/>
    <s v="Newell 320"/>
    <n v="6.8480000000000008"/>
    <n v="2"/>
    <n v="0.2"/>
    <n v="0.59920000000000018"/>
  </r>
  <r>
    <n v="4010"/>
    <x v="1984"/>
    <x v="3"/>
    <x v="314"/>
    <d v="2014-01-06T00:00:00"/>
    <s v="Standard Class"/>
    <s v="SC-20725"/>
    <s v="Steven Cartwright"/>
    <s v="Consumer"/>
    <s v="United States"/>
    <s v="Los Angeles"/>
    <x v="1"/>
    <n v="90036"/>
    <s v="West"/>
    <s v="FUR-FU-10001215"/>
    <x v="0"/>
    <x v="5"/>
    <s v="Howard Miller 11-1/2&quot; Diameter Brentwood Wall Clock"/>
    <n v="474.43"/>
    <n v="11"/>
    <n v="0"/>
    <n v="199.26060000000004"/>
  </r>
  <r>
    <n v="4011"/>
    <x v="1985"/>
    <x v="3"/>
    <x v="610"/>
    <d v="2014-11-25T00:00:00"/>
    <s v="First Class"/>
    <s v="CC-12475"/>
    <s v="Cindy Chapman"/>
    <s v="Consumer"/>
    <s v="United States"/>
    <s v="Philadelphia"/>
    <x v="9"/>
    <n v="19143"/>
    <s v="East"/>
    <s v="OFF-PA-10001204"/>
    <x v="1"/>
    <x v="10"/>
    <s v="Xerox 1972"/>
    <n v="8.4480000000000004"/>
    <n v="2"/>
    <n v="0.2"/>
    <n v="2.6399999999999997"/>
  </r>
  <r>
    <n v="4012"/>
    <x v="1985"/>
    <x v="3"/>
    <x v="610"/>
    <d v="2014-11-25T00:00:00"/>
    <s v="First Class"/>
    <s v="CC-12475"/>
    <s v="Cindy Chapman"/>
    <s v="Consumer"/>
    <s v="United States"/>
    <s v="Philadelphia"/>
    <x v="9"/>
    <n v="19143"/>
    <s v="East"/>
    <s v="OFF-ST-10002444"/>
    <x v="1"/>
    <x v="4"/>
    <s v="Recycled Eldon Regeneration Jumbo File"/>
    <n v="39.295999999999999"/>
    <n v="4"/>
    <n v="0.2"/>
    <n v="3.9295999999999989"/>
  </r>
  <r>
    <n v="4013"/>
    <x v="1986"/>
    <x v="1"/>
    <x v="937"/>
    <d v="2012-12-27T00:00:00"/>
    <s v="Standard Class"/>
    <s v="BT-11305"/>
    <s v="Beth Thompson"/>
    <s v="Home Office"/>
    <s v="United States"/>
    <s v="Superior"/>
    <x v="6"/>
    <n v="54880"/>
    <s v="Central"/>
    <s v="OFF-AR-10000203"/>
    <x v="1"/>
    <x v="6"/>
    <s v="Newell 336"/>
    <n v="17.12"/>
    <n v="4"/>
    <n v="0"/>
    <n v="4.9647999999999985"/>
  </r>
  <r>
    <n v="4014"/>
    <x v="1987"/>
    <x v="1"/>
    <x v="841"/>
    <d v="2012-08-28T00:00:00"/>
    <s v="Standard Class"/>
    <s v="FH-14350"/>
    <s v="Fred Harton"/>
    <s v="Consumer"/>
    <s v="United States"/>
    <s v="Atlanta"/>
    <x v="32"/>
    <n v="30318"/>
    <s v="South"/>
    <s v="OFF-AP-10000828"/>
    <x v="1"/>
    <x v="9"/>
    <s v="Avanti 4.4 Cu. Ft. Refrigerator"/>
    <n v="542.93999999999994"/>
    <n v="3"/>
    <n v="0"/>
    <n v="152.02319999999997"/>
  </r>
  <r>
    <n v="4015"/>
    <x v="1987"/>
    <x v="1"/>
    <x v="841"/>
    <d v="2012-08-28T00:00:00"/>
    <s v="Standard Class"/>
    <s v="FH-14350"/>
    <s v="Fred Harton"/>
    <s v="Consumer"/>
    <s v="United States"/>
    <s v="Atlanta"/>
    <x v="32"/>
    <n v="30318"/>
    <s v="South"/>
    <s v="OFF-LA-10003190"/>
    <x v="1"/>
    <x v="2"/>
    <s v="Avery 474"/>
    <n v="8.64"/>
    <n v="3"/>
    <n v="0"/>
    <n v="4.2336"/>
  </r>
  <r>
    <n v="4016"/>
    <x v="1987"/>
    <x v="1"/>
    <x v="841"/>
    <d v="2012-08-28T00:00:00"/>
    <s v="Standard Class"/>
    <s v="FH-14350"/>
    <s v="Fred Harton"/>
    <s v="Consumer"/>
    <s v="United States"/>
    <s v="Atlanta"/>
    <x v="32"/>
    <n v="30318"/>
    <s v="South"/>
    <s v="OFF-PA-10002319"/>
    <x v="1"/>
    <x v="10"/>
    <s v="Xerox 1944"/>
    <n v="193.79999999999998"/>
    <n v="5"/>
    <n v="0"/>
    <n v="94.962000000000003"/>
  </r>
  <r>
    <n v="4017"/>
    <x v="1987"/>
    <x v="1"/>
    <x v="841"/>
    <d v="2012-08-28T00:00:00"/>
    <s v="Standard Class"/>
    <s v="FH-14350"/>
    <s v="Fred Harton"/>
    <s v="Consumer"/>
    <s v="United States"/>
    <s v="Atlanta"/>
    <x v="32"/>
    <n v="30318"/>
    <s v="South"/>
    <s v="OFF-PA-10003893"/>
    <x v="1"/>
    <x v="10"/>
    <s v="Xerox 1962"/>
    <n v="21.400000000000002"/>
    <n v="5"/>
    <n v="0"/>
    <n v="9.629999999999999"/>
  </r>
  <r>
    <n v="4018"/>
    <x v="1987"/>
    <x v="1"/>
    <x v="841"/>
    <d v="2012-08-28T00:00:00"/>
    <s v="Standard Class"/>
    <s v="FH-14350"/>
    <s v="Fred Harton"/>
    <s v="Consumer"/>
    <s v="United States"/>
    <s v="Atlanta"/>
    <x v="32"/>
    <n v="30318"/>
    <s v="South"/>
    <s v="OFF-PA-10002499"/>
    <x v="1"/>
    <x v="10"/>
    <s v="Xerox 1890"/>
    <n v="97.88"/>
    <n v="2"/>
    <n v="0"/>
    <n v="48.94"/>
  </r>
  <r>
    <n v="4019"/>
    <x v="1987"/>
    <x v="1"/>
    <x v="841"/>
    <d v="2012-08-28T00:00:00"/>
    <s v="Standard Class"/>
    <s v="FH-14350"/>
    <s v="Fred Harton"/>
    <s v="Consumer"/>
    <s v="United States"/>
    <s v="Atlanta"/>
    <x v="32"/>
    <n v="30318"/>
    <s v="South"/>
    <s v="TEC-AC-10004568"/>
    <x v="2"/>
    <x v="11"/>
    <s v="Maxell LTO Ultrium - 800 GB"/>
    <n v="251.91"/>
    <n v="9"/>
    <n v="0"/>
    <n v="47.862899999999982"/>
  </r>
  <r>
    <n v="4020"/>
    <x v="1987"/>
    <x v="1"/>
    <x v="841"/>
    <d v="2012-08-28T00:00:00"/>
    <s v="Standard Class"/>
    <s v="FH-14350"/>
    <s v="Fred Harton"/>
    <s v="Consumer"/>
    <s v="United States"/>
    <s v="Atlanta"/>
    <x v="32"/>
    <n v="30318"/>
    <s v="South"/>
    <s v="OFF-AP-10001492"/>
    <x v="1"/>
    <x v="9"/>
    <s v="Acco Six-Outlet Power Strip, 4' Cord Length"/>
    <n v="25.86"/>
    <n v="3"/>
    <n v="0"/>
    <n v="6.7236000000000002"/>
  </r>
  <r>
    <n v="4021"/>
    <x v="1988"/>
    <x v="2"/>
    <x v="169"/>
    <d v="2011-06-27T00:00:00"/>
    <s v="Standard Class"/>
    <s v="AA-10645"/>
    <s v="Anna Andreadi"/>
    <s v="Consumer"/>
    <s v="United States"/>
    <s v="Chester"/>
    <x v="9"/>
    <n v="19013"/>
    <s v="East"/>
    <s v="FUR-CH-10004698"/>
    <x v="0"/>
    <x v="1"/>
    <s v="Padded Folding Chairs, Black, 4/Carton"/>
    <n v="170.05799999999999"/>
    <n v="3"/>
    <n v="0.3"/>
    <n v="-4.858799999999988"/>
  </r>
  <r>
    <n v="4022"/>
    <x v="1988"/>
    <x v="2"/>
    <x v="169"/>
    <d v="2011-06-27T00:00:00"/>
    <s v="Standard Class"/>
    <s v="AA-10645"/>
    <s v="Anna Andreadi"/>
    <s v="Consumer"/>
    <s v="United States"/>
    <s v="Chester"/>
    <x v="9"/>
    <n v="19013"/>
    <s v="East"/>
    <s v="TEC-PH-10004093"/>
    <x v="2"/>
    <x v="7"/>
    <s v="Panasonic Kx-TS550"/>
    <n v="82.782000000000011"/>
    <n v="3"/>
    <n v="0.4"/>
    <n v="-15.176700000000004"/>
  </r>
  <r>
    <n v="4023"/>
    <x v="1988"/>
    <x v="2"/>
    <x v="169"/>
    <d v="2011-06-27T00:00:00"/>
    <s v="Standard Class"/>
    <s v="AA-10645"/>
    <s v="Anna Andreadi"/>
    <s v="Consumer"/>
    <s v="United States"/>
    <s v="Chester"/>
    <x v="9"/>
    <n v="19013"/>
    <s v="East"/>
    <s v="FUR-CH-10000454"/>
    <x v="0"/>
    <x v="1"/>
    <s v="Hon Deluxe Fabric Upholstered Stacking Chairs, Rounded Back"/>
    <n v="853.92999999999984"/>
    <n v="5"/>
    <n v="0.3"/>
    <n v="0"/>
  </r>
  <r>
    <n v="4024"/>
    <x v="1989"/>
    <x v="3"/>
    <x v="855"/>
    <d v="2014-10-29T00:00:00"/>
    <s v="First Class"/>
    <s v="JO-15145"/>
    <s v="Jack O'Briant"/>
    <s v="Corporate"/>
    <s v="United States"/>
    <s v="San Francisco"/>
    <x v="1"/>
    <n v="94110"/>
    <s v="West"/>
    <s v="FUR-BO-10003034"/>
    <x v="0"/>
    <x v="0"/>
    <s v="O'Sullivan Elevations Bookcase, Cherry Finish"/>
    <n v="556.66499999999996"/>
    <n v="5"/>
    <n v="0.15"/>
    <n v="6.5490000000000208"/>
  </r>
  <r>
    <n v="4025"/>
    <x v="1989"/>
    <x v="3"/>
    <x v="855"/>
    <d v="2014-10-29T00:00:00"/>
    <s v="First Class"/>
    <s v="JO-15145"/>
    <s v="Jack O'Briant"/>
    <s v="Corporate"/>
    <s v="United States"/>
    <s v="San Francisco"/>
    <x v="1"/>
    <n v="94110"/>
    <s v="West"/>
    <s v="TEC-PH-10003215"/>
    <x v="2"/>
    <x v="7"/>
    <s v="Jackery Bar Premium Fast-charging Portable Charger"/>
    <n v="95.84"/>
    <n v="4"/>
    <n v="0.2"/>
    <n v="34.741999999999997"/>
  </r>
  <r>
    <n v="4026"/>
    <x v="1990"/>
    <x v="3"/>
    <x v="938"/>
    <d v="2014-08-14T00:00:00"/>
    <s v="First Class"/>
    <s v="SF-20965"/>
    <s v="Sylvia Foulston"/>
    <s v="Corporate"/>
    <s v="United States"/>
    <s v="Bedford"/>
    <x v="5"/>
    <n v="76021"/>
    <s v="Central"/>
    <s v="OFF-PA-10001776"/>
    <x v="1"/>
    <x v="10"/>
    <s v="Wirebound Message Books, Four 2 3/4&quot; x 5&quot; Forms per Page, 600 Sets per Book"/>
    <n v="29.664000000000001"/>
    <n v="4"/>
    <n v="0.2"/>
    <n v="10.011599999999998"/>
  </r>
  <r>
    <n v="4027"/>
    <x v="1990"/>
    <x v="3"/>
    <x v="938"/>
    <d v="2014-08-14T00:00:00"/>
    <s v="First Class"/>
    <s v="SF-20965"/>
    <s v="Sylvia Foulston"/>
    <s v="Corporate"/>
    <s v="United States"/>
    <s v="Bedford"/>
    <x v="5"/>
    <n v="76021"/>
    <s v="Central"/>
    <s v="OFF-AR-10004582"/>
    <x v="1"/>
    <x v="6"/>
    <s v="BIC Brite Liner Grip Highlighters"/>
    <n v="9.1840000000000011"/>
    <n v="7"/>
    <n v="0.2"/>
    <n v="2.8699999999999992"/>
  </r>
  <r>
    <n v="4028"/>
    <x v="1990"/>
    <x v="3"/>
    <x v="938"/>
    <d v="2014-08-14T00:00:00"/>
    <s v="First Class"/>
    <s v="SF-20965"/>
    <s v="Sylvia Foulston"/>
    <s v="Corporate"/>
    <s v="United States"/>
    <s v="Bedford"/>
    <x v="5"/>
    <n v="76021"/>
    <s v="Central"/>
    <s v="TEC-PH-10001557"/>
    <x v="2"/>
    <x v="7"/>
    <s v="Pyle PMP37LED"/>
    <n v="153.584"/>
    <n v="2"/>
    <n v="0.2"/>
    <n v="13.438599999999994"/>
  </r>
  <r>
    <n v="4029"/>
    <x v="1990"/>
    <x v="3"/>
    <x v="938"/>
    <d v="2014-08-14T00:00:00"/>
    <s v="First Class"/>
    <s v="SF-20965"/>
    <s v="Sylvia Foulston"/>
    <s v="Corporate"/>
    <s v="United States"/>
    <s v="Bedford"/>
    <x v="5"/>
    <n v="76021"/>
    <s v="Central"/>
    <s v="OFF-BI-10004209"/>
    <x v="1"/>
    <x v="8"/>
    <s v="Fellowes Twister Kit, Gray/Clear, 3/pkg"/>
    <n v="12.863999999999995"/>
    <n v="8"/>
    <n v="0.8"/>
    <n v="-22.512"/>
  </r>
  <r>
    <n v="4030"/>
    <x v="1991"/>
    <x v="3"/>
    <x v="165"/>
    <d v="2014-12-29T00:00:00"/>
    <s v="Standard Class"/>
    <s v="CS-12355"/>
    <s v="Christine Sundaresam"/>
    <s v="Consumer"/>
    <s v="United States"/>
    <s v="Lafayette"/>
    <x v="28"/>
    <n v="70506"/>
    <s v="South"/>
    <s v="TEC-MA-10003183"/>
    <x v="2"/>
    <x v="15"/>
    <s v="DYMO CardScan Personal V9 Business Card Scanner"/>
    <n v="479.97"/>
    <n v="3"/>
    <n v="0"/>
    <n v="239.98500000000001"/>
  </r>
  <r>
    <n v="4031"/>
    <x v="1991"/>
    <x v="3"/>
    <x v="165"/>
    <d v="2014-12-29T00:00:00"/>
    <s v="Standard Class"/>
    <s v="CS-12355"/>
    <s v="Christine Sundaresam"/>
    <s v="Consumer"/>
    <s v="United States"/>
    <s v="Lafayette"/>
    <x v="28"/>
    <n v="70506"/>
    <s v="South"/>
    <s v="FUR-CH-10002439"/>
    <x v="0"/>
    <x v="1"/>
    <s v="Iceberg Nesting Folding Chair, 19w x 6d x 43h"/>
    <n v="232.88"/>
    <n v="4"/>
    <n v="0"/>
    <n v="60.5488"/>
  </r>
  <r>
    <n v="4032"/>
    <x v="1992"/>
    <x v="0"/>
    <x v="182"/>
    <d v="2013-10-01T00:00:00"/>
    <s v="Standard Class"/>
    <s v="SN-20710"/>
    <s v="Steve Nguyen"/>
    <s v="Home Office"/>
    <s v="United States"/>
    <s v="Covington"/>
    <x v="4"/>
    <n v="98042"/>
    <s v="West"/>
    <s v="OFF-AP-10000576"/>
    <x v="1"/>
    <x v="9"/>
    <s v="Belkin 7 Outlet SurgeMaster II"/>
    <n v="236.88"/>
    <n v="6"/>
    <n v="0"/>
    <n v="66.326400000000007"/>
  </r>
  <r>
    <n v="4033"/>
    <x v="1992"/>
    <x v="0"/>
    <x v="182"/>
    <d v="2013-10-01T00:00:00"/>
    <s v="Standard Class"/>
    <s v="SN-20710"/>
    <s v="Steve Nguyen"/>
    <s v="Home Office"/>
    <s v="United States"/>
    <s v="Covington"/>
    <x v="4"/>
    <n v="98042"/>
    <s v="West"/>
    <s v="OFF-PA-10004040"/>
    <x v="1"/>
    <x v="10"/>
    <s v="Universal Premium White Copier/Laser Paper (20Lb. and 87 Bright)"/>
    <n v="29.900000000000002"/>
    <n v="5"/>
    <n v="0"/>
    <n v="14.651"/>
  </r>
  <r>
    <n v="4034"/>
    <x v="1992"/>
    <x v="0"/>
    <x v="182"/>
    <d v="2013-10-01T00:00:00"/>
    <s v="Standard Class"/>
    <s v="SN-20710"/>
    <s v="Steve Nguyen"/>
    <s v="Home Office"/>
    <s v="United States"/>
    <s v="Covington"/>
    <x v="4"/>
    <n v="98042"/>
    <s v="West"/>
    <s v="TEC-AC-10003063"/>
    <x v="2"/>
    <x v="11"/>
    <s v="Micro Innovations USB RF Wireless Keyboard with Mouse"/>
    <n v="100"/>
    <n v="4"/>
    <n v="0"/>
    <n v="21"/>
  </r>
  <r>
    <n v="4035"/>
    <x v="1993"/>
    <x v="0"/>
    <x v="939"/>
    <d v="2013-12-13T00:00:00"/>
    <s v="Same Day"/>
    <s v="JM-15655"/>
    <s v="Jim Mitchum"/>
    <s v="Corporate"/>
    <s v="United States"/>
    <s v="Lorain"/>
    <x v="24"/>
    <n v="44052"/>
    <s v="East"/>
    <s v="OFF-BI-10003982"/>
    <x v="1"/>
    <x v="8"/>
    <s v="Wilson Jones Century Plastic Molded Ring Binders"/>
    <n v="18.693000000000001"/>
    <n v="3"/>
    <n v="0.7"/>
    <n v="-14.331299999999992"/>
  </r>
  <r>
    <n v="4036"/>
    <x v="1993"/>
    <x v="0"/>
    <x v="939"/>
    <d v="2013-12-13T00:00:00"/>
    <s v="Same Day"/>
    <s v="JM-15655"/>
    <s v="Jim Mitchum"/>
    <s v="Corporate"/>
    <s v="United States"/>
    <s v="Lorain"/>
    <x v="24"/>
    <n v="44052"/>
    <s v="East"/>
    <s v="TEC-AC-10002567"/>
    <x v="2"/>
    <x v="11"/>
    <s v="Logitech G602 Wireless Gaming Mouse"/>
    <n v="383.952"/>
    <n v="6"/>
    <n v="0.2"/>
    <n v="76.790399999999977"/>
  </r>
  <r>
    <n v="4037"/>
    <x v="1994"/>
    <x v="1"/>
    <x v="75"/>
    <d v="2013-01-01T00:00:00"/>
    <s v="Standard Class"/>
    <s v="FH-14350"/>
    <s v="Fred Harton"/>
    <s v="Consumer"/>
    <s v="United States"/>
    <s v="Chicago"/>
    <x v="10"/>
    <n v="60623"/>
    <s v="Central"/>
    <s v="OFF-ST-10004950"/>
    <x v="1"/>
    <x v="4"/>
    <s v="Tenex Personal Filing Tote With Secure Closure Lid, Black/Frost"/>
    <n v="24.816000000000003"/>
    <n v="2"/>
    <n v="0.2"/>
    <n v="1.5509999999999984"/>
  </r>
  <r>
    <n v="4038"/>
    <x v="1995"/>
    <x v="2"/>
    <x v="282"/>
    <d v="2012-01-02T00:00:00"/>
    <s v="Standard Class"/>
    <s v="AJ-10795"/>
    <s v="Anthony Johnson"/>
    <s v="Corporate"/>
    <s v="United States"/>
    <s v="San Francisco"/>
    <x v="1"/>
    <n v="94110"/>
    <s v="West"/>
    <s v="FUR-FU-10000550"/>
    <x v="0"/>
    <x v="5"/>
    <s v="Stacking Trays by OIC"/>
    <n v="24.900000000000002"/>
    <n v="5"/>
    <n v="0"/>
    <n v="8.2169999999999987"/>
  </r>
  <r>
    <n v="4039"/>
    <x v="1995"/>
    <x v="2"/>
    <x v="282"/>
    <d v="2012-01-02T00:00:00"/>
    <s v="Standard Class"/>
    <s v="AJ-10795"/>
    <s v="Anthony Johnson"/>
    <s v="Corporate"/>
    <s v="United States"/>
    <s v="San Francisco"/>
    <x v="1"/>
    <n v="94110"/>
    <s v="West"/>
    <s v="OFF-PA-10000528"/>
    <x v="1"/>
    <x v="10"/>
    <s v="Xerox 1981"/>
    <n v="21.12"/>
    <n v="4"/>
    <n v="0"/>
    <n v="9.5039999999999996"/>
  </r>
  <r>
    <n v="4040"/>
    <x v="1995"/>
    <x v="2"/>
    <x v="282"/>
    <d v="2012-01-02T00:00:00"/>
    <s v="Standard Class"/>
    <s v="AJ-10795"/>
    <s v="Anthony Johnson"/>
    <s v="Corporate"/>
    <s v="United States"/>
    <s v="San Francisco"/>
    <x v="1"/>
    <n v="94110"/>
    <s v="West"/>
    <s v="TEC-MA-10003183"/>
    <x v="2"/>
    <x v="15"/>
    <s v="DYMO CardScan Personal V9 Business Card Scanner"/>
    <n v="767.95200000000011"/>
    <n v="6"/>
    <n v="0.2"/>
    <n v="287.98199999999997"/>
  </r>
  <r>
    <n v="4041"/>
    <x v="1995"/>
    <x v="2"/>
    <x v="282"/>
    <d v="2012-01-02T00:00:00"/>
    <s v="Standard Class"/>
    <s v="AJ-10795"/>
    <s v="Anthony Johnson"/>
    <s v="Corporate"/>
    <s v="United States"/>
    <s v="San Francisco"/>
    <x v="1"/>
    <n v="94110"/>
    <s v="West"/>
    <s v="OFF-BI-10003305"/>
    <x v="1"/>
    <x v="8"/>
    <s v="Avery Hanging File Binders"/>
    <n v="14.352000000000002"/>
    <n v="3"/>
    <n v="0.2"/>
    <n v="4.6643999999999988"/>
  </r>
  <r>
    <n v="4042"/>
    <x v="1995"/>
    <x v="2"/>
    <x v="282"/>
    <d v="2012-01-02T00:00:00"/>
    <s v="Standard Class"/>
    <s v="AJ-10795"/>
    <s v="Anthony Johnson"/>
    <s v="Corporate"/>
    <s v="United States"/>
    <s v="San Francisco"/>
    <x v="1"/>
    <n v="94110"/>
    <s v="West"/>
    <s v="TEC-PH-10001425"/>
    <x v="2"/>
    <x v="7"/>
    <s v="Mophie Juice Pack Helium for iPhone"/>
    <n v="191.976"/>
    <n v="3"/>
    <n v="0.2"/>
    <n v="19.197599999999994"/>
  </r>
  <r>
    <n v="4043"/>
    <x v="1995"/>
    <x v="2"/>
    <x v="282"/>
    <d v="2012-01-02T00:00:00"/>
    <s v="Standard Class"/>
    <s v="AJ-10795"/>
    <s v="Anthony Johnson"/>
    <s v="Corporate"/>
    <s v="United States"/>
    <s v="San Francisco"/>
    <x v="1"/>
    <n v="94110"/>
    <s v="West"/>
    <s v="OFF-LA-10001474"/>
    <x v="1"/>
    <x v="2"/>
    <s v="Avery 477"/>
    <n v="274.77"/>
    <n v="9"/>
    <n v="0"/>
    <n v="126.39420000000001"/>
  </r>
  <r>
    <n v="4044"/>
    <x v="1995"/>
    <x v="2"/>
    <x v="282"/>
    <d v="2012-01-02T00:00:00"/>
    <s v="Standard Class"/>
    <s v="AJ-10795"/>
    <s v="Anthony Johnson"/>
    <s v="Corporate"/>
    <s v="United States"/>
    <s v="San Francisco"/>
    <x v="1"/>
    <n v="94110"/>
    <s v="West"/>
    <s v="FUR-FU-10000672"/>
    <x v="0"/>
    <x v="5"/>
    <s v="Executive Impressions 10&quot; Spectator Wall Clock"/>
    <n v="70.56"/>
    <n v="6"/>
    <n v="0"/>
    <n v="23.990399999999994"/>
  </r>
  <r>
    <n v="4045"/>
    <x v="1996"/>
    <x v="1"/>
    <x v="608"/>
    <d v="2012-06-30T00:00:00"/>
    <s v="Standard Class"/>
    <s v="JF-15565"/>
    <s v="Jill Fjeld"/>
    <s v="Consumer"/>
    <s v="United States"/>
    <s v="San Francisco"/>
    <x v="1"/>
    <n v="94110"/>
    <s v="West"/>
    <s v="FUR-FU-10001979"/>
    <x v="0"/>
    <x v="5"/>
    <s v="Dana Halogen Swing-Arm Architect Lamp"/>
    <n v="204.85"/>
    <n v="5"/>
    <n v="0"/>
    <n v="57.358000000000011"/>
  </r>
  <r>
    <n v="4046"/>
    <x v="1997"/>
    <x v="1"/>
    <x v="788"/>
    <d v="2012-04-07T00:00:00"/>
    <s v="Standard Class"/>
    <s v="CS-11845"/>
    <s v="Cari Sayre"/>
    <s v="Corporate"/>
    <s v="United States"/>
    <s v="Houston"/>
    <x v="5"/>
    <n v="77070"/>
    <s v="Central"/>
    <s v="OFF-BI-10003707"/>
    <x v="1"/>
    <x v="8"/>
    <s v="Aluminum Screw Posts"/>
    <n v="9.155999999999997"/>
    <n v="3"/>
    <n v="0.8"/>
    <n v="-13.734000000000002"/>
  </r>
  <r>
    <n v="4047"/>
    <x v="1998"/>
    <x v="3"/>
    <x v="208"/>
    <d v="2014-10-26T00:00:00"/>
    <s v="Standard Class"/>
    <s v="SP-20920"/>
    <s v="Susan Pistek"/>
    <s v="Consumer"/>
    <s v="United States"/>
    <s v="Chicago"/>
    <x v="10"/>
    <n v="60653"/>
    <s v="Central"/>
    <s v="OFF-AP-10002191"/>
    <x v="1"/>
    <x v="9"/>
    <s v="Belkin 8 Outlet SurgeMaster II Gold Surge Protector"/>
    <n v="23.991999999999994"/>
    <n v="2"/>
    <n v="0.8"/>
    <n v="-62.379199999999997"/>
  </r>
  <r>
    <n v="4048"/>
    <x v="1999"/>
    <x v="1"/>
    <x v="747"/>
    <d v="2012-07-19T00:00:00"/>
    <s v="First Class"/>
    <s v="KE-16420"/>
    <s v="Katrina Edelman"/>
    <s v="Corporate"/>
    <s v="United States"/>
    <s v="New York City"/>
    <x v="15"/>
    <n v="10035"/>
    <s v="East"/>
    <s v="OFF-PA-10000501"/>
    <x v="1"/>
    <x v="10"/>
    <s v="Petty Cash Envelope"/>
    <n v="80.88"/>
    <n v="3"/>
    <n v="0"/>
    <n v="39.6312"/>
  </r>
  <r>
    <n v="4049"/>
    <x v="1999"/>
    <x v="1"/>
    <x v="747"/>
    <d v="2012-07-19T00:00:00"/>
    <s v="First Class"/>
    <s v="KE-16420"/>
    <s v="Katrina Edelman"/>
    <s v="Corporate"/>
    <s v="United States"/>
    <s v="New York City"/>
    <x v="15"/>
    <n v="10035"/>
    <s v="East"/>
    <s v="TEC-AC-10001990"/>
    <x v="2"/>
    <x v="11"/>
    <s v="Kensington Orbit Wireless Mobile Trackball for PC and Mac"/>
    <n v="599.9"/>
    <n v="10"/>
    <n v="0"/>
    <n v="191.96799999999996"/>
  </r>
  <r>
    <n v="4050"/>
    <x v="2000"/>
    <x v="3"/>
    <x v="92"/>
    <d v="2014-06-27T00:00:00"/>
    <s v="Second Class"/>
    <s v="GA-14515"/>
    <s v="George Ashbrook"/>
    <s v="Consumer"/>
    <s v="United States"/>
    <s v="New York City"/>
    <x v="15"/>
    <n v="10011"/>
    <s v="East"/>
    <s v="FUR-FU-10003601"/>
    <x v="0"/>
    <x v="5"/>
    <s v="Deflect-o RollaMat Studded, Beveled Mat for Medium Pile Carpeting"/>
    <n v="276.69"/>
    <n v="3"/>
    <n v="0"/>
    <n v="49.804199999999994"/>
  </r>
  <r>
    <n v="4051"/>
    <x v="2000"/>
    <x v="3"/>
    <x v="92"/>
    <d v="2014-06-27T00:00:00"/>
    <s v="Second Class"/>
    <s v="GA-14515"/>
    <s v="George Ashbrook"/>
    <s v="Consumer"/>
    <s v="United States"/>
    <s v="New York City"/>
    <x v="15"/>
    <n v="10011"/>
    <s v="East"/>
    <s v="FUR-CH-10001891"/>
    <x v="0"/>
    <x v="1"/>
    <s v="Global Deluxe Office Fabric Chairs"/>
    <n v="172.76400000000001"/>
    <n v="2"/>
    <n v="0.1"/>
    <n v="32.633200000000016"/>
  </r>
  <r>
    <n v="4052"/>
    <x v="2001"/>
    <x v="2"/>
    <x v="411"/>
    <d v="2011-10-03T00:00:00"/>
    <s v="Standard Class"/>
    <s v="SM-20950"/>
    <s v="Suzanne McNair"/>
    <s v="Corporate"/>
    <s v="United States"/>
    <s v="Philadelphia"/>
    <x v="9"/>
    <n v="19134"/>
    <s v="East"/>
    <s v="OFF-AR-10003469"/>
    <x v="1"/>
    <x v="6"/>
    <s v="Nontoxic Chalk"/>
    <n v="4.2240000000000002"/>
    <n v="3"/>
    <n v="0.2"/>
    <n v="1.4783999999999997"/>
  </r>
  <r>
    <n v="4053"/>
    <x v="2001"/>
    <x v="2"/>
    <x v="411"/>
    <d v="2011-10-03T00:00:00"/>
    <s v="Standard Class"/>
    <s v="SM-20950"/>
    <s v="Suzanne McNair"/>
    <s v="Corporate"/>
    <s v="United States"/>
    <s v="Philadelphia"/>
    <x v="9"/>
    <n v="19134"/>
    <s v="East"/>
    <s v="FUR-TA-10004175"/>
    <x v="0"/>
    <x v="3"/>
    <s v="Hon 30&quot; x 60&quot; Table with Locking Drawer"/>
    <n v="409.27199999999999"/>
    <n v="2"/>
    <n v="0.4"/>
    <n v="-81.854399999999998"/>
  </r>
  <r>
    <n v="4054"/>
    <x v="2001"/>
    <x v="2"/>
    <x v="411"/>
    <d v="2011-10-03T00:00:00"/>
    <s v="Standard Class"/>
    <s v="SM-20950"/>
    <s v="Suzanne McNair"/>
    <s v="Corporate"/>
    <s v="United States"/>
    <s v="Philadelphia"/>
    <x v="9"/>
    <n v="19134"/>
    <s v="East"/>
    <s v="OFF-LA-10002945"/>
    <x v="1"/>
    <x v="2"/>
    <s v="Permanent Self-Adhesive File Folder Labels for Typewriters, 1 1/8 x 3 1/2, White"/>
    <n v="55.44"/>
    <n v="11"/>
    <n v="0.2"/>
    <n v="18.017999999999997"/>
  </r>
  <r>
    <n v="4055"/>
    <x v="2001"/>
    <x v="2"/>
    <x v="411"/>
    <d v="2011-10-03T00:00:00"/>
    <s v="Standard Class"/>
    <s v="SM-20950"/>
    <s v="Suzanne McNair"/>
    <s v="Corporate"/>
    <s v="United States"/>
    <s v="Philadelphia"/>
    <x v="9"/>
    <n v="19134"/>
    <s v="East"/>
    <s v="OFF-PA-10000533"/>
    <x v="1"/>
    <x v="10"/>
    <s v="Southworth Parchment Paper &amp; Envelopes"/>
    <n v="20.928000000000001"/>
    <n v="4"/>
    <n v="0.2"/>
    <n v="6.8015999999999996"/>
  </r>
  <r>
    <n v="4056"/>
    <x v="2001"/>
    <x v="2"/>
    <x v="411"/>
    <d v="2011-10-03T00:00:00"/>
    <s v="Standard Class"/>
    <s v="SM-20950"/>
    <s v="Suzanne McNair"/>
    <s v="Corporate"/>
    <s v="United States"/>
    <s v="Philadelphia"/>
    <x v="9"/>
    <n v="19134"/>
    <s v="East"/>
    <s v="OFF-ST-10004459"/>
    <x v="1"/>
    <x v="4"/>
    <s v="Tennsco Single-Tier Lockers"/>
    <n v="1801.6320000000001"/>
    <n v="6"/>
    <n v="0.2"/>
    <n v="-337.80600000000004"/>
  </r>
  <r>
    <n v="4057"/>
    <x v="2001"/>
    <x v="2"/>
    <x v="411"/>
    <d v="2011-10-03T00:00:00"/>
    <s v="Standard Class"/>
    <s v="SM-20950"/>
    <s v="Suzanne McNair"/>
    <s v="Corporate"/>
    <s v="United States"/>
    <s v="Philadelphia"/>
    <x v="9"/>
    <n v="19134"/>
    <s v="East"/>
    <s v="FUR-TA-10004147"/>
    <x v="0"/>
    <x v="3"/>
    <s v="Hon 4060 Series Tables"/>
    <n v="67.175999999999988"/>
    <n v="1"/>
    <n v="0.4"/>
    <n v="-20.152800000000006"/>
  </r>
  <r>
    <n v="4058"/>
    <x v="2002"/>
    <x v="2"/>
    <x v="156"/>
    <d v="2011-11-28T00:00:00"/>
    <s v="Standard Class"/>
    <s v="DK-12985"/>
    <s v="Darren Koutras"/>
    <s v="Consumer"/>
    <s v="United States"/>
    <s v="Chicago"/>
    <x v="10"/>
    <n v="60610"/>
    <s v="Central"/>
    <s v="OFF-ST-10000046"/>
    <x v="1"/>
    <x v="4"/>
    <s v="Fellowes Super Stor/Drawer Files"/>
    <n v="646.20000000000005"/>
    <n v="5"/>
    <n v="0.2"/>
    <n v="-8.0774999999999864"/>
  </r>
  <r>
    <n v="4059"/>
    <x v="2003"/>
    <x v="1"/>
    <x v="312"/>
    <d v="2012-11-24T00:00:00"/>
    <s v="Standard Class"/>
    <s v="LC-16885"/>
    <s v="Lena Creighton"/>
    <s v="Consumer"/>
    <s v="United States"/>
    <s v="Oakland"/>
    <x v="1"/>
    <n v="94601"/>
    <s v="West"/>
    <s v="TEC-PH-10004774"/>
    <x v="2"/>
    <x v="7"/>
    <s v="Gear Head AU3700S Headset"/>
    <n v="72.744000000000014"/>
    <n v="7"/>
    <n v="0.2"/>
    <n v="-15.458100000000007"/>
  </r>
  <r>
    <n v="4060"/>
    <x v="2003"/>
    <x v="1"/>
    <x v="312"/>
    <d v="2012-11-24T00:00:00"/>
    <s v="Standard Class"/>
    <s v="LC-16885"/>
    <s v="Lena Creighton"/>
    <s v="Consumer"/>
    <s v="United States"/>
    <s v="Oakland"/>
    <x v="1"/>
    <n v="94601"/>
    <s v="West"/>
    <s v="FUR-CH-10000595"/>
    <x v="0"/>
    <x v="1"/>
    <s v="Safco Contoured Stacking Chairs"/>
    <n v="572.16000000000008"/>
    <n v="3"/>
    <n v="0.2"/>
    <n v="35.759999999999962"/>
  </r>
  <r>
    <n v="4061"/>
    <x v="2004"/>
    <x v="0"/>
    <x v="474"/>
    <d v="2013-11-08T00:00:00"/>
    <s v="Standard Class"/>
    <s v="XP-21865"/>
    <s v="Xylona Preis"/>
    <s v="Consumer"/>
    <s v="United States"/>
    <s v="Chicago"/>
    <x v="10"/>
    <n v="60610"/>
    <s v="Central"/>
    <s v="TEC-AC-10002473"/>
    <x v="2"/>
    <x v="11"/>
    <s v="Maxell 4.7GB DVD-R"/>
    <n v="68.111999999999995"/>
    <n v="3"/>
    <n v="0.2"/>
    <n v="17.879399999999997"/>
  </r>
  <r>
    <n v="4062"/>
    <x v="2005"/>
    <x v="1"/>
    <x v="14"/>
    <d v="2012-09-20T00:00:00"/>
    <s v="First Class"/>
    <s v="CS-11845"/>
    <s v="Cari Sayre"/>
    <s v="Corporate"/>
    <s v="United States"/>
    <s v="Seattle"/>
    <x v="4"/>
    <n v="98105"/>
    <s v="West"/>
    <s v="OFF-BI-10001628"/>
    <x v="1"/>
    <x v="8"/>
    <s v="Acco Data Flex Cable Posts For Top &amp; Bottom Load Binders, 6&quot; Capacity"/>
    <n v="25.031999999999996"/>
    <n v="3"/>
    <n v="0.2"/>
    <n v="7.822499999999998"/>
  </r>
  <r>
    <n v="4063"/>
    <x v="2006"/>
    <x v="0"/>
    <x v="612"/>
    <d v="2013-03-15T00:00:00"/>
    <s v="Standard Class"/>
    <s v="BD-11770"/>
    <s v="Bryan Davis"/>
    <s v="Consumer"/>
    <s v="United States"/>
    <s v="Philadelphia"/>
    <x v="9"/>
    <n v="19143"/>
    <s v="East"/>
    <s v="TEC-AC-10002800"/>
    <x v="2"/>
    <x v="11"/>
    <s v="Plantronics Audio 478 Stereo USB Headset"/>
    <n v="39.992000000000004"/>
    <n v="1"/>
    <n v="0.2"/>
    <n v="7.4984999999999964"/>
  </r>
  <r>
    <n v="4064"/>
    <x v="2007"/>
    <x v="2"/>
    <x v="670"/>
    <d v="2011-06-26T00:00:00"/>
    <s v="First Class"/>
    <s v="DL-13330"/>
    <s v="Denise Leinenbach"/>
    <s v="Consumer"/>
    <s v="United States"/>
    <s v="Concord"/>
    <x v="3"/>
    <n v="28027"/>
    <s v="South"/>
    <s v="OFF-AR-10002766"/>
    <x v="1"/>
    <x v="6"/>
    <s v="Prang Drawing Pencil Set"/>
    <n v="20.015999999999998"/>
    <n v="9"/>
    <n v="0.2"/>
    <n v="1.7514000000000003"/>
  </r>
  <r>
    <n v="4065"/>
    <x v="2007"/>
    <x v="2"/>
    <x v="670"/>
    <d v="2011-06-26T00:00:00"/>
    <s v="First Class"/>
    <s v="DL-13330"/>
    <s v="Denise Leinenbach"/>
    <s v="Consumer"/>
    <s v="United States"/>
    <s v="Concord"/>
    <x v="3"/>
    <n v="28027"/>
    <s v="South"/>
    <s v="OFF-SU-10002522"/>
    <x v="1"/>
    <x v="14"/>
    <s v="Acme Kleen Earth Office Shears"/>
    <n v="3.1040000000000001"/>
    <n v="1"/>
    <n v="0.2"/>
    <n v="0.34919999999999951"/>
  </r>
  <r>
    <n v="4066"/>
    <x v="2008"/>
    <x v="2"/>
    <x v="301"/>
    <d v="2011-11-05T00:00:00"/>
    <s v="Standard Class"/>
    <s v="KH-16630"/>
    <s v="Ken Heidel"/>
    <s v="Corporate"/>
    <s v="United States"/>
    <s v="Charlotte"/>
    <x v="3"/>
    <n v="28205"/>
    <s v="South"/>
    <s v="OFF-FA-10003021"/>
    <x v="1"/>
    <x v="13"/>
    <s v="Staples"/>
    <n v="7.52"/>
    <n v="5"/>
    <n v="0.2"/>
    <n v="1.4099999999999997"/>
  </r>
  <r>
    <n v="4067"/>
    <x v="2008"/>
    <x v="2"/>
    <x v="301"/>
    <d v="2011-11-05T00:00:00"/>
    <s v="Standard Class"/>
    <s v="KH-16630"/>
    <s v="Ken Heidel"/>
    <s v="Corporate"/>
    <s v="United States"/>
    <s v="Charlotte"/>
    <x v="3"/>
    <n v="28205"/>
    <s v="South"/>
    <s v="OFF-AR-10000634"/>
    <x v="1"/>
    <x v="6"/>
    <s v="Newell 320"/>
    <n v="10.272000000000002"/>
    <n v="3"/>
    <n v="0.2"/>
    <n v="0.89880000000000004"/>
  </r>
  <r>
    <n v="4068"/>
    <x v="2008"/>
    <x v="2"/>
    <x v="301"/>
    <d v="2011-11-05T00:00:00"/>
    <s v="Standard Class"/>
    <s v="KH-16630"/>
    <s v="Ken Heidel"/>
    <s v="Corporate"/>
    <s v="United States"/>
    <s v="Charlotte"/>
    <x v="3"/>
    <n v="28205"/>
    <s v="South"/>
    <s v="OFF-LA-10001771"/>
    <x v="1"/>
    <x v="2"/>
    <s v="Avery 513"/>
    <n v="47.808000000000007"/>
    <n v="12"/>
    <n v="0.2"/>
    <n v="15.537599999999998"/>
  </r>
  <r>
    <n v="4069"/>
    <x v="2008"/>
    <x v="2"/>
    <x v="301"/>
    <d v="2011-11-05T00:00:00"/>
    <s v="Standard Class"/>
    <s v="KH-16630"/>
    <s v="Ken Heidel"/>
    <s v="Corporate"/>
    <s v="United States"/>
    <s v="Charlotte"/>
    <x v="3"/>
    <n v="28205"/>
    <s v="South"/>
    <s v="TEC-PH-10004434"/>
    <x v="2"/>
    <x v="7"/>
    <s v="Cisco IP Phone 7961G VoIP phone - Dark gray"/>
    <n v="978.83999999999992"/>
    <n v="9"/>
    <n v="0.2"/>
    <n v="110.1194999999999"/>
  </r>
  <r>
    <n v="4070"/>
    <x v="2009"/>
    <x v="0"/>
    <x v="770"/>
    <d v="2013-09-01T00:00:00"/>
    <s v="First Class"/>
    <s v="TP-21415"/>
    <s v="Tom Prescott"/>
    <s v="Consumer"/>
    <s v="United States"/>
    <s v="Dallas"/>
    <x v="5"/>
    <n v="75081"/>
    <s v="Central"/>
    <s v="OFF-BI-10000050"/>
    <x v="1"/>
    <x v="8"/>
    <s v="Angle-D Binders with Locking Rings, Label Holders"/>
    <n v="13.139999999999997"/>
    <n v="9"/>
    <n v="0.8"/>
    <n v="-21.681000000000004"/>
  </r>
  <r>
    <n v="4071"/>
    <x v="2009"/>
    <x v="0"/>
    <x v="770"/>
    <d v="2013-09-01T00:00:00"/>
    <s v="First Class"/>
    <s v="TP-21415"/>
    <s v="Tom Prescott"/>
    <s v="Consumer"/>
    <s v="United States"/>
    <s v="Dallas"/>
    <x v="5"/>
    <n v="75081"/>
    <s v="Central"/>
    <s v="OFF-BI-10002414"/>
    <x v="1"/>
    <x v="8"/>
    <s v="GBC ProClick Spines for 32-Hole Punch"/>
    <n v="10.023999999999997"/>
    <n v="4"/>
    <n v="0.8"/>
    <n v="-16.539600000000007"/>
  </r>
  <r>
    <n v="4072"/>
    <x v="2009"/>
    <x v="0"/>
    <x v="770"/>
    <d v="2013-09-01T00:00:00"/>
    <s v="First Class"/>
    <s v="TP-21415"/>
    <s v="Tom Prescott"/>
    <s v="Consumer"/>
    <s v="United States"/>
    <s v="Dallas"/>
    <x v="5"/>
    <n v="75081"/>
    <s v="Central"/>
    <s v="FUR-BO-10003159"/>
    <x v="0"/>
    <x v="0"/>
    <s v="Sauder Camden County Collection Libraries, Planked Cherry Finish"/>
    <n v="156.37279999999998"/>
    <n v="2"/>
    <n v="0.32"/>
    <n v="-52.890800000000027"/>
  </r>
  <r>
    <n v="4073"/>
    <x v="2010"/>
    <x v="1"/>
    <x v="401"/>
    <d v="2012-12-08T00:00:00"/>
    <s v="Second Class"/>
    <s v="NP-18685"/>
    <s v="Nora Pelletier"/>
    <s v="Home Office"/>
    <s v="United States"/>
    <s v="Indianapolis"/>
    <x v="14"/>
    <n v="46203"/>
    <s v="Central"/>
    <s v="TEC-CO-10002095"/>
    <x v="2"/>
    <x v="16"/>
    <s v="Hewlett Packard 610 Color Digital Copier / Printer"/>
    <n v="999.98"/>
    <n v="2"/>
    <n v="0"/>
    <n v="449.99099999999999"/>
  </r>
  <r>
    <n v="4074"/>
    <x v="2011"/>
    <x v="1"/>
    <x v="496"/>
    <d v="2012-09-27T00:00:00"/>
    <s v="First Class"/>
    <s v="SC-20680"/>
    <s v="Steve Carroll"/>
    <s v="Home Office"/>
    <s v="United States"/>
    <s v="Broken Arrow"/>
    <x v="26"/>
    <n v="74012"/>
    <s v="Central"/>
    <s v="TEC-PH-10004120"/>
    <x v="2"/>
    <x v="7"/>
    <s v="AT&amp;T 1080 Phone"/>
    <n v="821.94"/>
    <n v="6"/>
    <n v="0"/>
    <n v="213.70440000000002"/>
  </r>
  <r>
    <n v="4075"/>
    <x v="2012"/>
    <x v="3"/>
    <x v="940"/>
    <d v="2014-11-21T00:00:00"/>
    <s v="Standard Class"/>
    <s v="DK-12895"/>
    <s v="Dana Kaydos"/>
    <s v="Consumer"/>
    <s v="United States"/>
    <s v="Miramar"/>
    <x v="2"/>
    <n v="33023"/>
    <s v="South"/>
    <s v="FUR-FU-10003553"/>
    <x v="0"/>
    <x v="5"/>
    <s v="Howard Miller 13-1/2&quot; Diameter Rosebrook Wall Clock"/>
    <n v="220.06399999999999"/>
    <n v="4"/>
    <n v="0.2"/>
    <n v="55.016000000000012"/>
  </r>
  <r>
    <n v="4076"/>
    <x v="2012"/>
    <x v="3"/>
    <x v="940"/>
    <d v="2014-11-21T00:00:00"/>
    <s v="Standard Class"/>
    <s v="DK-12895"/>
    <s v="Dana Kaydos"/>
    <s v="Consumer"/>
    <s v="United States"/>
    <s v="Miramar"/>
    <x v="2"/>
    <n v="33023"/>
    <s v="South"/>
    <s v="FUR-FU-10001488"/>
    <x v="0"/>
    <x v="5"/>
    <s v="Tenex 46&quot; x 60&quot; Computer Anti-Static Chairmat, Rectangular Shaped"/>
    <n v="339.13600000000002"/>
    <n v="4"/>
    <n v="0.2"/>
    <n v="0"/>
  </r>
  <r>
    <n v="4077"/>
    <x v="2013"/>
    <x v="1"/>
    <x v="546"/>
    <d v="2012-12-21T00:00:00"/>
    <s v="Second Class"/>
    <s v="SM-20950"/>
    <s v="Suzanne McNair"/>
    <s v="Corporate"/>
    <s v="United States"/>
    <s v="Omaha"/>
    <x v="8"/>
    <n v="68104"/>
    <s v="Central"/>
    <s v="OFF-BI-10003094"/>
    <x v="1"/>
    <x v="8"/>
    <s v="Self-Adhesive Ring Binder Labels"/>
    <n v="7.04"/>
    <n v="2"/>
    <n v="0"/>
    <n v="3.3087999999999997"/>
  </r>
  <r>
    <n v="4078"/>
    <x v="2013"/>
    <x v="1"/>
    <x v="546"/>
    <d v="2012-12-21T00:00:00"/>
    <s v="Second Class"/>
    <s v="SM-20950"/>
    <s v="Suzanne McNair"/>
    <s v="Corporate"/>
    <s v="United States"/>
    <s v="Omaha"/>
    <x v="8"/>
    <n v="68104"/>
    <s v="Central"/>
    <s v="OFF-FA-10003472"/>
    <x v="1"/>
    <x v="13"/>
    <s v="Bagged Rubber Bands"/>
    <n v="5.04"/>
    <n v="4"/>
    <n v="0"/>
    <n v="0.2016"/>
  </r>
  <r>
    <n v="4079"/>
    <x v="2013"/>
    <x v="1"/>
    <x v="546"/>
    <d v="2012-12-21T00:00:00"/>
    <s v="Second Class"/>
    <s v="SM-20950"/>
    <s v="Suzanne McNair"/>
    <s v="Corporate"/>
    <s v="United States"/>
    <s v="Omaha"/>
    <x v="8"/>
    <n v="68104"/>
    <s v="Central"/>
    <s v="OFF-PA-10001289"/>
    <x v="1"/>
    <x v="10"/>
    <s v="White Computer Printout Paper by Universal"/>
    <n v="116.28"/>
    <n v="3"/>
    <n v="0"/>
    <n v="56.977199999999996"/>
  </r>
  <r>
    <n v="4080"/>
    <x v="2014"/>
    <x v="1"/>
    <x v="379"/>
    <d v="2012-12-24T00:00:00"/>
    <s v="First Class"/>
    <s v="LS-17245"/>
    <s v="Lynn Smith"/>
    <s v="Consumer"/>
    <s v="United States"/>
    <s v="Jacksonville"/>
    <x v="3"/>
    <n v="28540"/>
    <s v="South"/>
    <s v="TEC-PH-10002293"/>
    <x v="2"/>
    <x v="7"/>
    <s v="Anker 36W 4-Port USB Wall Charger Travel Power Adapter for iPhone 5s 5c 5"/>
    <n v="47.975999999999999"/>
    <n v="3"/>
    <n v="0.2"/>
    <n v="4.7976000000000028"/>
  </r>
  <r>
    <n v="4081"/>
    <x v="2015"/>
    <x v="0"/>
    <x v="477"/>
    <d v="2013-09-30T00:00:00"/>
    <s v="Standard Class"/>
    <s v="KE-16420"/>
    <s v="Katrina Edelman"/>
    <s v="Corporate"/>
    <s v="United States"/>
    <s v="Tigard"/>
    <x v="21"/>
    <n v="97224"/>
    <s v="West"/>
    <s v="OFF-PA-10000380"/>
    <x v="1"/>
    <x v="10"/>
    <s v="REDIFORM Incoming/Outgoing Call Register, 11&quot; X 8 1/2&quot;, 100 Messages"/>
    <n v="60.048000000000002"/>
    <n v="9"/>
    <n v="0.2"/>
    <n v="22.518000000000001"/>
  </r>
  <r>
    <n v="4082"/>
    <x v="2015"/>
    <x v="0"/>
    <x v="477"/>
    <d v="2013-09-30T00:00:00"/>
    <s v="Standard Class"/>
    <s v="KE-16420"/>
    <s v="Katrina Edelman"/>
    <s v="Corporate"/>
    <s v="United States"/>
    <s v="Tigard"/>
    <x v="21"/>
    <n v="97224"/>
    <s v="West"/>
    <s v="OFF-BI-10004828"/>
    <x v="1"/>
    <x v="8"/>
    <s v="GBC Poly Designer Binding Covers"/>
    <n v="5.0220000000000002"/>
    <n v="1"/>
    <n v="0.7"/>
    <n v="-3.5153999999999996"/>
  </r>
  <r>
    <n v="4083"/>
    <x v="2016"/>
    <x v="3"/>
    <x v="92"/>
    <d v="2014-07-01T00:00:00"/>
    <s v="Standard Class"/>
    <s v="MC-17635"/>
    <s v="Matthew Clasen"/>
    <s v="Corporate"/>
    <s v="United States"/>
    <s v="Decatur"/>
    <x v="10"/>
    <n v="62521"/>
    <s v="Central"/>
    <s v="OFF-BI-10004632"/>
    <x v="1"/>
    <x v="8"/>
    <s v="Ibico Hi-Tech Manual Binding System"/>
    <n v="182.99399999999997"/>
    <n v="3"/>
    <n v="0.8"/>
    <n v="-320.23950000000013"/>
  </r>
  <r>
    <n v="4084"/>
    <x v="2016"/>
    <x v="3"/>
    <x v="92"/>
    <d v="2014-07-01T00:00:00"/>
    <s v="Standard Class"/>
    <s v="MC-17635"/>
    <s v="Matthew Clasen"/>
    <s v="Corporate"/>
    <s v="United States"/>
    <s v="Decatur"/>
    <x v="10"/>
    <n v="62521"/>
    <s v="Central"/>
    <s v="OFF-PA-10000327"/>
    <x v="1"/>
    <x v="10"/>
    <s v="Xerox 1971"/>
    <n v="10.272000000000002"/>
    <n v="3"/>
    <n v="0.2"/>
    <n v="3.2099999999999982"/>
  </r>
  <r>
    <n v="4085"/>
    <x v="2017"/>
    <x v="3"/>
    <x v="210"/>
    <d v="2014-09-10T00:00:00"/>
    <s v="First Class"/>
    <s v="Dp-13240"/>
    <s v="Dean percer"/>
    <s v="Home Office"/>
    <s v="United States"/>
    <s v="Phoenix"/>
    <x v="16"/>
    <n v="85023"/>
    <s v="West"/>
    <s v="OFF-BI-10003291"/>
    <x v="1"/>
    <x v="8"/>
    <s v="Wilson Jones Leather-Like Binders with DublLock Round Rings"/>
    <n v="7.857000000000002"/>
    <n v="3"/>
    <n v="0.7"/>
    <n v="-6.0236999999999998"/>
  </r>
  <r>
    <n v="4086"/>
    <x v="2018"/>
    <x v="0"/>
    <x v="578"/>
    <d v="2013-08-07T00:00:00"/>
    <s v="Second Class"/>
    <s v="LC-16930"/>
    <s v="Linda Cazamias"/>
    <s v="Corporate"/>
    <s v="United States"/>
    <s v="Sacramento"/>
    <x v="1"/>
    <n v="95823"/>
    <s v="West"/>
    <s v="TEC-PH-10002275"/>
    <x v="2"/>
    <x v="7"/>
    <s v="Mitel 5320 IP Phone VoIP phone"/>
    <n v="302.38400000000001"/>
    <n v="2"/>
    <n v="0.2"/>
    <n v="30.238400000000013"/>
  </r>
  <r>
    <n v="4087"/>
    <x v="2018"/>
    <x v="0"/>
    <x v="578"/>
    <d v="2013-08-07T00:00:00"/>
    <s v="Second Class"/>
    <s v="LC-16930"/>
    <s v="Linda Cazamias"/>
    <s v="Corporate"/>
    <s v="United States"/>
    <s v="Sacramento"/>
    <x v="1"/>
    <n v="95823"/>
    <s v="West"/>
    <s v="OFF-BI-10003291"/>
    <x v="1"/>
    <x v="8"/>
    <s v="Wilson Jones Leather-Like Binders with DublLock Round Rings"/>
    <n v="20.952000000000002"/>
    <n v="3"/>
    <n v="0.2"/>
    <n v="7.0712999999999981"/>
  </r>
  <r>
    <n v="4088"/>
    <x v="2018"/>
    <x v="0"/>
    <x v="578"/>
    <d v="2013-08-07T00:00:00"/>
    <s v="Second Class"/>
    <s v="LC-16930"/>
    <s v="Linda Cazamias"/>
    <s v="Corporate"/>
    <s v="United States"/>
    <s v="Sacramento"/>
    <x v="1"/>
    <n v="95823"/>
    <s v="West"/>
    <s v="OFF-BI-10000343"/>
    <x v="1"/>
    <x v="8"/>
    <s v="Pressboard Covers with Storage Hooks, 9 1/2&quot; x 11&quot;, Light Blue"/>
    <n v="11.784000000000001"/>
    <n v="3"/>
    <n v="0.2"/>
    <n v="3.9770999999999996"/>
  </r>
  <r>
    <n v="4089"/>
    <x v="2019"/>
    <x v="2"/>
    <x v="710"/>
    <d v="2011-08-26T00:00:00"/>
    <s v="Standard Class"/>
    <s v="LH-16900"/>
    <s v="Lena Hernandez"/>
    <s v="Consumer"/>
    <s v="United States"/>
    <s v="Jonesboro"/>
    <x v="36"/>
    <n v="72401"/>
    <s v="South"/>
    <s v="FUR-BO-10000711"/>
    <x v="0"/>
    <x v="0"/>
    <s v="Hon Metal Bookcases, Gray"/>
    <n v="638.82000000000005"/>
    <n v="9"/>
    <n v="0"/>
    <n v="172.48140000000001"/>
  </r>
  <r>
    <n v="4090"/>
    <x v="2020"/>
    <x v="0"/>
    <x v="178"/>
    <d v="2013-04-06T00:00:00"/>
    <s v="Standard Class"/>
    <s v="TB-21175"/>
    <s v="Thomas Boland"/>
    <s v="Corporate"/>
    <s v="United States"/>
    <s v="New York City"/>
    <x v="15"/>
    <n v="10035"/>
    <s v="East"/>
    <s v="OFF-LA-10001297"/>
    <x v="1"/>
    <x v="2"/>
    <s v="Avery 473"/>
    <n v="20.7"/>
    <n v="2"/>
    <n v="0"/>
    <n v="9.9359999999999999"/>
  </r>
  <r>
    <n v="4091"/>
    <x v="2020"/>
    <x v="0"/>
    <x v="178"/>
    <d v="2013-04-06T00:00:00"/>
    <s v="Standard Class"/>
    <s v="TB-21175"/>
    <s v="Thomas Boland"/>
    <s v="Corporate"/>
    <s v="United States"/>
    <s v="New York City"/>
    <x v="15"/>
    <n v="10035"/>
    <s v="East"/>
    <s v="OFF-SU-10001574"/>
    <x v="1"/>
    <x v="14"/>
    <s v="Acme Value Line Scissors"/>
    <n v="10.95"/>
    <n v="3"/>
    <n v="0"/>
    <n v="3.2849999999999993"/>
  </r>
  <r>
    <n v="4092"/>
    <x v="2020"/>
    <x v="0"/>
    <x v="178"/>
    <d v="2013-04-06T00:00:00"/>
    <s v="Standard Class"/>
    <s v="TB-21175"/>
    <s v="Thomas Boland"/>
    <s v="Corporate"/>
    <s v="United States"/>
    <s v="New York City"/>
    <x v="15"/>
    <n v="10035"/>
    <s v="East"/>
    <s v="OFF-BI-10003305"/>
    <x v="1"/>
    <x v="8"/>
    <s v="Avery Hanging File Binders"/>
    <n v="14.352000000000002"/>
    <n v="3"/>
    <n v="0.2"/>
    <n v="4.6643999999999988"/>
  </r>
  <r>
    <n v="4093"/>
    <x v="2021"/>
    <x v="3"/>
    <x v="941"/>
    <d v="2014-05-19T00:00:00"/>
    <s v="First Class"/>
    <s v="JM-15865"/>
    <s v="John Murray"/>
    <s v="Consumer"/>
    <s v="United States"/>
    <s v="Akron"/>
    <x v="24"/>
    <n v="44312"/>
    <s v="East"/>
    <s v="OFF-ST-10002574"/>
    <x v="1"/>
    <x v="4"/>
    <s v="SAFCO Commercial Wire Shelving, Black"/>
    <n v="221.024"/>
    <n v="2"/>
    <n v="0.2"/>
    <n v="-55.256"/>
  </r>
  <r>
    <n v="4094"/>
    <x v="2022"/>
    <x v="1"/>
    <x v="252"/>
    <d v="2012-08-28T00:00:00"/>
    <s v="Standard Class"/>
    <s v="KW-16435"/>
    <s v="Katrina Willman"/>
    <s v="Consumer"/>
    <s v="United States"/>
    <s v="Florence"/>
    <x v="0"/>
    <n v="41042"/>
    <s v="South"/>
    <s v="TEC-MA-10000864"/>
    <x v="2"/>
    <x v="15"/>
    <s v="Cisco 9971 IP Video Phone Charcoal"/>
    <n v="3080"/>
    <n v="7"/>
    <n v="0"/>
    <n v="1416.7999999999997"/>
  </r>
  <r>
    <n v="4095"/>
    <x v="2022"/>
    <x v="1"/>
    <x v="252"/>
    <d v="2012-08-28T00:00:00"/>
    <s v="Standard Class"/>
    <s v="KW-16435"/>
    <s v="Katrina Willman"/>
    <s v="Consumer"/>
    <s v="United States"/>
    <s v="Florence"/>
    <x v="0"/>
    <n v="41042"/>
    <s v="South"/>
    <s v="TEC-AC-10003289"/>
    <x v="2"/>
    <x v="11"/>
    <s v="Anker Ultra-Slim Mini Bluetooth 3.0 Wireless Keyboard"/>
    <n v="79.959999999999994"/>
    <n v="4"/>
    <n v="0"/>
    <n v="18.390799999999999"/>
  </r>
  <r>
    <n v="4096"/>
    <x v="2022"/>
    <x v="1"/>
    <x v="252"/>
    <d v="2012-08-28T00:00:00"/>
    <s v="Standard Class"/>
    <s v="KW-16435"/>
    <s v="Katrina Willman"/>
    <s v="Consumer"/>
    <s v="United States"/>
    <s v="Florence"/>
    <x v="0"/>
    <n v="41042"/>
    <s v="South"/>
    <s v="TEC-PH-10001619"/>
    <x v="2"/>
    <x v="7"/>
    <s v="LG G3"/>
    <n v="587.97"/>
    <n v="3"/>
    <n v="0"/>
    <n v="170.51129999999998"/>
  </r>
  <r>
    <n v="4097"/>
    <x v="2023"/>
    <x v="2"/>
    <x v="865"/>
    <d v="2011-09-28T00:00:00"/>
    <s v="Standard Class"/>
    <s v="SC-20095"/>
    <s v="Sanjit Chand"/>
    <s v="Consumer"/>
    <s v="United States"/>
    <s v="Minneapolis"/>
    <x v="11"/>
    <n v="55407"/>
    <s v="Central"/>
    <s v="OFF-PA-10004888"/>
    <x v="1"/>
    <x v="10"/>
    <s v="Xerox 217"/>
    <n v="32.400000000000006"/>
    <n v="5"/>
    <n v="0"/>
    <n v="15.552000000000001"/>
  </r>
  <r>
    <n v="4098"/>
    <x v="2023"/>
    <x v="2"/>
    <x v="865"/>
    <d v="2011-09-28T00:00:00"/>
    <s v="Standard Class"/>
    <s v="SC-20095"/>
    <s v="Sanjit Chand"/>
    <s v="Consumer"/>
    <s v="United States"/>
    <s v="Minneapolis"/>
    <x v="11"/>
    <n v="55407"/>
    <s v="Central"/>
    <s v="OFF-ST-10000736"/>
    <x v="1"/>
    <x v="4"/>
    <s v="Carina Double Wide Media Storage Towers in Natural &amp; Black"/>
    <n v="404.90000000000003"/>
    <n v="5"/>
    <n v="0"/>
    <n v="16.195999999999984"/>
  </r>
  <r>
    <n v="4099"/>
    <x v="2023"/>
    <x v="2"/>
    <x v="865"/>
    <d v="2011-09-28T00:00:00"/>
    <s v="Standard Class"/>
    <s v="SC-20095"/>
    <s v="Sanjit Chand"/>
    <s v="Consumer"/>
    <s v="United States"/>
    <s v="Minneapolis"/>
    <x v="11"/>
    <n v="55407"/>
    <s v="Central"/>
    <s v="OFF-BI-10001120"/>
    <x v="1"/>
    <x v="8"/>
    <s v="Ibico EPK-21 Electric Binding System"/>
    <n v="9449.9500000000007"/>
    <n v="5"/>
    <n v="0"/>
    <n v="4630.4755000000005"/>
  </r>
  <r>
    <n v="4100"/>
    <x v="2023"/>
    <x v="2"/>
    <x v="865"/>
    <d v="2011-09-28T00:00:00"/>
    <s v="Standard Class"/>
    <s v="SC-20095"/>
    <s v="Sanjit Chand"/>
    <s v="Consumer"/>
    <s v="United States"/>
    <s v="Minneapolis"/>
    <x v="11"/>
    <n v="55407"/>
    <s v="Central"/>
    <s v="OFF-BI-10000301"/>
    <x v="1"/>
    <x v="8"/>
    <s v="GBC Instant Report Kit"/>
    <n v="12.94"/>
    <n v="2"/>
    <n v="0"/>
    <n v="6.47"/>
  </r>
  <r>
    <n v="4101"/>
    <x v="2024"/>
    <x v="3"/>
    <x v="249"/>
    <d v="2014-06-24T00:00:00"/>
    <s v="Standard Class"/>
    <s v="ZC-21910"/>
    <s v="Zuschuss Carroll"/>
    <s v="Consumer"/>
    <s v="United States"/>
    <s v="Houston"/>
    <x v="5"/>
    <n v="77095"/>
    <s v="Central"/>
    <s v="OFF-AP-10004655"/>
    <x v="1"/>
    <x v="9"/>
    <s v="Holmes Visible Mist Ultrasonic Humidifier with 2.3-Gallon Output per Day, Replacement Filter"/>
    <n v="2.2639999999999993"/>
    <n v="1"/>
    <n v="0.8"/>
    <n v="-5.2072000000000012"/>
  </r>
  <r>
    <n v="4102"/>
    <x v="2024"/>
    <x v="3"/>
    <x v="249"/>
    <d v="2014-06-24T00:00:00"/>
    <s v="Standard Class"/>
    <s v="ZC-21910"/>
    <s v="Zuschuss Carroll"/>
    <s v="Consumer"/>
    <s v="United States"/>
    <s v="Houston"/>
    <x v="5"/>
    <n v="77095"/>
    <s v="Central"/>
    <s v="OFF-AP-10002906"/>
    <x v="1"/>
    <x v="9"/>
    <s v="Hoover Replacement Belt for Commercial Guardsman Heavy-Duty Upright Vacuum"/>
    <n v="0.44399999999999995"/>
    <n v="1"/>
    <n v="0.8"/>
    <n v="-1.1100000000000003"/>
  </r>
  <r>
    <n v="4103"/>
    <x v="2024"/>
    <x v="3"/>
    <x v="249"/>
    <d v="2014-06-24T00:00:00"/>
    <s v="Standard Class"/>
    <s v="ZC-21910"/>
    <s v="Zuschuss Carroll"/>
    <s v="Consumer"/>
    <s v="United States"/>
    <s v="Houston"/>
    <x v="5"/>
    <n v="77095"/>
    <s v="Central"/>
    <s v="OFF-PA-10000740"/>
    <x v="1"/>
    <x v="10"/>
    <s v="Xerox 1982"/>
    <n v="146.17600000000002"/>
    <n v="8"/>
    <n v="0.2"/>
    <n v="47.50719999999999"/>
  </r>
  <r>
    <n v="4104"/>
    <x v="2025"/>
    <x v="3"/>
    <x v="202"/>
    <d v="2014-12-22T00:00:00"/>
    <s v="Same Day"/>
    <s v="RB-19465"/>
    <s v="Rick Bensley"/>
    <s v="Home Office"/>
    <s v="United States"/>
    <s v="Fremont"/>
    <x v="8"/>
    <n v="68025"/>
    <s v="Central"/>
    <s v="FUR-FU-10001940"/>
    <x v="0"/>
    <x v="5"/>
    <s v="Staples"/>
    <n v="15.92"/>
    <n v="2"/>
    <n v="0"/>
    <n v="7.0048000000000012"/>
  </r>
  <r>
    <n v="4105"/>
    <x v="2026"/>
    <x v="3"/>
    <x v="783"/>
    <d v="2014-08-14T00:00:00"/>
    <s v="Standard Class"/>
    <s v="JK-15370"/>
    <s v="Jay Kimmel"/>
    <s v="Consumer"/>
    <s v="United States"/>
    <s v="San Diego"/>
    <x v="1"/>
    <n v="92105"/>
    <s v="West"/>
    <s v="TEC-PH-10000439"/>
    <x v="2"/>
    <x v="7"/>
    <s v="GE DSL Phone Line Filter"/>
    <n v="159.96000000000004"/>
    <n v="5"/>
    <n v="0.2"/>
    <n v="17.995499999999979"/>
  </r>
  <r>
    <n v="4106"/>
    <x v="2026"/>
    <x v="3"/>
    <x v="783"/>
    <d v="2014-08-14T00:00:00"/>
    <s v="Standard Class"/>
    <s v="JK-15370"/>
    <s v="Jay Kimmel"/>
    <s v="Consumer"/>
    <s v="United States"/>
    <s v="San Diego"/>
    <x v="1"/>
    <n v="92105"/>
    <s v="West"/>
    <s v="OFF-BI-10000404"/>
    <x v="1"/>
    <x v="8"/>
    <s v="Avery Printable Repositionable Plastic Tabs"/>
    <n v="13.76"/>
    <n v="2"/>
    <n v="0.2"/>
    <n v="4.6440000000000001"/>
  </r>
  <r>
    <n v="4107"/>
    <x v="2027"/>
    <x v="0"/>
    <x v="250"/>
    <d v="2013-08-27T00:00:00"/>
    <s v="Standard Class"/>
    <s v="DD-13570"/>
    <s v="Dorothy Dickinson"/>
    <s v="Consumer"/>
    <s v="United States"/>
    <s v="Houston"/>
    <x v="5"/>
    <n v="77041"/>
    <s v="Central"/>
    <s v="OFF-BI-10003676"/>
    <x v="1"/>
    <x v="8"/>
    <s v="GBC Standard Recycled Report Covers, Clear Plastic Sheets"/>
    <n v="4.3119999999999985"/>
    <n v="2"/>
    <n v="0.8"/>
    <n v="-6.8992000000000022"/>
  </r>
  <r>
    <n v="4108"/>
    <x v="2028"/>
    <x v="1"/>
    <x v="67"/>
    <d v="2012-09-07T00:00:00"/>
    <s v="Same Day"/>
    <s v="MC-17275"/>
    <s v="Marc Crier"/>
    <s v="Consumer"/>
    <s v="United States"/>
    <s v="New York City"/>
    <x v="15"/>
    <n v="10011"/>
    <s v="East"/>
    <s v="OFF-ST-10002486"/>
    <x v="1"/>
    <x v="4"/>
    <s v="Eldon Shelf Savers Cubes and Bins"/>
    <n v="13.96"/>
    <n v="2"/>
    <n v="0"/>
    <n v="0.27919999999999945"/>
  </r>
  <r>
    <n v="4109"/>
    <x v="2028"/>
    <x v="1"/>
    <x v="67"/>
    <d v="2012-09-07T00:00:00"/>
    <s v="Same Day"/>
    <s v="MC-17275"/>
    <s v="Marc Crier"/>
    <s v="Consumer"/>
    <s v="United States"/>
    <s v="New York City"/>
    <x v="15"/>
    <n v="10011"/>
    <s v="East"/>
    <s v="FUR-TA-10003837"/>
    <x v="0"/>
    <x v="3"/>
    <s v="Anderson Hickey Conga Table Tops &amp; Accessories"/>
    <n v="27.414000000000001"/>
    <n v="3"/>
    <n v="0.4"/>
    <n v="-14.163900000000005"/>
  </r>
  <r>
    <n v="4110"/>
    <x v="2029"/>
    <x v="1"/>
    <x v="707"/>
    <d v="2013-01-01T00:00:00"/>
    <s v="Standard Class"/>
    <s v="DL-13495"/>
    <s v="Dionis Lloyd"/>
    <s v="Corporate"/>
    <s v="United States"/>
    <s v="Detroit"/>
    <x v="12"/>
    <n v="48227"/>
    <s v="Central"/>
    <s v="TEC-PH-10002923"/>
    <x v="2"/>
    <x v="7"/>
    <s v="Logitech B530 USB Headset - headset - Full size, Binaural"/>
    <n v="73.98"/>
    <n v="2"/>
    <n v="0"/>
    <n v="19.974600000000002"/>
  </r>
  <r>
    <n v="4111"/>
    <x v="2029"/>
    <x v="1"/>
    <x v="707"/>
    <d v="2013-01-01T00:00:00"/>
    <s v="Standard Class"/>
    <s v="DL-13495"/>
    <s v="Dionis Lloyd"/>
    <s v="Corporate"/>
    <s v="United States"/>
    <s v="Detroit"/>
    <x v="12"/>
    <n v="48227"/>
    <s v="Central"/>
    <s v="FUR-BO-10004360"/>
    <x v="0"/>
    <x v="0"/>
    <s v="Rush Hierlooms Collection Rich Wood Bookcases"/>
    <n v="160.97999999999999"/>
    <n v="1"/>
    <n v="0"/>
    <n v="20.927400000000006"/>
  </r>
  <r>
    <n v="4112"/>
    <x v="2029"/>
    <x v="1"/>
    <x v="707"/>
    <d v="2013-01-01T00:00:00"/>
    <s v="Standard Class"/>
    <s v="DL-13495"/>
    <s v="Dionis Lloyd"/>
    <s v="Corporate"/>
    <s v="United States"/>
    <s v="Detroit"/>
    <x v="12"/>
    <n v="48227"/>
    <s v="Central"/>
    <s v="OFF-PA-10002160"/>
    <x v="1"/>
    <x v="10"/>
    <s v="Xerox 1978"/>
    <n v="17.34"/>
    <n v="3"/>
    <n v="0"/>
    <n v="8.4966000000000008"/>
  </r>
  <r>
    <n v="4113"/>
    <x v="2029"/>
    <x v="1"/>
    <x v="707"/>
    <d v="2013-01-01T00:00:00"/>
    <s v="Standard Class"/>
    <s v="DL-13495"/>
    <s v="Dionis Lloyd"/>
    <s v="Corporate"/>
    <s v="United States"/>
    <s v="Detroit"/>
    <x v="12"/>
    <n v="48227"/>
    <s v="Central"/>
    <s v="OFF-AR-10002375"/>
    <x v="1"/>
    <x v="6"/>
    <s v="Newell 351"/>
    <n v="3.28"/>
    <n v="1"/>
    <n v="0"/>
    <n v="0.9511999999999996"/>
  </r>
  <r>
    <n v="4114"/>
    <x v="2030"/>
    <x v="1"/>
    <x v="942"/>
    <d v="2012-05-07T00:00:00"/>
    <s v="Standard Class"/>
    <s v="NC-18625"/>
    <s v="Noah Childs"/>
    <s v="Corporate"/>
    <s v="United States"/>
    <s v="Houston"/>
    <x v="5"/>
    <n v="77095"/>
    <s v="Central"/>
    <s v="OFF-LA-10000443"/>
    <x v="1"/>
    <x v="2"/>
    <s v="Avery 501"/>
    <n v="8.8559999999999999"/>
    <n v="3"/>
    <n v="0.2"/>
    <n v="2.9888999999999997"/>
  </r>
  <r>
    <n v="4115"/>
    <x v="2030"/>
    <x v="1"/>
    <x v="942"/>
    <d v="2012-05-07T00:00:00"/>
    <s v="Standard Class"/>
    <s v="NC-18625"/>
    <s v="Noah Childs"/>
    <s v="Corporate"/>
    <s v="United States"/>
    <s v="Houston"/>
    <x v="5"/>
    <n v="77095"/>
    <s v="Central"/>
    <s v="TEC-PH-10001750"/>
    <x v="2"/>
    <x v="7"/>
    <s v="Samsung Rugby III"/>
    <n v="158.376"/>
    <n v="3"/>
    <n v="0.2"/>
    <n v="13.857900000000008"/>
  </r>
  <r>
    <n v="4116"/>
    <x v="2031"/>
    <x v="0"/>
    <x v="390"/>
    <d v="2013-11-28T00:00:00"/>
    <s v="First Class"/>
    <s v="AC-10450"/>
    <s v="Amy Cox"/>
    <s v="Consumer"/>
    <s v="United States"/>
    <s v="Seattle"/>
    <x v="4"/>
    <n v="98105"/>
    <s v="West"/>
    <s v="OFF-BI-10004632"/>
    <x v="1"/>
    <x v="8"/>
    <s v="Ibico Hi-Tech Manual Binding System"/>
    <n v="1219.96"/>
    <n v="5"/>
    <n v="0.2"/>
    <n v="381.23749999999995"/>
  </r>
  <r>
    <n v="4117"/>
    <x v="2032"/>
    <x v="1"/>
    <x v="27"/>
    <d v="2012-11-29T00:00:00"/>
    <s v="Standard Class"/>
    <s v="TS-21340"/>
    <s v="Toby Swindell"/>
    <s v="Consumer"/>
    <s v="United States"/>
    <s v="Los Angeles"/>
    <x v="1"/>
    <n v="90036"/>
    <s v="West"/>
    <s v="OFF-BI-10002813"/>
    <x v="1"/>
    <x v="8"/>
    <s v="Avery Reinforcements for Hole-Punch Pages"/>
    <n v="3.1680000000000001"/>
    <n v="2"/>
    <n v="0.2"/>
    <n v="0.99"/>
  </r>
  <r>
    <n v="4118"/>
    <x v="2032"/>
    <x v="1"/>
    <x v="27"/>
    <d v="2012-11-29T00:00:00"/>
    <s v="Standard Class"/>
    <s v="TS-21340"/>
    <s v="Toby Swindell"/>
    <s v="Consumer"/>
    <s v="United States"/>
    <s v="Los Angeles"/>
    <x v="1"/>
    <n v="90036"/>
    <s v="West"/>
    <s v="OFF-PA-10002005"/>
    <x v="1"/>
    <x v="10"/>
    <s v="Xerox 225"/>
    <n v="19.440000000000001"/>
    <n v="3"/>
    <n v="0"/>
    <n v="9.3312000000000008"/>
  </r>
  <r>
    <n v="4119"/>
    <x v="2032"/>
    <x v="1"/>
    <x v="27"/>
    <d v="2012-11-29T00:00:00"/>
    <s v="Standard Class"/>
    <s v="TS-21340"/>
    <s v="Toby Swindell"/>
    <s v="Consumer"/>
    <s v="United States"/>
    <s v="Los Angeles"/>
    <x v="1"/>
    <n v="90036"/>
    <s v="West"/>
    <s v="OFF-ST-10000060"/>
    <x v="1"/>
    <x v="4"/>
    <s v="Fellowes Bankers Box Staxonsteel Drawer File/Stacking System"/>
    <n v="454.86"/>
    <n v="7"/>
    <n v="0"/>
    <n v="54.583200000000019"/>
  </r>
  <r>
    <n v="4120"/>
    <x v="2032"/>
    <x v="1"/>
    <x v="27"/>
    <d v="2012-11-29T00:00:00"/>
    <s v="Standard Class"/>
    <s v="TS-21340"/>
    <s v="Toby Swindell"/>
    <s v="Consumer"/>
    <s v="United States"/>
    <s v="Los Angeles"/>
    <x v="1"/>
    <n v="90036"/>
    <s v="West"/>
    <s v="OFF-BI-10002706"/>
    <x v="1"/>
    <x v="8"/>
    <s v="Avery Premier Heavy-Duty Binder with Round Locking Rings"/>
    <n v="91.391999999999996"/>
    <n v="8"/>
    <n v="0.2"/>
    <n v="29.702399999999997"/>
  </r>
  <r>
    <n v="4121"/>
    <x v="2033"/>
    <x v="3"/>
    <x v="507"/>
    <d v="2014-09-11T00:00:00"/>
    <s v="Standard Class"/>
    <s v="MM-17920"/>
    <s v="Michael Moore"/>
    <s v="Consumer"/>
    <s v="United States"/>
    <s v="Philadelphia"/>
    <x v="9"/>
    <n v="19120"/>
    <s v="East"/>
    <s v="TEC-AC-10000199"/>
    <x v="2"/>
    <x v="11"/>
    <s v="Kingston Digital DataTraveler 8GB USB 2.0"/>
    <n v="19.040000000000003"/>
    <n v="4"/>
    <n v="0.2"/>
    <n v="-1.4279999999999999"/>
  </r>
  <r>
    <n v="4122"/>
    <x v="2034"/>
    <x v="3"/>
    <x v="943"/>
    <d v="2014-05-13T00:00:00"/>
    <s v="Same Day"/>
    <s v="LP-17080"/>
    <s v="Liz Pelletier"/>
    <s v="Consumer"/>
    <s v="United States"/>
    <s v="Seattle"/>
    <x v="4"/>
    <n v="98103"/>
    <s v="West"/>
    <s v="OFF-PA-10002870"/>
    <x v="1"/>
    <x v="10"/>
    <s v="Ampad Phone Message Book, Recycled, 400 Message Capacity, 5 ¾” x 11”"/>
    <n v="37.44"/>
    <n v="6"/>
    <n v="0"/>
    <n v="16.847999999999999"/>
  </r>
  <r>
    <n v="4123"/>
    <x v="2034"/>
    <x v="3"/>
    <x v="943"/>
    <d v="2014-05-13T00:00:00"/>
    <s v="Same Day"/>
    <s v="LP-17080"/>
    <s v="Liz Pelletier"/>
    <s v="Consumer"/>
    <s v="United States"/>
    <s v="Seattle"/>
    <x v="4"/>
    <n v="98103"/>
    <s v="West"/>
    <s v="OFF-LA-10004545"/>
    <x v="1"/>
    <x v="2"/>
    <s v="Avery 50"/>
    <n v="37.589999999999996"/>
    <n v="3"/>
    <n v="0"/>
    <n v="17.667299999999997"/>
  </r>
  <r>
    <n v="4124"/>
    <x v="2034"/>
    <x v="3"/>
    <x v="943"/>
    <d v="2014-05-13T00:00:00"/>
    <s v="Same Day"/>
    <s v="LP-17080"/>
    <s v="Liz Pelletier"/>
    <s v="Consumer"/>
    <s v="United States"/>
    <s v="Seattle"/>
    <x v="4"/>
    <n v="98103"/>
    <s v="West"/>
    <s v="OFF-BI-10000962"/>
    <x v="1"/>
    <x v="8"/>
    <s v="Acco Flexible ACCOHIDE Square Ring Data Binder, Dark Blue, 11 1/2&quot; X 14&quot; 7/8&quot;"/>
    <n v="26.032"/>
    <n v="2"/>
    <n v="0.2"/>
    <n v="9.4365999999999985"/>
  </r>
  <r>
    <n v="4125"/>
    <x v="2035"/>
    <x v="2"/>
    <x v="218"/>
    <d v="2011-05-18T00:00:00"/>
    <s v="Standard Class"/>
    <s v="BG-11695"/>
    <s v="Brooke Gillingham"/>
    <s v="Corporate"/>
    <s v="United States"/>
    <s v="Watertown"/>
    <x v="15"/>
    <n v="13601"/>
    <s v="East"/>
    <s v="OFF-AP-10004249"/>
    <x v="1"/>
    <x v="9"/>
    <s v="Staples"/>
    <n v="35.910000000000004"/>
    <n v="3"/>
    <n v="0"/>
    <n v="9.6956999999999987"/>
  </r>
  <r>
    <n v="4126"/>
    <x v="2036"/>
    <x v="3"/>
    <x v="944"/>
    <d v="2014-08-01T00:00:00"/>
    <s v="Second Class"/>
    <s v="MG-18145"/>
    <s v="Mike Gockenbach"/>
    <s v="Consumer"/>
    <s v="United States"/>
    <s v="Jacksonville"/>
    <x v="2"/>
    <n v="32216"/>
    <s v="South"/>
    <s v="FUR-FU-10001602"/>
    <x v="0"/>
    <x v="5"/>
    <s v="Eldon Delta Triangular Chair Mat, 52&quot; x 58&quot;, Clear"/>
    <n v="91.032000000000011"/>
    <n v="3"/>
    <n v="0.2"/>
    <n v="-2.2758000000000109"/>
  </r>
  <r>
    <n v="4127"/>
    <x v="2037"/>
    <x v="3"/>
    <x v="636"/>
    <d v="2014-05-10T00:00:00"/>
    <s v="First Class"/>
    <s v="GZ-14470"/>
    <s v="Gary Zandusky"/>
    <s v="Consumer"/>
    <s v="United States"/>
    <s v="Arlington"/>
    <x v="17"/>
    <n v="22204"/>
    <s v="South"/>
    <s v="OFF-AR-10003179"/>
    <x v="1"/>
    <x v="6"/>
    <s v="Dixon Ticonderoga Core-Lock Colored Pencils"/>
    <n v="54.66"/>
    <n v="6"/>
    <n v="0"/>
    <n v="18.037799999999997"/>
  </r>
  <r>
    <n v="4128"/>
    <x v="2038"/>
    <x v="2"/>
    <x v="111"/>
    <d v="2011-09-24T00:00:00"/>
    <s v="Standard Class"/>
    <s v="JL-15835"/>
    <s v="John Lee"/>
    <s v="Consumer"/>
    <s v="United States"/>
    <s v="Charlotte"/>
    <x v="3"/>
    <n v="28205"/>
    <s v="South"/>
    <s v="OFF-ST-10003722"/>
    <x v="1"/>
    <x v="4"/>
    <s v="Project Tote Personal File"/>
    <n v="67.343999999999994"/>
    <n v="6"/>
    <n v="0.2"/>
    <n v="7.5761999999999894"/>
  </r>
  <r>
    <n v="4129"/>
    <x v="2038"/>
    <x v="2"/>
    <x v="111"/>
    <d v="2011-09-24T00:00:00"/>
    <s v="Standard Class"/>
    <s v="JL-15835"/>
    <s v="John Lee"/>
    <s v="Consumer"/>
    <s v="United States"/>
    <s v="Charlotte"/>
    <x v="3"/>
    <n v="28205"/>
    <s v="South"/>
    <s v="TEC-MA-10001127"/>
    <x v="2"/>
    <x v="15"/>
    <s v="HP Designjet T520 Inkjet Large Format Printer - 24&quot; Color"/>
    <n v="2624.9850000000001"/>
    <n v="3"/>
    <n v="0.5"/>
    <n v="-944.99460000000045"/>
  </r>
  <r>
    <n v="4130"/>
    <x v="2039"/>
    <x v="1"/>
    <x v="368"/>
    <d v="2012-04-04T00:00:00"/>
    <s v="Standard Class"/>
    <s v="DO-13435"/>
    <s v="Denny Ordway"/>
    <s v="Consumer"/>
    <s v="United States"/>
    <s v="Seattle"/>
    <x v="4"/>
    <n v="98103"/>
    <s v="West"/>
    <s v="OFF-AP-10001947"/>
    <x v="1"/>
    <x v="9"/>
    <s v="Acco 6 Outlet Guardian Premium Plus Surge Suppressor"/>
    <n v="73.28"/>
    <n v="4"/>
    <n v="0"/>
    <n v="21.251199999999997"/>
  </r>
  <r>
    <n v="4131"/>
    <x v="2040"/>
    <x v="2"/>
    <x v="728"/>
    <d v="2011-11-25T00:00:00"/>
    <s v="Standard Class"/>
    <s v="AB-10600"/>
    <s v="Ann Blume"/>
    <s v="Corporate"/>
    <s v="United States"/>
    <s v="Chicago"/>
    <x v="10"/>
    <n v="60623"/>
    <s v="Central"/>
    <s v="OFF-BI-10001107"/>
    <x v="1"/>
    <x v="8"/>
    <s v="GBC White Gloss Covers, Plain Front"/>
    <n v="14.479999999999997"/>
    <n v="5"/>
    <n v="0.8"/>
    <n v="-23.89200000000001"/>
  </r>
  <r>
    <n v="4132"/>
    <x v="2041"/>
    <x v="1"/>
    <x v="740"/>
    <d v="2012-07-09T00:00:00"/>
    <s v="Standard Class"/>
    <s v="KB-16315"/>
    <s v="Karl Braun"/>
    <s v="Consumer"/>
    <s v="United States"/>
    <s v="Hollywood"/>
    <x v="2"/>
    <n v="33021"/>
    <s v="South"/>
    <s v="OFF-PA-10000349"/>
    <x v="1"/>
    <x v="10"/>
    <s v="Staples"/>
    <n v="11.952000000000002"/>
    <n v="3"/>
    <n v="0.2"/>
    <n v="4.0338000000000003"/>
  </r>
  <r>
    <n v="4133"/>
    <x v="2041"/>
    <x v="1"/>
    <x v="740"/>
    <d v="2012-07-09T00:00:00"/>
    <s v="Standard Class"/>
    <s v="KB-16315"/>
    <s v="Karl Braun"/>
    <s v="Consumer"/>
    <s v="United States"/>
    <s v="Hollywood"/>
    <x v="2"/>
    <n v="33021"/>
    <s v="South"/>
    <s v="OFF-PA-10003349"/>
    <x v="1"/>
    <x v="10"/>
    <s v="Xerox 1957"/>
    <n v="15.552000000000003"/>
    <n v="3"/>
    <n v="0.2"/>
    <n v="5.6375999999999999"/>
  </r>
  <r>
    <n v="4134"/>
    <x v="2042"/>
    <x v="2"/>
    <x v="78"/>
    <d v="2011-09-13T00:00:00"/>
    <s v="Standard Class"/>
    <s v="TT-21070"/>
    <s v="Ted Trevino"/>
    <s v="Consumer"/>
    <s v="United States"/>
    <s v="Chesapeake"/>
    <x v="17"/>
    <n v="23320"/>
    <s v="South"/>
    <s v="OFF-FA-10002280"/>
    <x v="1"/>
    <x v="13"/>
    <s v="Advantus Plastic Paper Clips"/>
    <n v="45"/>
    <n v="9"/>
    <n v="0"/>
    <n v="21.599999999999998"/>
  </r>
  <r>
    <n v="4135"/>
    <x v="2042"/>
    <x v="2"/>
    <x v="78"/>
    <d v="2011-09-13T00:00:00"/>
    <s v="Standard Class"/>
    <s v="TT-21070"/>
    <s v="Ted Trevino"/>
    <s v="Consumer"/>
    <s v="United States"/>
    <s v="Chesapeake"/>
    <x v="17"/>
    <n v="23320"/>
    <s v="South"/>
    <s v="TEC-MA-10000029"/>
    <x v="2"/>
    <x v="15"/>
    <s v="Epson WorkForce WF-2530 All-in-One Printer, Copier Scanner"/>
    <n v="209.96999999999997"/>
    <n v="3"/>
    <n v="0"/>
    <n v="90.287100000000009"/>
  </r>
  <r>
    <n v="4136"/>
    <x v="2043"/>
    <x v="3"/>
    <x v="280"/>
    <d v="2014-10-09T00:00:00"/>
    <s v="Standard Class"/>
    <s v="PV-18985"/>
    <s v="Paul Van Hugh"/>
    <s v="Home Office"/>
    <s v="United States"/>
    <s v="Los Angeles"/>
    <x v="1"/>
    <n v="90036"/>
    <s v="West"/>
    <s v="OFF-BI-10002854"/>
    <x v="1"/>
    <x v="8"/>
    <s v="Performers Binder/Pad Holder, Black"/>
    <n v="112.12000000000002"/>
    <n v="5"/>
    <n v="0.2"/>
    <n v="42.045000000000002"/>
  </r>
  <r>
    <n v="4137"/>
    <x v="2043"/>
    <x v="3"/>
    <x v="280"/>
    <d v="2014-10-09T00:00:00"/>
    <s v="Standard Class"/>
    <s v="PV-18985"/>
    <s v="Paul Van Hugh"/>
    <s v="Home Office"/>
    <s v="United States"/>
    <s v="Los Angeles"/>
    <x v="1"/>
    <n v="90036"/>
    <s v="West"/>
    <s v="OFF-ST-10003716"/>
    <x v="1"/>
    <x v="4"/>
    <s v="Tennsco Double-Tier Lockers"/>
    <n v="1575.14"/>
    <n v="7"/>
    <n v="0"/>
    <n v="204.76820000000001"/>
  </r>
  <r>
    <n v="4138"/>
    <x v="2044"/>
    <x v="3"/>
    <x v="123"/>
    <d v="2014-11-24T00:00:00"/>
    <s v="Standard Class"/>
    <s v="DD-13570"/>
    <s v="Dorothy Dickinson"/>
    <s v="Consumer"/>
    <s v="United States"/>
    <s v="Alexandria"/>
    <x v="17"/>
    <n v="22304"/>
    <s v="South"/>
    <s v="OFF-FA-10000624"/>
    <x v="1"/>
    <x v="13"/>
    <s v="OIC Binder Clips"/>
    <n v="25.060000000000002"/>
    <n v="7"/>
    <n v="0"/>
    <n v="12.530000000000001"/>
  </r>
  <r>
    <n v="4139"/>
    <x v="2045"/>
    <x v="0"/>
    <x v="945"/>
    <d v="2014-01-02T00:00:00"/>
    <s v="First Class"/>
    <s v="KD-16495"/>
    <s v="Keith Dawkins"/>
    <s v="Corporate"/>
    <s v="United States"/>
    <s v="Deer Park"/>
    <x v="5"/>
    <n v="77536"/>
    <s v="Central"/>
    <s v="OFF-BI-10004654"/>
    <x v="1"/>
    <x v="8"/>
    <s v="Avery Binding System Hidden Tab Executive Style Index Sets"/>
    <n v="6.9239999999999977"/>
    <n v="6"/>
    <n v="0.8"/>
    <n v="-10.385999999999999"/>
  </r>
  <r>
    <n v="4140"/>
    <x v="2046"/>
    <x v="3"/>
    <x v="96"/>
    <d v="2014-12-05T00:00:00"/>
    <s v="First Class"/>
    <s v="RA-19285"/>
    <s v="Ralph Arnett"/>
    <s v="Consumer"/>
    <s v="United States"/>
    <s v="Philadelphia"/>
    <x v="9"/>
    <n v="19120"/>
    <s v="East"/>
    <s v="OFF-ST-10001228"/>
    <x v="1"/>
    <x v="4"/>
    <s v="Personal File Boxes with Fold-Down Carry Handle"/>
    <n v="37.392000000000003"/>
    <n v="3"/>
    <n v="0.2"/>
    <n v="2.336999999999998"/>
  </r>
  <r>
    <n v="4141"/>
    <x v="2046"/>
    <x v="3"/>
    <x v="96"/>
    <d v="2014-12-05T00:00:00"/>
    <s v="First Class"/>
    <s v="RA-19285"/>
    <s v="Ralph Arnett"/>
    <s v="Consumer"/>
    <s v="United States"/>
    <s v="Philadelphia"/>
    <x v="9"/>
    <n v="19120"/>
    <s v="East"/>
    <s v="FUR-FU-10003798"/>
    <x v="0"/>
    <x v="5"/>
    <s v="Ultra Door Kickplate, 8&quot;H x 34&quot;W"/>
    <n v="79.12"/>
    <n v="5"/>
    <n v="0.2"/>
    <n v="13.845999999999997"/>
  </r>
  <r>
    <n v="4142"/>
    <x v="2047"/>
    <x v="0"/>
    <x v="900"/>
    <d v="2013-06-18T00:00:00"/>
    <s v="Standard Class"/>
    <s v="SS-20590"/>
    <s v="Sonia Sunley"/>
    <s v="Consumer"/>
    <s v="United States"/>
    <s v="Wichita"/>
    <x v="41"/>
    <n v="67212"/>
    <s v="Central"/>
    <s v="OFF-LA-10003148"/>
    <x v="1"/>
    <x v="2"/>
    <s v="Avery 51"/>
    <n v="18.899999999999999"/>
    <n v="3"/>
    <n v="0"/>
    <n v="8.6939999999999991"/>
  </r>
  <r>
    <n v="4143"/>
    <x v="2048"/>
    <x v="2"/>
    <x v="946"/>
    <d v="2011-05-23T00:00:00"/>
    <s v="Standard Class"/>
    <s v="JH-15820"/>
    <s v="John Huston"/>
    <s v="Consumer"/>
    <s v="United States"/>
    <s v="Midland"/>
    <x v="12"/>
    <n v="48640"/>
    <s v="Central"/>
    <s v="OFF-BI-10001249"/>
    <x v="1"/>
    <x v="8"/>
    <s v="Avery Heavy-Duty EZD View Binder with Locking Rings"/>
    <n v="57.42"/>
    <n v="9"/>
    <n v="0"/>
    <n v="26.413199999999996"/>
  </r>
  <r>
    <n v="4144"/>
    <x v="2049"/>
    <x v="3"/>
    <x v="289"/>
    <d v="2014-02-07T00:00:00"/>
    <s v="Standard Class"/>
    <s v="EH-14125"/>
    <s v="Eugene Hildebrand"/>
    <s v="Home Office"/>
    <s v="United States"/>
    <s v="San Francisco"/>
    <x v="1"/>
    <n v="94110"/>
    <s v="West"/>
    <s v="OFF-AR-10003759"/>
    <x v="1"/>
    <x v="6"/>
    <s v="Crayola Anti Dust Chalk, 12/Pack"/>
    <n v="12.74"/>
    <n v="7"/>
    <n v="0"/>
    <n v="5.7329999999999997"/>
  </r>
  <r>
    <n v="4145"/>
    <x v="2049"/>
    <x v="3"/>
    <x v="289"/>
    <d v="2014-02-07T00:00:00"/>
    <s v="Standard Class"/>
    <s v="EH-14125"/>
    <s v="Eugene Hildebrand"/>
    <s v="Home Office"/>
    <s v="United States"/>
    <s v="San Francisco"/>
    <x v="1"/>
    <n v="94110"/>
    <s v="West"/>
    <s v="OFF-AR-10001227"/>
    <x v="1"/>
    <x v="6"/>
    <s v="Newell 338"/>
    <n v="8.82"/>
    <n v="3"/>
    <n v="0"/>
    <n v="2.3814000000000002"/>
  </r>
  <r>
    <n v="4146"/>
    <x v="2049"/>
    <x v="3"/>
    <x v="289"/>
    <d v="2014-02-07T00:00:00"/>
    <s v="Standard Class"/>
    <s v="EH-14125"/>
    <s v="Eugene Hildebrand"/>
    <s v="Home Office"/>
    <s v="United States"/>
    <s v="San Francisco"/>
    <x v="1"/>
    <n v="94110"/>
    <s v="West"/>
    <s v="FUR-CH-10000863"/>
    <x v="0"/>
    <x v="1"/>
    <s v="Novimex Swivel Fabric Task Chair"/>
    <n v="120.78399999999999"/>
    <n v="1"/>
    <n v="0.2"/>
    <n v="-13.588200000000001"/>
  </r>
  <r>
    <n v="4147"/>
    <x v="2050"/>
    <x v="1"/>
    <x v="109"/>
    <d v="2012-12-04T00:00:00"/>
    <s v="Standard Class"/>
    <s v="TP-21415"/>
    <s v="Tom Prescott"/>
    <s v="Consumer"/>
    <s v="United States"/>
    <s v="Freeport"/>
    <x v="15"/>
    <n v="11520"/>
    <s v="East"/>
    <s v="FUR-FU-10004017"/>
    <x v="0"/>
    <x v="5"/>
    <s v="Tenex Contemporary Contur Chairmats for Low and Medium Pile Carpet, Computer, 39&quot; x 49&quot;"/>
    <n v="322.59000000000003"/>
    <n v="3"/>
    <n v="0"/>
    <n v="64.518000000000001"/>
  </r>
  <r>
    <n v="4148"/>
    <x v="2051"/>
    <x v="3"/>
    <x v="436"/>
    <d v="2014-10-29T00:00:00"/>
    <s v="Standard Class"/>
    <s v="RB-19330"/>
    <s v="Randy Bradley"/>
    <s v="Consumer"/>
    <s v="United States"/>
    <s v="Austin"/>
    <x v="5"/>
    <n v="78745"/>
    <s v="Central"/>
    <s v="OFF-BI-10000962"/>
    <x v="1"/>
    <x v="8"/>
    <s v="Acco Flexible ACCOHIDE Square Ring Data Binder, Dark Blue, 11 1/2&quot; X 14&quot; 7/8&quot;"/>
    <n v="9.7619999999999969"/>
    <n v="3"/>
    <n v="0.8"/>
    <n v="-15.131100000000004"/>
  </r>
  <r>
    <n v="4149"/>
    <x v="2051"/>
    <x v="3"/>
    <x v="436"/>
    <d v="2014-10-29T00:00:00"/>
    <s v="Standard Class"/>
    <s v="RB-19330"/>
    <s v="Randy Bradley"/>
    <s v="Consumer"/>
    <s v="United States"/>
    <s v="Austin"/>
    <x v="5"/>
    <n v="78745"/>
    <s v="Central"/>
    <s v="OFF-ST-10004507"/>
    <x v="1"/>
    <x v="4"/>
    <s v="Advantus Rolling Storage Box"/>
    <n v="13.719999999999999"/>
    <n v="1"/>
    <n v="0.2"/>
    <n v="1.2004999999999999"/>
  </r>
  <r>
    <n v="4150"/>
    <x v="2051"/>
    <x v="3"/>
    <x v="436"/>
    <d v="2014-10-29T00:00:00"/>
    <s v="Standard Class"/>
    <s v="RB-19330"/>
    <s v="Randy Bradley"/>
    <s v="Consumer"/>
    <s v="United States"/>
    <s v="Austin"/>
    <x v="5"/>
    <n v="78745"/>
    <s v="Central"/>
    <s v="TEC-AC-10002942"/>
    <x v="2"/>
    <x v="11"/>
    <s v="WD My Passport Ultra 1TB Portable External Hard Drive"/>
    <n v="55.2"/>
    <n v="1"/>
    <n v="0.2"/>
    <n v="-2.0700000000000038"/>
  </r>
  <r>
    <n v="4151"/>
    <x v="2051"/>
    <x v="3"/>
    <x v="436"/>
    <d v="2014-10-29T00:00:00"/>
    <s v="Standard Class"/>
    <s v="RB-19330"/>
    <s v="Randy Bradley"/>
    <s v="Consumer"/>
    <s v="United States"/>
    <s v="Austin"/>
    <x v="5"/>
    <n v="78745"/>
    <s v="Central"/>
    <s v="OFF-ST-10002344"/>
    <x v="1"/>
    <x v="4"/>
    <s v="Carina 42&quot;Hx23 3/4&quot;W Media Storage Unit"/>
    <n v="259.13600000000002"/>
    <n v="4"/>
    <n v="0.2"/>
    <n v="-58.305599999999984"/>
  </r>
  <r>
    <n v="4152"/>
    <x v="2052"/>
    <x v="3"/>
    <x v="210"/>
    <d v="2014-09-12T00:00:00"/>
    <s v="Standard Class"/>
    <s v="CB-12025"/>
    <s v="Cassandra Brandow"/>
    <s v="Consumer"/>
    <s v="United States"/>
    <s v="Philadelphia"/>
    <x v="9"/>
    <n v="19134"/>
    <s v="East"/>
    <s v="OFF-LA-10002475"/>
    <x v="1"/>
    <x v="2"/>
    <s v="Avery 519"/>
    <n v="29.24"/>
    <n v="5"/>
    <n v="0.2"/>
    <n v="9.8685000000000009"/>
  </r>
  <r>
    <n v="4153"/>
    <x v="2052"/>
    <x v="3"/>
    <x v="210"/>
    <d v="2014-09-12T00:00:00"/>
    <s v="Standard Class"/>
    <s v="CB-12025"/>
    <s v="Cassandra Brandow"/>
    <s v="Consumer"/>
    <s v="United States"/>
    <s v="Philadelphia"/>
    <x v="9"/>
    <n v="19134"/>
    <s v="East"/>
    <s v="OFF-PA-10003072"/>
    <x v="1"/>
    <x v="10"/>
    <s v="Eureka Recycled Copy Paper 8 1/2&quot; x 11&quot;, Ream"/>
    <n v="15.552000000000003"/>
    <n v="3"/>
    <n v="0.2"/>
    <n v="5.4432"/>
  </r>
  <r>
    <n v="4154"/>
    <x v="2052"/>
    <x v="3"/>
    <x v="210"/>
    <d v="2014-09-12T00:00:00"/>
    <s v="Standard Class"/>
    <s v="CB-12025"/>
    <s v="Cassandra Brandow"/>
    <s v="Consumer"/>
    <s v="United States"/>
    <s v="Philadelphia"/>
    <x v="9"/>
    <n v="19134"/>
    <s v="East"/>
    <s v="OFF-EN-10001509"/>
    <x v="1"/>
    <x v="12"/>
    <s v="Poly String Tie Envelopes"/>
    <n v="4.8960000000000008"/>
    <n v="3"/>
    <n v="0.2"/>
    <n v="1.6523999999999992"/>
  </r>
  <r>
    <n v="4155"/>
    <x v="2053"/>
    <x v="0"/>
    <x v="723"/>
    <d v="2014-01-04T00:00:00"/>
    <s v="Standard Class"/>
    <s v="MP-17965"/>
    <s v="Michael Paige"/>
    <s v="Corporate"/>
    <s v="United States"/>
    <s v="Bristol"/>
    <x v="18"/>
    <n v="37620"/>
    <s v="South"/>
    <s v="OFF-BI-10004781"/>
    <x v="1"/>
    <x v="8"/>
    <s v="GBC Wire Binding Strips"/>
    <n v="38.088000000000001"/>
    <n v="4"/>
    <n v="0.7"/>
    <n v="-27.93119999999999"/>
  </r>
  <r>
    <n v="4156"/>
    <x v="2053"/>
    <x v="0"/>
    <x v="723"/>
    <d v="2014-01-04T00:00:00"/>
    <s v="Standard Class"/>
    <s v="MP-17965"/>
    <s v="Michael Paige"/>
    <s v="Corporate"/>
    <s v="United States"/>
    <s v="Bristol"/>
    <x v="18"/>
    <n v="37620"/>
    <s v="South"/>
    <s v="OFF-BI-10000145"/>
    <x v="1"/>
    <x v="8"/>
    <s v="Zipper Ring Binder Pockets"/>
    <n v="2.8080000000000007"/>
    <n v="3"/>
    <n v="0.7"/>
    <n v="-1.9656000000000002"/>
  </r>
  <r>
    <n v="4157"/>
    <x v="2054"/>
    <x v="1"/>
    <x v="901"/>
    <d v="2012-12-09T00:00:00"/>
    <s v="Second Class"/>
    <s v="SW-20245"/>
    <s v="Scot Wooten"/>
    <s v="Consumer"/>
    <s v="United States"/>
    <s v="Philadelphia"/>
    <x v="9"/>
    <n v="19140"/>
    <s v="East"/>
    <s v="TEC-AC-10003280"/>
    <x v="2"/>
    <x v="11"/>
    <s v="Belkin F8E887 USB Wired Ergonomic Keyboard"/>
    <n v="47.984000000000002"/>
    <n v="2"/>
    <n v="0.2"/>
    <n v="0.59979999999999656"/>
  </r>
  <r>
    <n v="4158"/>
    <x v="2054"/>
    <x v="1"/>
    <x v="901"/>
    <d v="2012-12-09T00:00:00"/>
    <s v="Second Class"/>
    <s v="SW-20245"/>
    <s v="Scot Wooten"/>
    <s v="Consumer"/>
    <s v="United States"/>
    <s v="Philadelphia"/>
    <x v="9"/>
    <n v="19140"/>
    <s v="East"/>
    <s v="OFF-BI-10001107"/>
    <x v="1"/>
    <x v="8"/>
    <s v="GBC White Gloss Covers, Plain Front"/>
    <n v="26.064000000000007"/>
    <n v="6"/>
    <n v="0.7"/>
    <n v="-19.982399999999991"/>
  </r>
  <r>
    <n v="4159"/>
    <x v="2055"/>
    <x v="2"/>
    <x v="301"/>
    <d v="2011-11-08T00:00:00"/>
    <s v="Standard Class"/>
    <s v="SM-20950"/>
    <s v="Suzanne McNair"/>
    <s v="Corporate"/>
    <s v="United States"/>
    <s v="Chicago"/>
    <x v="10"/>
    <n v="60610"/>
    <s v="Central"/>
    <s v="OFF-PA-10000533"/>
    <x v="1"/>
    <x v="10"/>
    <s v="Southworth Parchment Paper &amp; Envelopes"/>
    <n v="15.696000000000002"/>
    <n v="3"/>
    <n v="0.2"/>
    <n v="5.1011999999999995"/>
  </r>
  <r>
    <n v="4160"/>
    <x v="2056"/>
    <x v="0"/>
    <x v="947"/>
    <d v="2013-04-24T00:00:00"/>
    <s v="Standard Class"/>
    <s v="AP-10915"/>
    <s v="Arthur Prichep"/>
    <s v="Consumer"/>
    <s v="United States"/>
    <s v="Columbus"/>
    <x v="32"/>
    <n v="31907"/>
    <s v="South"/>
    <s v="OFF-AR-10003056"/>
    <x v="1"/>
    <x v="6"/>
    <s v="Newell 341"/>
    <n v="12.84"/>
    <n v="3"/>
    <n v="0"/>
    <n v="3.7235999999999989"/>
  </r>
  <r>
    <n v="4161"/>
    <x v="2057"/>
    <x v="3"/>
    <x v="304"/>
    <d v="2014-05-19T00:00:00"/>
    <s v="Standard Class"/>
    <s v="AH-10465"/>
    <s v="Amy Hunt"/>
    <s v="Consumer"/>
    <s v="United States"/>
    <s v="New York City"/>
    <x v="15"/>
    <n v="10035"/>
    <s v="East"/>
    <s v="TEC-PH-10002834"/>
    <x v="2"/>
    <x v="7"/>
    <s v="Google Nexus 5"/>
    <n v="539.97"/>
    <n v="3"/>
    <n v="0"/>
    <n v="134.99250000000001"/>
  </r>
  <r>
    <n v="4162"/>
    <x v="2057"/>
    <x v="3"/>
    <x v="304"/>
    <d v="2014-05-19T00:00:00"/>
    <s v="Standard Class"/>
    <s v="AH-10465"/>
    <s v="Amy Hunt"/>
    <s v="Consumer"/>
    <s v="United States"/>
    <s v="New York City"/>
    <x v="15"/>
    <n v="10035"/>
    <s v="East"/>
    <s v="OFF-ST-10002214"/>
    <x v="1"/>
    <x v="4"/>
    <s v="X-Rack File for Hanging Folders"/>
    <n v="22.58"/>
    <n v="2"/>
    <n v="0"/>
    <n v="5.8707999999999991"/>
  </r>
  <r>
    <n v="4163"/>
    <x v="2058"/>
    <x v="1"/>
    <x v="948"/>
    <d v="2012-03-18T00:00:00"/>
    <s v="Standard Class"/>
    <s v="EP-13915"/>
    <s v="Emily Phan"/>
    <s v="Consumer"/>
    <s v="United States"/>
    <s v="Dover"/>
    <x v="38"/>
    <n v="3820"/>
    <s v="East"/>
    <s v="OFF-LA-10004484"/>
    <x v="1"/>
    <x v="2"/>
    <s v="Avery 476"/>
    <n v="16.52"/>
    <n v="4"/>
    <n v="0"/>
    <n v="7.5991999999999997"/>
  </r>
  <r>
    <n v="4164"/>
    <x v="2058"/>
    <x v="1"/>
    <x v="948"/>
    <d v="2012-03-18T00:00:00"/>
    <s v="Standard Class"/>
    <s v="EP-13915"/>
    <s v="Emily Phan"/>
    <s v="Consumer"/>
    <s v="United States"/>
    <s v="Dover"/>
    <x v="38"/>
    <n v="3820"/>
    <s v="East"/>
    <s v="OFF-BI-10003091"/>
    <x v="1"/>
    <x v="8"/>
    <s v="GBC DocuBind TL200 Manual Binding Machine"/>
    <n v="671.93999999999994"/>
    <n v="3"/>
    <n v="0"/>
    <n v="315.81179999999995"/>
  </r>
  <r>
    <n v="4165"/>
    <x v="2059"/>
    <x v="3"/>
    <x v="424"/>
    <d v="2014-01-17T00:00:00"/>
    <s v="First Class"/>
    <s v="TP-21565"/>
    <s v="Tracy Poddar"/>
    <s v="Corporate"/>
    <s v="United States"/>
    <s v="Aurora"/>
    <x v="22"/>
    <n v="80013"/>
    <s v="West"/>
    <s v="TEC-AC-10003027"/>
    <x v="2"/>
    <x v="11"/>
    <s v="Imation 8GB Mini TravelDrive USB 2.0 Flash Drive"/>
    <n v="169.06400000000002"/>
    <n v="7"/>
    <n v="0.2"/>
    <n v="-14.793099999999995"/>
  </r>
  <r>
    <n v="4166"/>
    <x v="2059"/>
    <x v="3"/>
    <x v="424"/>
    <d v="2014-01-17T00:00:00"/>
    <s v="First Class"/>
    <s v="TP-21565"/>
    <s v="Tracy Poddar"/>
    <s v="Corporate"/>
    <s v="United States"/>
    <s v="Aurora"/>
    <x v="22"/>
    <n v="80013"/>
    <s v="West"/>
    <s v="OFF-ST-10003638"/>
    <x v="1"/>
    <x v="4"/>
    <s v="Mobile Personal File Cube"/>
    <n v="168.624"/>
    <n v="9"/>
    <n v="0.2"/>
    <n v="14.754599999999996"/>
  </r>
  <r>
    <n v="4167"/>
    <x v="2060"/>
    <x v="1"/>
    <x v="936"/>
    <d v="2012-03-13T00:00:00"/>
    <s v="Standard Class"/>
    <s v="AR-10825"/>
    <s v="Anthony Rawles"/>
    <s v="Corporate"/>
    <s v="United States"/>
    <s v="Long Beach"/>
    <x v="15"/>
    <n v="11561"/>
    <s v="East"/>
    <s v="OFF-PA-10003848"/>
    <x v="1"/>
    <x v="10"/>
    <s v="Xerox 1997"/>
    <n v="19.440000000000001"/>
    <n v="3"/>
    <n v="0"/>
    <n v="9.3312000000000008"/>
  </r>
  <r>
    <n v="4168"/>
    <x v="2061"/>
    <x v="2"/>
    <x v="856"/>
    <d v="2011-10-13T00:00:00"/>
    <s v="First Class"/>
    <s v="HA-14920"/>
    <s v="Helen Andreada"/>
    <s v="Consumer"/>
    <s v="United States"/>
    <s v="Pasadena"/>
    <x v="1"/>
    <n v="91104"/>
    <s v="West"/>
    <s v="OFF-ST-10002352"/>
    <x v="1"/>
    <x v="4"/>
    <s v="Iris Project Case"/>
    <n v="31.92"/>
    <n v="4"/>
    <n v="0"/>
    <n v="8.299199999999999"/>
  </r>
  <r>
    <n v="4169"/>
    <x v="2061"/>
    <x v="2"/>
    <x v="856"/>
    <d v="2011-10-13T00:00:00"/>
    <s v="First Class"/>
    <s v="HA-14920"/>
    <s v="Helen Andreada"/>
    <s v="Consumer"/>
    <s v="United States"/>
    <s v="Pasadena"/>
    <x v="1"/>
    <n v="91104"/>
    <s v="West"/>
    <s v="FUR-CH-10000229"/>
    <x v="0"/>
    <x v="1"/>
    <s v="Global Enterprise Series Seating High-Back Swivel/Tilt Chairs"/>
    <n v="433.56800000000004"/>
    <n v="2"/>
    <n v="0.2"/>
    <n v="-65.035200000000046"/>
  </r>
  <r>
    <n v="4170"/>
    <x v="2062"/>
    <x v="1"/>
    <x v="657"/>
    <d v="2012-04-14T00:00:00"/>
    <s v="First Class"/>
    <s v="HJ-14875"/>
    <s v="Heather Jas"/>
    <s v="Home Office"/>
    <s v="United States"/>
    <s v="Mesa"/>
    <x v="16"/>
    <n v="85204"/>
    <s v="West"/>
    <s v="OFF-PA-10000788"/>
    <x v="1"/>
    <x v="10"/>
    <s v="Xerox 210"/>
    <n v="31.104000000000006"/>
    <n v="6"/>
    <n v="0.2"/>
    <n v="10.8864"/>
  </r>
  <r>
    <n v="4171"/>
    <x v="2062"/>
    <x v="1"/>
    <x v="657"/>
    <d v="2012-04-14T00:00:00"/>
    <s v="First Class"/>
    <s v="HJ-14875"/>
    <s v="Heather Jas"/>
    <s v="Home Office"/>
    <s v="United States"/>
    <s v="Mesa"/>
    <x v="16"/>
    <n v="85204"/>
    <s v="West"/>
    <s v="OFF-PA-10002968"/>
    <x v="1"/>
    <x v="10"/>
    <s v="Xerox 1973"/>
    <n v="54.816000000000003"/>
    <n v="3"/>
    <n v="0.2"/>
    <n v="17.815199999999997"/>
  </r>
  <r>
    <n v="4172"/>
    <x v="2063"/>
    <x v="3"/>
    <x v="673"/>
    <d v="2014-11-21T00:00:00"/>
    <s v="Standard Class"/>
    <s v="JK-15370"/>
    <s v="Jay Kimmel"/>
    <s v="Consumer"/>
    <s v="United States"/>
    <s v="Fresno"/>
    <x v="1"/>
    <n v="93727"/>
    <s v="West"/>
    <s v="OFF-ST-10002486"/>
    <x v="1"/>
    <x v="4"/>
    <s v="Eldon Shelf Savers Cubes and Bins"/>
    <n v="48.86"/>
    <n v="7"/>
    <n v="0"/>
    <n v="0.97719999999999807"/>
  </r>
  <r>
    <n v="4173"/>
    <x v="2064"/>
    <x v="0"/>
    <x v="949"/>
    <d v="2013-07-02T00:00:00"/>
    <s v="Same Day"/>
    <s v="JF-15355"/>
    <s v="Jay Fein"/>
    <s v="Consumer"/>
    <s v="United States"/>
    <s v="Columbia"/>
    <x v="20"/>
    <n v="29203"/>
    <s v="South"/>
    <s v="OFF-BI-10002215"/>
    <x v="1"/>
    <x v="8"/>
    <s v="Wilson Jones Hanging View Binder, White, 1&quot;"/>
    <n v="14.2"/>
    <n v="2"/>
    <n v="0"/>
    <n v="6.5319999999999991"/>
  </r>
  <r>
    <n v="4174"/>
    <x v="2064"/>
    <x v="0"/>
    <x v="949"/>
    <d v="2013-07-02T00:00:00"/>
    <s v="Same Day"/>
    <s v="JF-15355"/>
    <s v="Jay Fein"/>
    <s v="Consumer"/>
    <s v="United States"/>
    <s v="Columbia"/>
    <x v="20"/>
    <n v="29203"/>
    <s v="South"/>
    <s v="OFF-PA-10000788"/>
    <x v="1"/>
    <x v="10"/>
    <s v="Xerox 210"/>
    <n v="12.96"/>
    <n v="2"/>
    <n v="0"/>
    <n v="6.2208000000000006"/>
  </r>
  <r>
    <n v="4175"/>
    <x v="2064"/>
    <x v="0"/>
    <x v="949"/>
    <d v="2013-07-02T00:00:00"/>
    <s v="Same Day"/>
    <s v="JF-15355"/>
    <s v="Jay Fein"/>
    <s v="Consumer"/>
    <s v="United States"/>
    <s v="Columbia"/>
    <x v="20"/>
    <n v="29203"/>
    <s v="South"/>
    <s v="OFF-BI-10003364"/>
    <x v="1"/>
    <x v="8"/>
    <s v="Binding Machine Supplies"/>
    <n v="58.34"/>
    <n v="2"/>
    <n v="0"/>
    <n v="28.0032"/>
  </r>
  <r>
    <n v="4176"/>
    <x v="2065"/>
    <x v="1"/>
    <x v="239"/>
    <d v="2012-11-30T00:00:00"/>
    <s v="First Class"/>
    <s v="EK-13795"/>
    <s v="Eileen Kiefer"/>
    <s v="Home Office"/>
    <s v="United States"/>
    <s v="Santa Ana"/>
    <x v="1"/>
    <n v="92704"/>
    <s v="West"/>
    <s v="OFF-AR-10003582"/>
    <x v="1"/>
    <x v="6"/>
    <s v="Boston Electric Pencil Sharpener, Model 1818, Charcoal Black"/>
    <n v="56.3"/>
    <n v="2"/>
    <n v="0"/>
    <n v="15.764000000000003"/>
  </r>
  <r>
    <n v="4177"/>
    <x v="2066"/>
    <x v="2"/>
    <x v="884"/>
    <d v="2011-04-12T00:00:00"/>
    <s v="Standard Class"/>
    <s v="RS-19765"/>
    <s v="Roland Schwarz"/>
    <s v="Corporate"/>
    <s v="United States"/>
    <s v="Columbia"/>
    <x v="20"/>
    <n v="29203"/>
    <s v="South"/>
    <s v="TEC-PH-10003273"/>
    <x v="2"/>
    <x v="7"/>
    <s v="AT&amp;T TR1909W"/>
    <n v="629.94999999999993"/>
    <n v="5"/>
    <n v="0"/>
    <n v="163.78700000000003"/>
  </r>
  <r>
    <n v="4178"/>
    <x v="2066"/>
    <x v="2"/>
    <x v="884"/>
    <d v="2011-04-12T00:00:00"/>
    <s v="Standard Class"/>
    <s v="RS-19765"/>
    <s v="Roland Schwarz"/>
    <s v="Corporate"/>
    <s v="United States"/>
    <s v="Columbia"/>
    <x v="20"/>
    <n v="29203"/>
    <s v="South"/>
    <s v="OFF-PA-10000100"/>
    <x v="1"/>
    <x v="10"/>
    <s v="Xerox 1945"/>
    <n v="122.97"/>
    <n v="3"/>
    <n v="0"/>
    <n v="60.255300000000005"/>
  </r>
  <r>
    <n v="4179"/>
    <x v="2067"/>
    <x v="0"/>
    <x v="950"/>
    <d v="2013-06-19T00:00:00"/>
    <s v="Second Class"/>
    <s v="BD-11320"/>
    <s v="Bill Donatelli"/>
    <s v="Consumer"/>
    <s v="United States"/>
    <s v="Los Angeles"/>
    <x v="1"/>
    <n v="90045"/>
    <s v="West"/>
    <s v="OFF-PA-10001776"/>
    <x v="1"/>
    <x v="10"/>
    <s v="Wirebound Message Books, Four 2 3/4&quot; x 5&quot; Forms per Page, 600 Sets per Book"/>
    <n v="46.349999999999994"/>
    <n v="5"/>
    <n v="0"/>
    <n v="21.784499999999998"/>
  </r>
  <r>
    <n v="4180"/>
    <x v="2068"/>
    <x v="3"/>
    <x v="904"/>
    <d v="2014-03-11T00:00:00"/>
    <s v="Standard Class"/>
    <s v="BF-11170"/>
    <s v="Ben Ferrer"/>
    <s v="Home Office"/>
    <s v="United States"/>
    <s v="San Francisco"/>
    <x v="1"/>
    <n v="94109"/>
    <s v="West"/>
    <s v="OFF-BI-10004182"/>
    <x v="1"/>
    <x v="8"/>
    <s v="Economy Binders"/>
    <n v="14.976000000000001"/>
    <n v="9"/>
    <n v="0.2"/>
    <n v="5.4288000000000007"/>
  </r>
  <r>
    <n v="4181"/>
    <x v="2069"/>
    <x v="3"/>
    <x v="566"/>
    <d v="2014-10-12T00:00:00"/>
    <s v="Standard Class"/>
    <s v="JK-15730"/>
    <s v="Joe Kamberova"/>
    <s v="Consumer"/>
    <s v="United States"/>
    <s v="Houston"/>
    <x v="5"/>
    <n v="77036"/>
    <s v="Central"/>
    <s v="OFF-BI-10000756"/>
    <x v="1"/>
    <x v="8"/>
    <s v="Storex DuraTech Recycled Plastic Frosted Binders"/>
    <n v="4.2399999999999993"/>
    <n v="5"/>
    <n v="0.8"/>
    <n v="-6.3599999999999994"/>
  </r>
  <r>
    <n v="4182"/>
    <x v="2070"/>
    <x v="3"/>
    <x v="833"/>
    <d v="2014-10-13T00:00:00"/>
    <s v="Standard Class"/>
    <s v="CR-12820"/>
    <s v="Cyra Reiten"/>
    <s v="Home Office"/>
    <s v="United States"/>
    <s v="New York City"/>
    <x v="15"/>
    <n v="10035"/>
    <s v="East"/>
    <s v="TEC-AC-10001539"/>
    <x v="2"/>
    <x v="11"/>
    <s v="Logitech G430 Surround Sound Gaming Headset with Dolby 7.1 Technology"/>
    <n v="319.95999999999998"/>
    <n v="4"/>
    <n v="0"/>
    <n v="115.18559999999999"/>
  </r>
  <r>
    <n v="4183"/>
    <x v="2070"/>
    <x v="3"/>
    <x v="833"/>
    <d v="2014-10-13T00:00:00"/>
    <s v="Standard Class"/>
    <s v="CR-12820"/>
    <s v="Cyra Reiten"/>
    <s v="Home Office"/>
    <s v="United States"/>
    <s v="New York City"/>
    <x v="15"/>
    <n v="10035"/>
    <s v="East"/>
    <s v="OFF-PA-10002377"/>
    <x v="1"/>
    <x v="10"/>
    <s v="Adams Telephone Message Book W/Dividers/Space For Phone Numbers, 5 1/4&quot;X8 1/2&quot;, 200/Messages"/>
    <n v="17.04"/>
    <n v="3"/>
    <n v="0"/>
    <n v="7.6679999999999993"/>
  </r>
  <r>
    <n v="4184"/>
    <x v="2070"/>
    <x v="3"/>
    <x v="833"/>
    <d v="2014-10-13T00:00:00"/>
    <s v="Standard Class"/>
    <s v="CR-12820"/>
    <s v="Cyra Reiten"/>
    <s v="Home Office"/>
    <s v="United States"/>
    <s v="New York City"/>
    <x v="15"/>
    <n v="10035"/>
    <s v="East"/>
    <s v="OFF-ST-10000991"/>
    <x v="1"/>
    <x v="4"/>
    <s v="Space Solutions HD Industrial Steel Shelving."/>
    <n v="344.90999999999997"/>
    <n v="3"/>
    <n v="0"/>
    <n v="10.347300000000004"/>
  </r>
  <r>
    <n v="4185"/>
    <x v="2071"/>
    <x v="0"/>
    <x v="5"/>
    <d v="2013-12-08T00:00:00"/>
    <s v="First Class"/>
    <s v="AG-10300"/>
    <s v="Aleksandra Gannaway"/>
    <s v="Corporate"/>
    <s v="United States"/>
    <s v="Franklin"/>
    <x v="31"/>
    <n v="2038"/>
    <s v="East"/>
    <s v="FUR-BO-10002853"/>
    <x v="0"/>
    <x v="0"/>
    <s v="O'Sullivan 5-Shelf Heavy-Duty Bookcases"/>
    <n v="81.94"/>
    <n v="1"/>
    <n v="0"/>
    <n v="20.484999999999999"/>
  </r>
  <r>
    <n v="4186"/>
    <x v="2072"/>
    <x v="0"/>
    <x v="147"/>
    <d v="2013-10-23T00:00:00"/>
    <s v="First Class"/>
    <s v="CM-12160"/>
    <s v="Charles McCrossin"/>
    <s v="Consumer"/>
    <s v="United States"/>
    <s v="Baltimore"/>
    <x v="39"/>
    <n v="21215"/>
    <s v="East"/>
    <s v="TEC-AC-10004510"/>
    <x v="2"/>
    <x v="11"/>
    <s v="Logitech Desktop MK120 Mouse and keyboard Combo"/>
    <n v="98.16"/>
    <n v="6"/>
    <n v="0"/>
    <n v="9.8159999999999954"/>
  </r>
  <r>
    <n v="4187"/>
    <x v="2073"/>
    <x v="3"/>
    <x v="796"/>
    <d v="2014-05-24T00:00:00"/>
    <s v="Standard Class"/>
    <s v="SG-20890"/>
    <s v="Susan Gilcrest"/>
    <s v="Corporate"/>
    <s v="United States"/>
    <s v="Mcallen"/>
    <x v="5"/>
    <n v="78501"/>
    <s v="Central"/>
    <s v="OFF-BI-10003712"/>
    <x v="1"/>
    <x v="8"/>
    <s v="Acco Pressboard Covers with Storage Hooks, 14 7/8&quot; x 11&quot;, Light Blue"/>
    <n v="6.8739999999999988"/>
    <n v="7"/>
    <n v="0.8"/>
    <n v="-10.654700000000002"/>
  </r>
  <r>
    <n v="4188"/>
    <x v="2073"/>
    <x v="3"/>
    <x v="796"/>
    <d v="2014-05-24T00:00:00"/>
    <s v="Standard Class"/>
    <s v="SG-20890"/>
    <s v="Susan Gilcrest"/>
    <s v="Corporate"/>
    <s v="United States"/>
    <s v="Mcallen"/>
    <x v="5"/>
    <n v="78501"/>
    <s v="Central"/>
    <s v="OFF-BI-10002571"/>
    <x v="1"/>
    <x v="8"/>
    <s v="Avery Framed View Binder, EZD Ring (Locking), Navy, 1 1/2&quot;"/>
    <n v="1.9959999999999996"/>
    <n v="1"/>
    <n v="0.8"/>
    <n v="-3.293400000000001"/>
  </r>
  <r>
    <n v="4189"/>
    <x v="2073"/>
    <x v="3"/>
    <x v="796"/>
    <d v="2014-05-24T00:00:00"/>
    <s v="Standard Class"/>
    <s v="SG-20890"/>
    <s v="Susan Gilcrest"/>
    <s v="Corporate"/>
    <s v="United States"/>
    <s v="Mcallen"/>
    <x v="5"/>
    <n v="78501"/>
    <s v="Central"/>
    <s v="OFF-ST-10004835"/>
    <x v="1"/>
    <x v="4"/>
    <s v="Plastic Stacking Crates &amp; Casters"/>
    <n v="8.9280000000000008"/>
    <n v="2"/>
    <n v="0.2"/>
    <n v="0.66959999999999997"/>
  </r>
  <r>
    <n v="4190"/>
    <x v="2074"/>
    <x v="0"/>
    <x v="182"/>
    <d v="2013-10-02T00:00:00"/>
    <s v="Second Class"/>
    <s v="CS-12175"/>
    <s v="Charles Sheldon"/>
    <s v="Corporate"/>
    <s v="United States"/>
    <s v="Iowa City"/>
    <x v="23"/>
    <n v="52240"/>
    <s v="Central"/>
    <s v="OFF-PA-10004022"/>
    <x v="1"/>
    <x v="10"/>
    <s v="Hammermill Color Copier Paper (28Lb. and 96 Bright)"/>
    <n v="9.99"/>
    <n v="1"/>
    <n v="0"/>
    <n v="4.4954999999999998"/>
  </r>
  <r>
    <n v="4191"/>
    <x v="2075"/>
    <x v="3"/>
    <x v="701"/>
    <d v="2014-11-23T00:00:00"/>
    <s v="Standard Class"/>
    <s v="HL-15040"/>
    <s v="Hunter Lopez"/>
    <s v="Consumer"/>
    <s v="United States"/>
    <s v="Newark"/>
    <x v="13"/>
    <n v="19711"/>
    <s v="East"/>
    <s v="TEC-CO-10004722"/>
    <x v="2"/>
    <x v="16"/>
    <s v="Canon imageCLASS 2200 Advanced Copier"/>
    <n v="10499.97"/>
    <n v="3"/>
    <n v="0"/>
    <n v="5039.9856"/>
  </r>
  <r>
    <n v="4192"/>
    <x v="2076"/>
    <x v="1"/>
    <x v="951"/>
    <d v="2012-07-08T00:00:00"/>
    <s v="Same Day"/>
    <s v="DM-13015"/>
    <s v="Darrin Martin"/>
    <s v="Consumer"/>
    <s v="United States"/>
    <s v="Houston"/>
    <x v="5"/>
    <n v="77070"/>
    <s v="Central"/>
    <s v="OFF-PA-10004248"/>
    <x v="1"/>
    <x v="10"/>
    <s v="Xerox 1990"/>
    <n v="21.12"/>
    <n v="5"/>
    <n v="0.2"/>
    <n v="6.5999999999999988"/>
  </r>
  <r>
    <n v="4193"/>
    <x v="2077"/>
    <x v="1"/>
    <x v="547"/>
    <d v="2012-11-20T00:00:00"/>
    <s v="Standard Class"/>
    <s v="HK-14890"/>
    <s v="Heather Kirkland"/>
    <s v="Corporate"/>
    <s v="United States"/>
    <s v="Boise"/>
    <x v="45"/>
    <n v="83704"/>
    <s v="West"/>
    <s v="FUR-TA-10000577"/>
    <x v="0"/>
    <x v="3"/>
    <s v="Bretford CR4500 Series Slim Rectangular Table"/>
    <n v="696.42"/>
    <n v="2"/>
    <n v="0"/>
    <n v="160.17660000000001"/>
  </r>
  <r>
    <n v="4194"/>
    <x v="2077"/>
    <x v="1"/>
    <x v="547"/>
    <d v="2012-11-20T00:00:00"/>
    <s v="Standard Class"/>
    <s v="HK-14890"/>
    <s v="Heather Kirkland"/>
    <s v="Corporate"/>
    <s v="United States"/>
    <s v="Boise"/>
    <x v="45"/>
    <n v="83704"/>
    <s v="West"/>
    <s v="TEC-PH-10001254"/>
    <x v="2"/>
    <x v="7"/>
    <s v="Jabra BIZ 2300 Duo QD Duo Corded Headset"/>
    <n v="304.77600000000001"/>
    <n v="3"/>
    <n v="0.2"/>
    <n v="22.858199999999982"/>
  </r>
  <r>
    <n v="4195"/>
    <x v="2078"/>
    <x v="1"/>
    <x v="652"/>
    <d v="2012-06-22T00:00:00"/>
    <s v="Standard Class"/>
    <s v="BG-11740"/>
    <s v="Bruce Geld"/>
    <s v="Consumer"/>
    <s v="United States"/>
    <s v="San Diego"/>
    <x v="1"/>
    <n v="92105"/>
    <s v="West"/>
    <s v="OFF-AR-10001044"/>
    <x v="1"/>
    <x v="6"/>
    <s v="BOSTON Ranger #55 Pencil Sharpener, Black"/>
    <n v="51.98"/>
    <n v="2"/>
    <n v="0"/>
    <n v="15.074199999999998"/>
  </r>
  <r>
    <n v="4196"/>
    <x v="2079"/>
    <x v="0"/>
    <x v="143"/>
    <d v="2013-04-15T00:00:00"/>
    <s v="Standard Class"/>
    <s v="CK-12595"/>
    <s v="Clytie Kelty"/>
    <s v="Consumer"/>
    <s v="United States"/>
    <s v="Los Angeles"/>
    <x v="1"/>
    <n v="90032"/>
    <s v="West"/>
    <s v="FUR-FU-10002597"/>
    <x v="0"/>
    <x v="5"/>
    <s v="C-Line Magnetic Cubicle Keepers, Clear Polypropylene"/>
    <n v="24.700000000000003"/>
    <n v="5"/>
    <n v="0"/>
    <n v="10.374000000000001"/>
  </r>
  <r>
    <n v="4197"/>
    <x v="2080"/>
    <x v="1"/>
    <x v="24"/>
    <d v="2012-04-23T00:00:00"/>
    <s v="Second Class"/>
    <s v="RF-19735"/>
    <s v="Roland Fjeld"/>
    <s v="Consumer"/>
    <s v="United States"/>
    <s v="New York City"/>
    <x v="15"/>
    <n v="10024"/>
    <s v="East"/>
    <s v="OFF-LA-10004093"/>
    <x v="1"/>
    <x v="2"/>
    <s v="Avery 486"/>
    <n v="21.93"/>
    <n v="3"/>
    <n v="0"/>
    <n v="10.307099999999998"/>
  </r>
  <r>
    <n v="4198"/>
    <x v="2081"/>
    <x v="0"/>
    <x v="275"/>
    <d v="2013-12-09T00:00:00"/>
    <s v="Standard Class"/>
    <s v="CJ-12010"/>
    <s v="Caroline Jumper"/>
    <s v="Consumer"/>
    <s v="United States"/>
    <s v="Philadelphia"/>
    <x v="9"/>
    <n v="19134"/>
    <s v="East"/>
    <s v="OFF-AP-10000179"/>
    <x v="1"/>
    <x v="9"/>
    <s v="Honeywell Enviracaire Portable HEPA Air Cleaner for up to 10 x 16 Room"/>
    <n v="394.81600000000003"/>
    <n v="4"/>
    <n v="0.2"/>
    <n v="93.768799999999999"/>
  </r>
  <r>
    <n v="4199"/>
    <x v="2081"/>
    <x v="0"/>
    <x v="275"/>
    <d v="2013-12-09T00:00:00"/>
    <s v="Standard Class"/>
    <s v="CJ-12010"/>
    <s v="Caroline Jumper"/>
    <s v="Consumer"/>
    <s v="United States"/>
    <s v="Philadelphia"/>
    <x v="9"/>
    <n v="19134"/>
    <s v="East"/>
    <s v="OFF-BI-10001072"/>
    <x v="1"/>
    <x v="8"/>
    <s v="GBC Clear Cover, 8-1/2 x 11, unpunched, 25 covers per pack"/>
    <n v="18.192000000000004"/>
    <n v="4"/>
    <n v="0.7"/>
    <n v="-14.553600000000003"/>
  </r>
  <r>
    <n v="4200"/>
    <x v="2082"/>
    <x v="1"/>
    <x v="895"/>
    <d v="2012-12-10T00:00:00"/>
    <s v="Same Day"/>
    <s v="MA-17560"/>
    <s v="Matt Abelman"/>
    <s v="Home Office"/>
    <s v="United States"/>
    <s v="New York City"/>
    <x v="15"/>
    <n v="10024"/>
    <s v="East"/>
    <s v="OFF-LA-10004093"/>
    <x v="1"/>
    <x v="2"/>
    <s v="Avery 486"/>
    <n v="7.31"/>
    <n v="1"/>
    <n v="0"/>
    <n v="3.4356999999999998"/>
  </r>
  <r>
    <n v="4201"/>
    <x v="2082"/>
    <x v="1"/>
    <x v="895"/>
    <d v="2012-12-10T00:00:00"/>
    <s v="Same Day"/>
    <s v="MA-17560"/>
    <s v="Matt Abelman"/>
    <s v="Home Office"/>
    <s v="United States"/>
    <s v="New York City"/>
    <x v="15"/>
    <n v="10024"/>
    <s v="East"/>
    <s v="TEC-CO-10002095"/>
    <x v="2"/>
    <x v="16"/>
    <s v="Hewlett Packard 610 Color Digital Copier / Printer"/>
    <n v="799.98400000000004"/>
    <n v="2"/>
    <n v="0.2"/>
    <n v="249.99499999999998"/>
  </r>
  <r>
    <n v="4202"/>
    <x v="2082"/>
    <x v="1"/>
    <x v="895"/>
    <d v="2012-12-10T00:00:00"/>
    <s v="Same Day"/>
    <s v="MA-17560"/>
    <s v="Matt Abelman"/>
    <s v="Home Office"/>
    <s v="United States"/>
    <s v="New York City"/>
    <x v="15"/>
    <n v="10024"/>
    <s v="East"/>
    <s v="OFF-PA-10002713"/>
    <x v="1"/>
    <x v="10"/>
    <s v="Adams Phone Message Book, 200 Message Capacity, 8 1/16” x 11”"/>
    <n v="41.28"/>
    <n v="6"/>
    <n v="0"/>
    <n v="18.988799999999998"/>
  </r>
  <r>
    <n v="4203"/>
    <x v="2082"/>
    <x v="1"/>
    <x v="895"/>
    <d v="2012-12-10T00:00:00"/>
    <s v="Same Day"/>
    <s v="MA-17560"/>
    <s v="Matt Abelman"/>
    <s v="Home Office"/>
    <s v="United States"/>
    <s v="New York City"/>
    <x v="15"/>
    <n v="10024"/>
    <s v="East"/>
    <s v="OFF-PA-10002254"/>
    <x v="1"/>
    <x v="10"/>
    <s v="Xerox 1883"/>
    <n v="184.66"/>
    <n v="7"/>
    <n v="0"/>
    <n v="84.943599999999989"/>
  </r>
  <r>
    <n v="4204"/>
    <x v="2083"/>
    <x v="2"/>
    <x v="656"/>
    <d v="2011-11-02T00:00:00"/>
    <s v="Second Class"/>
    <s v="AM-10705"/>
    <s v="Anne McFarland"/>
    <s v="Consumer"/>
    <s v="United States"/>
    <s v="Cranston"/>
    <x v="34"/>
    <n v="2920"/>
    <s v="East"/>
    <s v="OFF-AR-10001683"/>
    <x v="1"/>
    <x v="6"/>
    <s v="Lumber Crayons"/>
    <n v="49.25"/>
    <n v="5"/>
    <n v="0"/>
    <n v="18.715000000000003"/>
  </r>
  <r>
    <n v="4205"/>
    <x v="2083"/>
    <x v="2"/>
    <x v="656"/>
    <d v="2011-11-02T00:00:00"/>
    <s v="Second Class"/>
    <s v="AM-10705"/>
    <s v="Anne McFarland"/>
    <s v="Consumer"/>
    <s v="United States"/>
    <s v="Cranston"/>
    <x v="34"/>
    <n v="2920"/>
    <s v="East"/>
    <s v="OFF-PA-10002195"/>
    <x v="1"/>
    <x v="10"/>
    <s v="RSVP Cards &amp; Envelopes, Blank White, 8-1/2&quot; X 11&quot;, 24 Cards/25 Envelopes/Set"/>
    <n v="10.16"/>
    <n v="2"/>
    <n v="0"/>
    <n v="4.7751999999999999"/>
  </r>
  <r>
    <n v="4206"/>
    <x v="2083"/>
    <x v="2"/>
    <x v="656"/>
    <d v="2011-11-02T00:00:00"/>
    <s v="Second Class"/>
    <s v="AM-10705"/>
    <s v="Anne McFarland"/>
    <s v="Consumer"/>
    <s v="United States"/>
    <s v="Cranston"/>
    <x v="34"/>
    <n v="2920"/>
    <s v="East"/>
    <s v="FUR-FU-10002364"/>
    <x v="0"/>
    <x v="5"/>
    <s v="Eldon Expressions Wood Desk Accessories, Oak"/>
    <n v="14.76"/>
    <n v="2"/>
    <n v="0"/>
    <n v="4.2803999999999984"/>
  </r>
  <r>
    <n v="4207"/>
    <x v="2083"/>
    <x v="2"/>
    <x v="656"/>
    <d v="2011-11-02T00:00:00"/>
    <s v="Second Class"/>
    <s v="AM-10705"/>
    <s v="Anne McFarland"/>
    <s v="Consumer"/>
    <s v="United States"/>
    <s v="Cranston"/>
    <x v="34"/>
    <n v="2920"/>
    <s v="East"/>
    <s v="OFF-BI-10004001"/>
    <x v="1"/>
    <x v="8"/>
    <s v="GBC Recycled VeloBinder Covers"/>
    <n v="34.08"/>
    <n v="2"/>
    <n v="0"/>
    <n v="15.676799999999997"/>
  </r>
  <r>
    <n v="4208"/>
    <x v="2083"/>
    <x v="2"/>
    <x v="656"/>
    <d v="2011-11-02T00:00:00"/>
    <s v="Second Class"/>
    <s v="AM-10705"/>
    <s v="Anne McFarland"/>
    <s v="Consumer"/>
    <s v="United States"/>
    <s v="Cranston"/>
    <x v="34"/>
    <n v="2920"/>
    <s v="East"/>
    <s v="FUR-FU-10000023"/>
    <x v="0"/>
    <x v="5"/>
    <s v="Eldon Wave Desk Accessories"/>
    <n v="17.669999999999998"/>
    <n v="3"/>
    <n v="0"/>
    <n v="7.7748000000000008"/>
  </r>
  <r>
    <n v="4209"/>
    <x v="2083"/>
    <x v="2"/>
    <x v="656"/>
    <d v="2011-11-02T00:00:00"/>
    <s v="Second Class"/>
    <s v="AM-10705"/>
    <s v="Anne McFarland"/>
    <s v="Consumer"/>
    <s v="United States"/>
    <s v="Cranston"/>
    <x v="34"/>
    <n v="2920"/>
    <s v="East"/>
    <s v="FUR-CH-10002320"/>
    <x v="0"/>
    <x v="1"/>
    <s v="Hon Pagoda Stacking Chairs"/>
    <n v="1604.9"/>
    <n v="5"/>
    <n v="0"/>
    <n v="481.46999999999991"/>
  </r>
  <r>
    <n v="4210"/>
    <x v="2083"/>
    <x v="2"/>
    <x v="656"/>
    <d v="2011-11-02T00:00:00"/>
    <s v="Second Class"/>
    <s v="AM-10705"/>
    <s v="Anne McFarland"/>
    <s v="Consumer"/>
    <s v="United States"/>
    <s v="Cranston"/>
    <x v="34"/>
    <n v="2920"/>
    <s v="East"/>
    <s v="FUR-TA-10003238"/>
    <x v="0"/>
    <x v="3"/>
    <s v="Chromcraft Bull-Nose Wood 48&quot; x 96&quot; Rectangular Conference Tables"/>
    <n v="385.68599999999998"/>
    <n v="1"/>
    <n v="0.3"/>
    <n v="-60.607800000000026"/>
  </r>
  <r>
    <n v="4211"/>
    <x v="2084"/>
    <x v="3"/>
    <x v="34"/>
    <d v="2014-12-15T00:00:00"/>
    <s v="Standard Class"/>
    <s v="AH-10585"/>
    <s v="Angele Hood"/>
    <s v="Consumer"/>
    <s v="United States"/>
    <s v="Chicago"/>
    <x v="10"/>
    <n v="60623"/>
    <s v="Central"/>
    <s v="OFF-PA-10004965"/>
    <x v="1"/>
    <x v="10"/>
    <s v="Xerox 1921"/>
    <n v="15.984000000000002"/>
    <n v="2"/>
    <n v="0.2"/>
    <n v="4.9949999999999992"/>
  </r>
  <r>
    <n v="4212"/>
    <x v="2085"/>
    <x v="2"/>
    <x v="952"/>
    <d v="2011-05-09T00:00:00"/>
    <s v="Second Class"/>
    <s v="PF-19120"/>
    <s v="Peter Fuller"/>
    <s v="Consumer"/>
    <s v="United States"/>
    <s v="Richmond"/>
    <x v="0"/>
    <n v="40475"/>
    <s v="South"/>
    <s v="OFF-PA-10003016"/>
    <x v="1"/>
    <x v="10"/>
    <s v="Adams &quot;While You Were Out&quot; Message Pads"/>
    <n v="9.42"/>
    <n v="3"/>
    <n v="0"/>
    <n v="4.238999999999999"/>
  </r>
  <r>
    <n v="4213"/>
    <x v="2085"/>
    <x v="2"/>
    <x v="952"/>
    <d v="2011-05-09T00:00:00"/>
    <s v="Second Class"/>
    <s v="PF-19120"/>
    <s v="Peter Fuller"/>
    <s v="Consumer"/>
    <s v="United States"/>
    <s v="Richmond"/>
    <x v="0"/>
    <n v="40475"/>
    <s v="South"/>
    <s v="OFF-AR-10003651"/>
    <x v="1"/>
    <x v="6"/>
    <s v="Newell 350"/>
    <n v="6.56"/>
    <n v="2"/>
    <n v="0"/>
    <n v="1.9023999999999992"/>
  </r>
  <r>
    <n v="4214"/>
    <x v="2085"/>
    <x v="2"/>
    <x v="952"/>
    <d v="2011-05-09T00:00:00"/>
    <s v="Second Class"/>
    <s v="PF-19120"/>
    <s v="Peter Fuller"/>
    <s v="Consumer"/>
    <s v="United States"/>
    <s v="Richmond"/>
    <x v="0"/>
    <n v="40475"/>
    <s v="South"/>
    <s v="OFF-PA-10001363"/>
    <x v="1"/>
    <x v="10"/>
    <s v="Xerox 1933"/>
    <n v="24.56"/>
    <n v="2"/>
    <n v="0"/>
    <n v="11.543199999999999"/>
  </r>
  <r>
    <n v="4215"/>
    <x v="2086"/>
    <x v="0"/>
    <x v="758"/>
    <d v="2013-03-09T00:00:00"/>
    <s v="Standard Class"/>
    <s v="RD-19480"/>
    <s v="Rick Duston"/>
    <s v="Consumer"/>
    <s v="United States"/>
    <s v="Mishawaka"/>
    <x v="14"/>
    <n v="46544"/>
    <s v="Central"/>
    <s v="OFF-BI-10003876"/>
    <x v="1"/>
    <x v="8"/>
    <s v="Green Canvas Binder for 8-1/2&quot; x 14&quot; Sheets"/>
    <n v="128.39999999999998"/>
    <n v="3"/>
    <n v="0"/>
    <n v="64.199999999999989"/>
  </r>
  <r>
    <n v="4216"/>
    <x v="2087"/>
    <x v="2"/>
    <x v="953"/>
    <d v="2011-12-04T00:00:00"/>
    <s v="Standard Class"/>
    <s v="JL-15505"/>
    <s v="Jeremy Lonsdale"/>
    <s v="Consumer"/>
    <s v="United States"/>
    <s v="Mount Vernon"/>
    <x v="15"/>
    <n v="10550"/>
    <s v="East"/>
    <s v="OFF-EN-10004007"/>
    <x v="1"/>
    <x v="12"/>
    <s v="Park Ridge Embossed Executive Business Envelopes"/>
    <n v="62.28"/>
    <n v="4"/>
    <n v="0"/>
    <n v="29.271599999999999"/>
  </r>
  <r>
    <n v="4217"/>
    <x v="2088"/>
    <x v="1"/>
    <x v="954"/>
    <d v="2012-02-22T00:00:00"/>
    <s v="Standard Class"/>
    <s v="AB-10600"/>
    <s v="Ann Blume"/>
    <s v="Corporate"/>
    <s v="United States"/>
    <s v="Los Angeles"/>
    <x v="1"/>
    <n v="90004"/>
    <s v="West"/>
    <s v="OFF-LA-10002271"/>
    <x v="1"/>
    <x v="2"/>
    <s v="Smead Alpha-Z Color-Coded Second Alphabetical Labels and Starter Set"/>
    <n v="9.24"/>
    <n v="3"/>
    <n v="0"/>
    <n v="4.4352"/>
  </r>
  <r>
    <n v="4218"/>
    <x v="2089"/>
    <x v="3"/>
    <x v="719"/>
    <d v="2014-04-04T00:00:00"/>
    <s v="First Class"/>
    <s v="NC-18535"/>
    <s v="Nick Crebassa"/>
    <s v="Corporate"/>
    <s v="United States"/>
    <s v="San Francisco"/>
    <x v="1"/>
    <n v="94110"/>
    <s v="West"/>
    <s v="FUR-BO-10003894"/>
    <x v="0"/>
    <x v="0"/>
    <s v="Safco Value Mate Steel Bookcase, Baked Enamel Finish on Steel, Black"/>
    <n v="482.66399999999999"/>
    <n v="8"/>
    <n v="0.15"/>
    <n v="85.175999999999974"/>
  </r>
  <r>
    <n v="4219"/>
    <x v="2089"/>
    <x v="3"/>
    <x v="719"/>
    <d v="2014-04-04T00:00:00"/>
    <s v="First Class"/>
    <s v="NC-18535"/>
    <s v="Nick Crebassa"/>
    <s v="Corporate"/>
    <s v="United States"/>
    <s v="San Francisco"/>
    <x v="1"/>
    <n v="94110"/>
    <s v="West"/>
    <s v="TEC-MA-10000418"/>
    <x v="2"/>
    <x v="15"/>
    <s v="Cubify CubeX 3D Printer Double Head Print"/>
    <n v="4799.9839999999995"/>
    <n v="2"/>
    <n v="0.2"/>
    <n v="359.99879999999962"/>
  </r>
  <r>
    <n v="4220"/>
    <x v="2090"/>
    <x v="3"/>
    <x v="532"/>
    <d v="2014-06-14T00:00:00"/>
    <s v="Second Class"/>
    <s v="TB-21400"/>
    <s v="Tom Boeckenhauer"/>
    <s v="Consumer"/>
    <s v="United States"/>
    <s v="Seattle"/>
    <x v="4"/>
    <n v="98103"/>
    <s v="West"/>
    <s v="OFF-PA-10004243"/>
    <x v="1"/>
    <x v="10"/>
    <s v="Xerox 1939"/>
    <n v="37.94"/>
    <n v="2"/>
    <n v="0"/>
    <n v="18.211199999999998"/>
  </r>
  <r>
    <n v="4221"/>
    <x v="2090"/>
    <x v="3"/>
    <x v="532"/>
    <d v="2014-06-14T00:00:00"/>
    <s v="Second Class"/>
    <s v="TB-21400"/>
    <s v="Tom Boeckenhauer"/>
    <s v="Consumer"/>
    <s v="United States"/>
    <s v="Seattle"/>
    <x v="4"/>
    <n v="98103"/>
    <s v="West"/>
    <s v="OFF-BI-10001759"/>
    <x v="1"/>
    <x v="8"/>
    <s v="Acco Pressboard Covers with Storage Hooks, 14 7/8&quot; x 11&quot;, Dark Blue"/>
    <n v="18.288"/>
    <n v="6"/>
    <n v="0.2"/>
    <n v="6.6293999999999995"/>
  </r>
  <r>
    <n v="4222"/>
    <x v="2090"/>
    <x v="3"/>
    <x v="532"/>
    <d v="2014-06-14T00:00:00"/>
    <s v="Second Class"/>
    <s v="TB-21400"/>
    <s v="Tom Boeckenhauer"/>
    <s v="Consumer"/>
    <s v="United States"/>
    <s v="Seattle"/>
    <x v="4"/>
    <n v="98103"/>
    <s v="West"/>
    <s v="TEC-MA-10001570"/>
    <x v="2"/>
    <x v="15"/>
    <s v="Cisco Desktop Collaboration Experience DX650 IP Video Phone"/>
    <n v="385.80000000000007"/>
    <n v="5"/>
    <n v="0.2"/>
    <n v="130.20749999999998"/>
  </r>
  <r>
    <n v="4223"/>
    <x v="2090"/>
    <x v="3"/>
    <x v="532"/>
    <d v="2014-06-14T00:00:00"/>
    <s v="Second Class"/>
    <s v="TB-21400"/>
    <s v="Tom Boeckenhauer"/>
    <s v="Consumer"/>
    <s v="United States"/>
    <s v="Seattle"/>
    <x v="4"/>
    <n v="98103"/>
    <s v="West"/>
    <s v="OFF-ST-10004804"/>
    <x v="1"/>
    <x v="4"/>
    <s v="Belkin 19&quot; Vented Equipment Shelf, Black"/>
    <n v="102.96"/>
    <n v="2"/>
    <n v="0"/>
    <n v="1.0296000000000021"/>
  </r>
  <r>
    <n v="4224"/>
    <x v="2090"/>
    <x v="3"/>
    <x v="532"/>
    <d v="2014-06-14T00:00:00"/>
    <s v="Second Class"/>
    <s v="TB-21400"/>
    <s v="Tom Boeckenhauer"/>
    <s v="Consumer"/>
    <s v="United States"/>
    <s v="Seattle"/>
    <x v="4"/>
    <n v="98103"/>
    <s v="West"/>
    <s v="FUR-BO-10001519"/>
    <x v="0"/>
    <x v="0"/>
    <s v="O'Sullivan 3-Shelf Heavy-Duty Bookcases"/>
    <n v="174.42000000000002"/>
    <n v="3"/>
    <n v="0"/>
    <n v="41.860800000000005"/>
  </r>
  <r>
    <n v="4225"/>
    <x v="2091"/>
    <x v="0"/>
    <x v="955"/>
    <d v="2013-10-04T00:00:00"/>
    <s v="First Class"/>
    <s v="SJ-20215"/>
    <s v="Sarah Jordon"/>
    <s v="Consumer"/>
    <s v="United States"/>
    <s v="Quincy"/>
    <x v="10"/>
    <n v="62301"/>
    <s v="Central"/>
    <s v="OFF-BI-10000343"/>
    <x v="1"/>
    <x v="8"/>
    <s v="Pressboard Covers with Storage Hooks, 9 1/2&quot; x 11&quot;, Light Blue"/>
    <n v="1.9639999999999995"/>
    <n v="2"/>
    <n v="0.8"/>
    <n v="-3.2406000000000006"/>
  </r>
  <r>
    <n v="4226"/>
    <x v="2092"/>
    <x v="2"/>
    <x v="736"/>
    <d v="2011-12-17T00:00:00"/>
    <s v="Standard Class"/>
    <s v="EB-13840"/>
    <s v="Ellis Ballard"/>
    <s v="Corporate"/>
    <s v="United States"/>
    <s v="Chicago"/>
    <x v="10"/>
    <n v="60623"/>
    <s v="Central"/>
    <s v="FUR-FU-10003930"/>
    <x v="0"/>
    <x v="5"/>
    <s v="Howard Miller 12-3/4 Diameter Accuwave DS  Wall Clock"/>
    <n v="94.427999999999997"/>
    <n v="3"/>
    <n v="0.6"/>
    <n v="-42.492599999999982"/>
  </r>
  <r>
    <n v="4227"/>
    <x v="2093"/>
    <x v="3"/>
    <x v="343"/>
    <d v="2014-11-17T00:00:00"/>
    <s v="Standard Class"/>
    <s v="WB-21850"/>
    <s v="William Brown"/>
    <s v="Consumer"/>
    <s v="United States"/>
    <s v="Urbandale"/>
    <x v="23"/>
    <n v="50322"/>
    <s v="Central"/>
    <s v="OFF-FA-10004854"/>
    <x v="1"/>
    <x v="13"/>
    <s v="Vinyl Coated Wire Paper Clips in Organizer Box, 800/Box"/>
    <n v="45.92"/>
    <n v="4"/>
    <n v="0"/>
    <n v="21.5824"/>
  </r>
  <r>
    <n v="4228"/>
    <x v="2094"/>
    <x v="1"/>
    <x v="956"/>
    <d v="2012-01-10T00:00:00"/>
    <s v="Standard Class"/>
    <s v="SR-20740"/>
    <s v="Steven Roelle"/>
    <s v="Home Office"/>
    <s v="United States"/>
    <s v="Seattle"/>
    <x v="4"/>
    <n v="98103"/>
    <s v="West"/>
    <s v="FUR-CH-10003396"/>
    <x v="0"/>
    <x v="1"/>
    <s v="Global Deluxe Steno Chair"/>
    <n v="61.584000000000003"/>
    <n v="1"/>
    <n v="0.2"/>
    <n v="-6.9282000000000039"/>
  </r>
  <r>
    <n v="4229"/>
    <x v="2095"/>
    <x v="0"/>
    <x v="830"/>
    <d v="2013-03-27T00:00:00"/>
    <s v="First Class"/>
    <s v="VG-21805"/>
    <s v="Vivek Grady"/>
    <s v="Corporate"/>
    <s v="United States"/>
    <s v="Richmond"/>
    <x v="14"/>
    <n v="47374"/>
    <s v="Central"/>
    <s v="OFF-PA-10001994"/>
    <x v="1"/>
    <x v="10"/>
    <s v="Ink Jet Note and Greeting Cards, 8-1/2&quot; x 5-1/2&quot; Card Size"/>
    <n v="22.48"/>
    <n v="1"/>
    <n v="0"/>
    <n v="10.3408"/>
  </r>
  <r>
    <n v="4230"/>
    <x v="2096"/>
    <x v="3"/>
    <x v="957"/>
    <d v="2014-07-11T00:00:00"/>
    <s v="Standard Class"/>
    <s v="LS-16945"/>
    <s v="Linda Southworth"/>
    <s v="Corporate"/>
    <s v="United States"/>
    <s v="Dallas"/>
    <x v="5"/>
    <n v="75220"/>
    <s v="Central"/>
    <s v="FUR-FU-10003601"/>
    <x v="0"/>
    <x v="5"/>
    <s v="Deflect-o RollaMat Studded, Beveled Mat for Medium Pile Carpeting"/>
    <n v="332.02800000000002"/>
    <n v="9"/>
    <n v="0.6"/>
    <n v="-348.62940000000003"/>
  </r>
  <r>
    <n v="4231"/>
    <x v="2096"/>
    <x v="3"/>
    <x v="957"/>
    <d v="2014-07-11T00:00:00"/>
    <s v="Standard Class"/>
    <s v="LS-16945"/>
    <s v="Linda Southworth"/>
    <s v="Corporate"/>
    <s v="United States"/>
    <s v="Dallas"/>
    <x v="5"/>
    <n v="75220"/>
    <s v="Central"/>
    <s v="OFF-BI-10003429"/>
    <x v="1"/>
    <x v="8"/>
    <s v="Cardinal HOLDit! Binder Insert Strips,Extra Strips"/>
    <n v="11.393999999999998"/>
    <n v="9"/>
    <n v="0.8"/>
    <n v="-17.660699999999999"/>
  </r>
  <r>
    <n v="4232"/>
    <x v="2096"/>
    <x v="3"/>
    <x v="957"/>
    <d v="2014-07-11T00:00:00"/>
    <s v="Standard Class"/>
    <s v="LS-16945"/>
    <s v="Linda Southworth"/>
    <s v="Corporate"/>
    <s v="United States"/>
    <s v="Dallas"/>
    <x v="5"/>
    <n v="75220"/>
    <s v="Central"/>
    <s v="OFF-PA-10000232"/>
    <x v="1"/>
    <x v="10"/>
    <s v="Xerox 1975"/>
    <n v="15.552000000000003"/>
    <n v="3"/>
    <n v="0.2"/>
    <n v="5.6375999999999999"/>
  </r>
  <r>
    <n v="4233"/>
    <x v="2096"/>
    <x v="3"/>
    <x v="957"/>
    <d v="2014-07-11T00:00:00"/>
    <s v="Standard Class"/>
    <s v="LS-16945"/>
    <s v="Linda Southworth"/>
    <s v="Corporate"/>
    <s v="United States"/>
    <s v="Dallas"/>
    <x v="5"/>
    <n v="75220"/>
    <s v="Central"/>
    <s v="OFF-PA-10002195"/>
    <x v="1"/>
    <x v="10"/>
    <s v="Xerox 1966"/>
    <n v="31.104000000000006"/>
    <n v="6"/>
    <n v="0.2"/>
    <n v="11.2752"/>
  </r>
  <r>
    <n v="4234"/>
    <x v="2096"/>
    <x v="3"/>
    <x v="957"/>
    <d v="2014-07-11T00:00:00"/>
    <s v="Standard Class"/>
    <s v="LS-16945"/>
    <s v="Linda Southworth"/>
    <s v="Corporate"/>
    <s v="United States"/>
    <s v="Dallas"/>
    <x v="5"/>
    <n v="75220"/>
    <s v="Central"/>
    <s v="OFF-BI-10004492"/>
    <x v="1"/>
    <x v="8"/>
    <s v="Tuf-Vin Binders"/>
    <n v="6.3159999999999981"/>
    <n v="1"/>
    <n v="0.8"/>
    <n v="-10.421400000000002"/>
  </r>
  <r>
    <n v="4235"/>
    <x v="2097"/>
    <x v="2"/>
    <x v="158"/>
    <d v="2011-09-24T00:00:00"/>
    <s v="First Class"/>
    <s v="MA-17560"/>
    <s v="Matt Abelman"/>
    <s v="Home Office"/>
    <s v="United States"/>
    <s v="Philadelphia"/>
    <x v="9"/>
    <n v="19143"/>
    <s v="East"/>
    <s v="OFF-PA-10004000"/>
    <x v="1"/>
    <x v="10"/>
    <s v="While You Were Out Pads, 50 per Pad, 4 x 5 1/4, Green Cycle"/>
    <n v="11.352000000000002"/>
    <n v="3"/>
    <n v="0.2"/>
    <n v="4.1151"/>
  </r>
  <r>
    <n v="4236"/>
    <x v="2097"/>
    <x v="2"/>
    <x v="158"/>
    <d v="2011-09-24T00:00:00"/>
    <s v="First Class"/>
    <s v="MA-17560"/>
    <s v="Matt Abelman"/>
    <s v="Home Office"/>
    <s v="United States"/>
    <s v="Philadelphia"/>
    <x v="9"/>
    <n v="19143"/>
    <s v="East"/>
    <s v="OFF-LA-10004425"/>
    <x v="1"/>
    <x v="2"/>
    <s v="Staples"/>
    <n v="20.808000000000003"/>
    <n v="9"/>
    <n v="0.2"/>
    <n v="7.0226999999999995"/>
  </r>
  <r>
    <n v="4237"/>
    <x v="2098"/>
    <x v="0"/>
    <x v="310"/>
    <d v="2013-07-28T00:00:00"/>
    <s v="Standard Class"/>
    <s v="NF-18475"/>
    <s v="Neil Französisch"/>
    <s v="Home Office"/>
    <s v="United States"/>
    <s v="Rockford"/>
    <x v="10"/>
    <n v="61107"/>
    <s v="Central"/>
    <s v="OFF-BI-10000948"/>
    <x v="1"/>
    <x v="8"/>
    <s v="GBC Laser Imprintable Binding System Covers, Desert Sand"/>
    <n v="11.415999999999997"/>
    <n v="4"/>
    <n v="0.8"/>
    <n v="-18.836400000000005"/>
  </r>
  <r>
    <n v="4238"/>
    <x v="2099"/>
    <x v="3"/>
    <x v="635"/>
    <d v="2014-09-04T00:00:00"/>
    <s v="Second Class"/>
    <s v="MD-17860"/>
    <s v="Michael Dominguez"/>
    <s v="Corporate"/>
    <s v="United States"/>
    <s v="Philadelphia"/>
    <x v="9"/>
    <n v="19134"/>
    <s v="East"/>
    <s v="OFF-AR-10001972"/>
    <x v="1"/>
    <x v="6"/>
    <s v="Newell 323"/>
    <n v="9.4080000000000013"/>
    <n v="7"/>
    <n v="0.2"/>
    <n v="0.70560000000000045"/>
  </r>
  <r>
    <n v="4239"/>
    <x v="2100"/>
    <x v="3"/>
    <x v="606"/>
    <d v="2014-03-29T00:00:00"/>
    <s v="First Class"/>
    <s v="MZ-17335"/>
    <s v="Maria Zettner"/>
    <s v="Home Office"/>
    <s v="United States"/>
    <s v="Seattle"/>
    <x v="4"/>
    <n v="98105"/>
    <s v="West"/>
    <s v="OFF-AR-10004587"/>
    <x v="1"/>
    <x v="6"/>
    <s v="Boston 1827 Commercial Additional Cutter, Drive Gear &amp; Gear Rack for 1606"/>
    <n v="19.829999999999998"/>
    <n v="1"/>
    <n v="0"/>
    <n v="5.9489999999999981"/>
  </r>
  <r>
    <n v="4240"/>
    <x v="2101"/>
    <x v="3"/>
    <x v="614"/>
    <d v="2015-01-05T00:00:00"/>
    <s v="Standard Class"/>
    <s v="KB-16600"/>
    <s v="Ken Brennan"/>
    <s v="Corporate"/>
    <s v="United States"/>
    <s v="Grand Rapids"/>
    <x v="12"/>
    <n v="49505"/>
    <s v="Central"/>
    <s v="OFF-PA-10000994"/>
    <x v="1"/>
    <x v="10"/>
    <s v="Xerox 1915"/>
    <n v="209.7"/>
    <n v="2"/>
    <n v="0"/>
    <n v="100.65599999999999"/>
  </r>
  <r>
    <n v="4241"/>
    <x v="2102"/>
    <x v="2"/>
    <x v="59"/>
    <d v="2011-09-26T00:00:00"/>
    <s v="Standard Class"/>
    <s v="MA-17995"/>
    <s v="Michelle Arnett"/>
    <s v="Home Office"/>
    <s v="United States"/>
    <s v="Los Angeles"/>
    <x v="1"/>
    <n v="90004"/>
    <s v="West"/>
    <s v="OFF-AP-10001366"/>
    <x v="1"/>
    <x v="9"/>
    <s v="Staples"/>
    <n v="43.92"/>
    <n v="4"/>
    <n v="0"/>
    <n v="11.858400000000003"/>
  </r>
  <r>
    <n v="4242"/>
    <x v="2102"/>
    <x v="2"/>
    <x v="59"/>
    <d v="2011-09-26T00:00:00"/>
    <s v="Standard Class"/>
    <s v="MA-17995"/>
    <s v="Michelle Arnett"/>
    <s v="Home Office"/>
    <s v="United States"/>
    <s v="Los Angeles"/>
    <x v="1"/>
    <n v="90004"/>
    <s v="West"/>
    <s v="OFF-BI-10001636"/>
    <x v="1"/>
    <x v="8"/>
    <s v="Ibico Plastic and Wire Spiral Binding Combs"/>
    <n v="20.231999999999999"/>
    <n v="3"/>
    <n v="0.2"/>
    <n v="6.5753999999999984"/>
  </r>
  <r>
    <n v="4243"/>
    <x v="2103"/>
    <x v="0"/>
    <x v="958"/>
    <d v="2013-04-06T00:00:00"/>
    <s v="First Class"/>
    <s v="ME-17320"/>
    <s v="Maria Etezadi"/>
    <s v="Home Office"/>
    <s v="United States"/>
    <s v="Springfield"/>
    <x v="17"/>
    <n v="22153"/>
    <s v="South"/>
    <s v="TEC-PH-10001448"/>
    <x v="2"/>
    <x v="7"/>
    <s v="Anker Astro 15000mAh USB Portable Charger"/>
    <n v="149.97"/>
    <n v="3"/>
    <n v="0"/>
    <n v="5.9987999999999815"/>
  </r>
  <r>
    <n v="4244"/>
    <x v="2103"/>
    <x v="0"/>
    <x v="958"/>
    <d v="2013-04-06T00:00:00"/>
    <s v="First Class"/>
    <s v="ME-17320"/>
    <s v="Maria Etezadi"/>
    <s v="Home Office"/>
    <s v="United States"/>
    <s v="Springfield"/>
    <x v="17"/>
    <n v="22153"/>
    <s v="South"/>
    <s v="OFF-PA-10001776"/>
    <x v="1"/>
    <x v="10"/>
    <s v="Wirebound Message Books, Four 2 3/4&quot; x 5&quot; Forms per Page, 600 Sets per Book"/>
    <n v="27.81"/>
    <n v="3"/>
    <n v="0"/>
    <n v="13.070699999999999"/>
  </r>
  <r>
    <n v="4245"/>
    <x v="2104"/>
    <x v="2"/>
    <x v="959"/>
    <d v="2011-03-30T00:00:00"/>
    <s v="Standard Class"/>
    <s v="JD-15895"/>
    <s v="Jonathan Doherty"/>
    <s v="Corporate"/>
    <s v="United States"/>
    <s v="Los Angeles"/>
    <x v="1"/>
    <n v="90036"/>
    <s v="West"/>
    <s v="TEC-AC-10002323"/>
    <x v="2"/>
    <x v="11"/>
    <s v="SanDisk Ultra 32 GB MicroSDHC Class 10 Memory Card"/>
    <n v="66.300000000000011"/>
    <n v="3"/>
    <n v="0"/>
    <n v="8.6190000000000033"/>
  </r>
  <r>
    <n v="4246"/>
    <x v="2105"/>
    <x v="3"/>
    <x v="354"/>
    <d v="2014-12-05T00:00:00"/>
    <s v="Standard Class"/>
    <s v="LS-16975"/>
    <s v="Lindsay Shagiari"/>
    <s v="Home Office"/>
    <s v="United States"/>
    <s v="Baltimore"/>
    <x v="39"/>
    <n v="21215"/>
    <s v="East"/>
    <s v="OFF-AR-10004582"/>
    <x v="1"/>
    <x v="6"/>
    <s v="BIC Brite Liner Grip Highlighters"/>
    <n v="1.64"/>
    <n v="1"/>
    <n v="0"/>
    <n v="0.73799999999999988"/>
  </r>
  <r>
    <n v="4247"/>
    <x v="2105"/>
    <x v="3"/>
    <x v="354"/>
    <d v="2014-12-05T00:00:00"/>
    <s v="Standard Class"/>
    <s v="LS-16975"/>
    <s v="Lindsay Shagiari"/>
    <s v="Home Office"/>
    <s v="United States"/>
    <s v="Baltimore"/>
    <x v="39"/>
    <n v="21215"/>
    <s v="East"/>
    <s v="FUR-FU-10000576"/>
    <x v="0"/>
    <x v="5"/>
    <s v="Luxo Professional Fluorescent Magnifier Lamp with Clamp-Mount Base"/>
    <n v="1049.2"/>
    <n v="5"/>
    <n v="0"/>
    <n v="272.79200000000003"/>
  </r>
  <r>
    <n v="4248"/>
    <x v="2105"/>
    <x v="3"/>
    <x v="354"/>
    <d v="2014-12-05T00:00:00"/>
    <s v="Standard Class"/>
    <s v="LS-16975"/>
    <s v="Lindsay Shagiari"/>
    <s v="Home Office"/>
    <s v="United States"/>
    <s v="Baltimore"/>
    <x v="39"/>
    <n v="21215"/>
    <s v="East"/>
    <s v="FUR-FU-10004270"/>
    <x v="0"/>
    <x v="5"/>
    <s v="Eldon Image Series Desk Accessories, Burgundy"/>
    <n v="20.9"/>
    <n v="5"/>
    <n v="0"/>
    <n v="7.5239999999999991"/>
  </r>
  <r>
    <n v="4249"/>
    <x v="2106"/>
    <x v="0"/>
    <x v="49"/>
    <d v="2013-12-06T00:00:00"/>
    <s v="Second Class"/>
    <s v="SJ-20500"/>
    <s v="Shirley Jackson"/>
    <s v="Consumer"/>
    <s v="United States"/>
    <s v="Fairfield"/>
    <x v="29"/>
    <n v="6824"/>
    <s v="East"/>
    <s v="OFF-BI-10004236"/>
    <x v="1"/>
    <x v="8"/>
    <s v="XtraLife ClearVue Slant-D Ring Binder, White, 3&quot;"/>
    <n v="88.08"/>
    <n v="6"/>
    <n v="0"/>
    <n v="40.516799999999996"/>
  </r>
  <r>
    <n v="4250"/>
    <x v="2106"/>
    <x v="0"/>
    <x v="49"/>
    <d v="2013-12-06T00:00:00"/>
    <s v="Second Class"/>
    <s v="SJ-20500"/>
    <s v="Shirley Jackson"/>
    <s v="Consumer"/>
    <s v="United States"/>
    <s v="Fairfield"/>
    <x v="29"/>
    <n v="6824"/>
    <s v="East"/>
    <s v="FUR-CH-10004997"/>
    <x v="0"/>
    <x v="1"/>
    <s v="Hon Every-Day Series Multi-Task Chairs"/>
    <n v="751.92"/>
    <n v="4"/>
    <n v="0"/>
    <n v="150.38400000000001"/>
  </r>
  <r>
    <n v="4251"/>
    <x v="2107"/>
    <x v="2"/>
    <x v="111"/>
    <d v="2011-09-19T00:00:00"/>
    <s v="Same Day"/>
    <s v="BS-11365"/>
    <s v="Bill Shonely"/>
    <s v="Corporate"/>
    <s v="United States"/>
    <s v="New York City"/>
    <x v="15"/>
    <n v="10011"/>
    <s v="East"/>
    <s v="FUR-CH-10000988"/>
    <x v="0"/>
    <x v="1"/>
    <s v="Hon Olson Stacker Stools"/>
    <n v="887.10299999999995"/>
    <n v="7"/>
    <n v="0.1"/>
    <n v="177.42059999999998"/>
  </r>
  <r>
    <n v="4252"/>
    <x v="2108"/>
    <x v="1"/>
    <x v="924"/>
    <d v="2012-10-23T00:00:00"/>
    <s v="Same Day"/>
    <s v="RA-19285"/>
    <s v="Ralph Arnett"/>
    <s v="Consumer"/>
    <s v="United States"/>
    <s v="Lakeland"/>
    <x v="2"/>
    <n v="33801"/>
    <s v="South"/>
    <s v="TEC-PH-10004897"/>
    <x v="2"/>
    <x v="7"/>
    <s v="Mediabridge Sport Armband iPhone 5s"/>
    <n v="55.944000000000003"/>
    <n v="7"/>
    <n v="0.2"/>
    <n v="-13.286700000000002"/>
  </r>
  <r>
    <n v="4253"/>
    <x v="2108"/>
    <x v="1"/>
    <x v="924"/>
    <d v="2012-10-23T00:00:00"/>
    <s v="Same Day"/>
    <s v="RA-19285"/>
    <s v="Ralph Arnett"/>
    <s v="Consumer"/>
    <s v="United States"/>
    <s v="Lakeland"/>
    <x v="2"/>
    <n v="33801"/>
    <s v="South"/>
    <s v="OFF-AR-10002656"/>
    <x v="1"/>
    <x v="6"/>
    <s v="Sanford Liquid Accent Highlighters"/>
    <n v="10.688000000000001"/>
    <n v="2"/>
    <n v="0.2"/>
    <n v="2.271199999999999"/>
  </r>
  <r>
    <n v="4254"/>
    <x v="2108"/>
    <x v="1"/>
    <x v="924"/>
    <d v="2012-10-23T00:00:00"/>
    <s v="Same Day"/>
    <s v="RA-19285"/>
    <s v="Ralph Arnett"/>
    <s v="Consumer"/>
    <s v="United States"/>
    <s v="Lakeland"/>
    <x v="2"/>
    <n v="33801"/>
    <s v="South"/>
    <s v="TEC-PH-10004924"/>
    <x v="2"/>
    <x v="7"/>
    <s v="SKILCRAFT Telephone Shoulder Rest, 2&quot; x 6.5&quot; x 2.5&quot;, Black"/>
    <n v="11.824"/>
    <n v="2"/>
    <n v="0.2"/>
    <n v="1.0346000000000006"/>
  </r>
  <r>
    <n v="4255"/>
    <x v="2109"/>
    <x v="3"/>
    <x v="119"/>
    <d v="2014-10-17T00:00:00"/>
    <s v="First Class"/>
    <s v="TS-21610"/>
    <s v="Troy Staebel"/>
    <s v="Consumer"/>
    <s v="United States"/>
    <s v="Freeport"/>
    <x v="10"/>
    <n v="61032"/>
    <s v="Central"/>
    <s v="OFF-PA-10003127"/>
    <x v="1"/>
    <x v="10"/>
    <s v="Staples"/>
    <n v="63.311999999999998"/>
    <n v="3"/>
    <n v="0.2"/>
    <n v="20.576399999999996"/>
  </r>
  <r>
    <n v="4256"/>
    <x v="2109"/>
    <x v="3"/>
    <x v="119"/>
    <d v="2014-10-17T00:00:00"/>
    <s v="First Class"/>
    <s v="TS-21610"/>
    <s v="Troy Staebel"/>
    <s v="Consumer"/>
    <s v="United States"/>
    <s v="Freeport"/>
    <x v="10"/>
    <n v="61032"/>
    <s v="Central"/>
    <s v="OFF-BI-10000778"/>
    <x v="1"/>
    <x v="8"/>
    <s v="GBC VeloBinder Electric Binding Machine"/>
    <n v="96.783999999999978"/>
    <n v="4"/>
    <n v="0.8"/>
    <n v="-145.17600000000002"/>
  </r>
  <r>
    <n v="4257"/>
    <x v="2109"/>
    <x v="3"/>
    <x v="119"/>
    <d v="2014-10-17T00:00:00"/>
    <s v="First Class"/>
    <s v="TS-21610"/>
    <s v="Troy Staebel"/>
    <s v="Consumer"/>
    <s v="United States"/>
    <s v="Freeport"/>
    <x v="10"/>
    <n v="61032"/>
    <s v="Central"/>
    <s v="FUR-FU-10001424"/>
    <x v="0"/>
    <x v="5"/>
    <s v="Dax Clear Box Frame"/>
    <n v="10.476000000000001"/>
    <n v="3"/>
    <n v="0.6"/>
    <n v="-6.8094000000000037"/>
  </r>
  <r>
    <n v="4258"/>
    <x v="2110"/>
    <x v="1"/>
    <x v="406"/>
    <d v="2012-09-09T00:00:00"/>
    <s v="Standard Class"/>
    <s v="KB-16585"/>
    <s v="Ken Black"/>
    <s v="Corporate"/>
    <s v="United States"/>
    <s v="Medford"/>
    <x v="21"/>
    <n v="97504"/>
    <s v="West"/>
    <s v="OFF-BI-10000962"/>
    <x v="1"/>
    <x v="8"/>
    <s v="Acco Flexible ACCOHIDE Square Ring Data Binder, Dark Blue, 11 1/2&quot; X 14&quot; 7/8&quot;"/>
    <n v="9.7620000000000005"/>
    <n v="2"/>
    <n v="0.7"/>
    <n v="-6.833400000000001"/>
  </r>
  <r>
    <n v="4259"/>
    <x v="2111"/>
    <x v="0"/>
    <x v="560"/>
    <d v="2013-03-17T00:00:00"/>
    <s v="First Class"/>
    <s v="MM-18280"/>
    <s v="Muhammed MacIntyre"/>
    <s v="Corporate"/>
    <s v="United States"/>
    <s v="Seattle"/>
    <x v="4"/>
    <n v="98103"/>
    <s v="West"/>
    <s v="FUR-CH-10002880"/>
    <x v="0"/>
    <x v="1"/>
    <s v="Global High-Back Leather Tilter, Burgundy"/>
    <n v="196.78399999999999"/>
    <n v="2"/>
    <n v="0.2"/>
    <n v="-22.138200000000012"/>
  </r>
  <r>
    <n v="4260"/>
    <x v="2112"/>
    <x v="3"/>
    <x v="960"/>
    <d v="2014-11-03T00:00:00"/>
    <s v="Second Class"/>
    <s v="LO-17170"/>
    <s v="Lori Olson"/>
    <s v="Corporate"/>
    <s v="United States"/>
    <s v="New York City"/>
    <x v="15"/>
    <n v="10035"/>
    <s v="East"/>
    <s v="OFF-EN-10004386"/>
    <x v="1"/>
    <x v="12"/>
    <s v="Recycled Interoffice Envelopes with String and Button Closure, 10 x 13"/>
    <n v="47.98"/>
    <n v="2"/>
    <n v="0"/>
    <n v="23.99"/>
  </r>
  <r>
    <n v="4261"/>
    <x v="2113"/>
    <x v="3"/>
    <x v="453"/>
    <d v="2014-10-20T00:00:00"/>
    <s v="Second Class"/>
    <s v="RS-19420"/>
    <s v="Ricardo Sperren"/>
    <s v="Corporate"/>
    <s v="United States"/>
    <s v="Fairfield"/>
    <x v="29"/>
    <n v="6824"/>
    <s v="East"/>
    <s v="OFF-LA-10001045"/>
    <x v="1"/>
    <x v="2"/>
    <s v="Permanent Self-Adhesive File Folder Labels for Typewriters by Universal"/>
    <n v="13.049999999999999"/>
    <n v="5"/>
    <n v="0"/>
    <n v="6.0029999999999992"/>
  </r>
  <r>
    <n v="4262"/>
    <x v="2114"/>
    <x v="3"/>
    <x v="783"/>
    <d v="2014-08-12T00:00:00"/>
    <s v="Standard Class"/>
    <s v="CC-12475"/>
    <s v="Cindy Chapman"/>
    <s v="Consumer"/>
    <s v="United States"/>
    <s v="Moorhead"/>
    <x v="11"/>
    <n v="56560"/>
    <s v="Central"/>
    <s v="TEC-AC-10002006"/>
    <x v="2"/>
    <x v="11"/>
    <s v="Memorex Micro Travel Drive 16 GB"/>
    <n v="63.96"/>
    <n v="4"/>
    <n v="0"/>
    <n v="19.827599999999997"/>
  </r>
  <r>
    <n v="4263"/>
    <x v="2115"/>
    <x v="3"/>
    <x v="296"/>
    <d v="2014-09-26T00:00:00"/>
    <s v="Standard Class"/>
    <s v="KT-16480"/>
    <s v="Kean Thornton"/>
    <s v="Consumer"/>
    <s v="United States"/>
    <s v="Columbus"/>
    <x v="32"/>
    <n v="31907"/>
    <s v="South"/>
    <s v="OFF-AP-10001242"/>
    <x v="1"/>
    <x v="9"/>
    <s v="APC 7 Outlet Network SurgeArrest Surge Protector"/>
    <n v="80.48"/>
    <n v="1"/>
    <n v="0"/>
    <n v="24.143999999999998"/>
  </r>
  <r>
    <n v="4264"/>
    <x v="2116"/>
    <x v="3"/>
    <x v="132"/>
    <d v="2014-11-09T00:00:00"/>
    <s v="Standard Class"/>
    <s v="DM-13015"/>
    <s v="Darrin Martin"/>
    <s v="Consumer"/>
    <s v="United States"/>
    <s v="Philadelphia"/>
    <x v="9"/>
    <n v="19143"/>
    <s v="East"/>
    <s v="OFF-BI-10000216"/>
    <x v="1"/>
    <x v="8"/>
    <s v="Mead 1st Gear 2&quot; Zipper Binder, Asst. Colors"/>
    <n v="11.673000000000002"/>
    <n v="3"/>
    <n v="0.7"/>
    <n v="-7.782"/>
  </r>
  <r>
    <n v="4265"/>
    <x v="2117"/>
    <x v="0"/>
    <x v="732"/>
    <d v="2013-11-10T00:00:00"/>
    <s v="Standard Class"/>
    <s v="EP-13915"/>
    <s v="Emily Phan"/>
    <s v="Consumer"/>
    <s v="United States"/>
    <s v="Houston"/>
    <x v="5"/>
    <n v="77036"/>
    <s v="Central"/>
    <s v="FUR-TA-10002774"/>
    <x v="0"/>
    <x v="3"/>
    <s v="Laminate Occasional Tables"/>
    <n v="863.12799999999993"/>
    <n v="8"/>
    <n v="0.3"/>
    <n v="-160.29520000000008"/>
  </r>
  <r>
    <n v="4266"/>
    <x v="2117"/>
    <x v="0"/>
    <x v="732"/>
    <d v="2013-11-10T00:00:00"/>
    <s v="Standard Class"/>
    <s v="EP-13915"/>
    <s v="Emily Phan"/>
    <s v="Consumer"/>
    <s v="United States"/>
    <s v="Houston"/>
    <x v="5"/>
    <n v="77036"/>
    <s v="Central"/>
    <s v="OFF-BI-10004364"/>
    <x v="1"/>
    <x v="8"/>
    <s v="Storex Dura Pro Binders"/>
    <n v="3.5639999999999992"/>
    <n v="3"/>
    <n v="0.8"/>
    <n v="-6.2370000000000019"/>
  </r>
  <r>
    <n v="4267"/>
    <x v="2117"/>
    <x v="0"/>
    <x v="732"/>
    <d v="2013-11-10T00:00:00"/>
    <s v="Standard Class"/>
    <s v="EP-13915"/>
    <s v="Emily Phan"/>
    <s v="Consumer"/>
    <s v="United States"/>
    <s v="Houston"/>
    <x v="5"/>
    <n v="77036"/>
    <s v="Central"/>
    <s v="FUR-BO-10000780"/>
    <x v="0"/>
    <x v="0"/>
    <s v="O'Sullivan Plantations 2-Door Library in Landvery Oak"/>
    <n v="956.6647999999999"/>
    <n v="7"/>
    <n v="0.32"/>
    <n v="-225.09759999999991"/>
  </r>
  <r>
    <n v="4268"/>
    <x v="2117"/>
    <x v="0"/>
    <x v="732"/>
    <d v="2013-11-10T00:00:00"/>
    <s v="Standard Class"/>
    <s v="EP-13915"/>
    <s v="Emily Phan"/>
    <s v="Consumer"/>
    <s v="United States"/>
    <s v="Houston"/>
    <x v="5"/>
    <n v="77036"/>
    <s v="Central"/>
    <s v="OFF-BI-10001989"/>
    <x v="1"/>
    <x v="8"/>
    <s v="Premium Transparent Presentation Covers by GBC"/>
    <n v="12.587999999999997"/>
    <n v="3"/>
    <n v="0.8"/>
    <n v="-20.140800000000006"/>
  </r>
  <r>
    <n v="4269"/>
    <x v="2117"/>
    <x v="0"/>
    <x v="732"/>
    <d v="2013-11-10T00:00:00"/>
    <s v="Standard Class"/>
    <s v="EP-13915"/>
    <s v="Emily Phan"/>
    <s v="Consumer"/>
    <s v="United States"/>
    <s v="Houston"/>
    <x v="5"/>
    <n v="77036"/>
    <s v="Central"/>
    <s v="TEC-AC-10004001"/>
    <x v="2"/>
    <x v="11"/>
    <s v="Logitech Wireless Headset H600 Over-The-Head Design"/>
    <n v="171.96"/>
    <n v="5"/>
    <n v="0.2"/>
    <n v="45.139500000000005"/>
  </r>
  <r>
    <n v="4270"/>
    <x v="2118"/>
    <x v="3"/>
    <x v="643"/>
    <d v="2014-06-30T00:00:00"/>
    <s v="Second Class"/>
    <s v="AM-10705"/>
    <s v="Anne McFarland"/>
    <s v="Consumer"/>
    <s v="United States"/>
    <s v="Seattle"/>
    <x v="4"/>
    <n v="98115"/>
    <s v="West"/>
    <s v="FUR-TA-10000688"/>
    <x v="0"/>
    <x v="3"/>
    <s v="Chromcraft Bull-Nose Wood Round Conference Table Top, Wood Base"/>
    <n v="871.4"/>
    <n v="4"/>
    <n v="0"/>
    <n v="148.13799999999992"/>
  </r>
  <r>
    <n v="4271"/>
    <x v="2119"/>
    <x v="1"/>
    <x v="650"/>
    <d v="2012-11-30T00:00:00"/>
    <s v="Standard Class"/>
    <s v="SH-20635"/>
    <s v="Stefanie Holloman"/>
    <s v="Corporate"/>
    <s v="United States"/>
    <s v="Jackson"/>
    <x v="18"/>
    <n v="38301"/>
    <s v="South"/>
    <s v="FUR-FU-10003930"/>
    <x v="0"/>
    <x v="5"/>
    <s v="Howard Miller 12-3/4 Diameter Accuwave DS  Wall Clock"/>
    <n v="692.47199999999998"/>
    <n v="11"/>
    <n v="0.2"/>
    <n v="190.42980000000006"/>
  </r>
  <r>
    <n v="4272"/>
    <x v="2120"/>
    <x v="0"/>
    <x v="390"/>
    <d v="2013-11-28T00:00:00"/>
    <s v="Second Class"/>
    <s v="LA-16780"/>
    <s v="Laura Armstrong"/>
    <s v="Corporate"/>
    <s v="United States"/>
    <s v="Baltimore"/>
    <x v="39"/>
    <n v="21215"/>
    <s v="East"/>
    <s v="FUR-FU-10000965"/>
    <x v="0"/>
    <x v="5"/>
    <s v="Howard Miller 11-1/2&quot; Diameter Ridgewood Wall Clock"/>
    <n v="207.76"/>
    <n v="4"/>
    <n v="0"/>
    <n v="85.181600000000003"/>
  </r>
  <r>
    <n v="4273"/>
    <x v="2121"/>
    <x v="3"/>
    <x v="246"/>
    <d v="2014-07-22T00:00:00"/>
    <s v="Same Day"/>
    <s v="SF-20200"/>
    <s v="Sarah Foster"/>
    <s v="Consumer"/>
    <s v="United States"/>
    <s v="Murray"/>
    <x v="7"/>
    <n v="84107"/>
    <s v="West"/>
    <s v="TEC-PH-10004071"/>
    <x v="2"/>
    <x v="7"/>
    <s v="PayAnywhere Card Reader"/>
    <n v="71.928000000000011"/>
    <n v="9"/>
    <n v="0.2"/>
    <n v="6.2936999999999976"/>
  </r>
  <r>
    <n v="4274"/>
    <x v="2121"/>
    <x v="3"/>
    <x v="246"/>
    <d v="2014-07-22T00:00:00"/>
    <s v="Same Day"/>
    <s v="SF-20200"/>
    <s v="Sarah Foster"/>
    <s v="Consumer"/>
    <s v="United States"/>
    <s v="Murray"/>
    <x v="7"/>
    <n v="84107"/>
    <s v="West"/>
    <s v="OFF-AR-10001044"/>
    <x v="1"/>
    <x v="6"/>
    <s v="BOSTON Ranger #55 Pencil Sharpener, Black"/>
    <n v="25.99"/>
    <n v="1"/>
    <n v="0"/>
    <n v="7.5370999999999988"/>
  </r>
  <r>
    <n v="4275"/>
    <x v="2122"/>
    <x v="1"/>
    <x v="924"/>
    <d v="2012-10-28T00:00:00"/>
    <s v="Standard Class"/>
    <s v="AG-10495"/>
    <s v="Andrew Gjertsen"/>
    <s v="Corporate"/>
    <s v="United States"/>
    <s v="Seattle"/>
    <x v="4"/>
    <n v="98105"/>
    <s v="West"/>
    <s v="OFF-BI-10004140"/>
    <x v="1"/>
    <x v="8"/>
    <s v="Avery Non-Stick Binders"/>
    <n v="3.5920000000000005"/>
    <n v="1"/>
    <n v="0.2"/>
    <n v="1.1224999999999996"/>
  </r>
  <r>
    <n v="4276"/>
    <x v="2123"/>
    <x v="1"/>
    <x v="584"/>
    <d v="2012-07-13T00:00:00"/>
    <s v="Standard Class"/>
    <s v="KN-16450"/>
    <s v="Kean Nguyen"/>
    <s v="Corporate"/>
    <s v="United States"/>
    <s v="Dallas"/>
    <x v="5"/>
    <n v="75220"/>
    <s v="Central"/>
    <s v="OFF-AP-10002684"/>
    <x v="1"/>
    <x v="9"/>
    <s v="Acco 7-Outlet Masterpiece Power Center, Wihtout Fax/Phone Line Protection"/>
    <n v="48.631999999999991"/>
    <n v="2"/>
    <n v="0.8"/>
    <n v="-121.58000000000004"/>
  </r>
  <r>
    <n v="4277"/>
    <x v="2124"/>
    <x v="3"/>
    <x v="238"/>
    <d v="2014-08-23T00:00:00"/>
    <s v="Standard Class"/>
    <s v="NF-18595"/>
    <s v="Nicole Fjeld"/>
    <s v="Home Office"/>
    <s v="United States"/>
    <s v="Seattle"/>
    <x v="4"/>
    <n v="98105"/>
    <s v="West"/>
    <s v="OFF-ST-10000046"/>
    <x v="1"/>
    <x v="4"/>
    <s v="Fellowes Super Stor/Drawer Files"/>
    <n v="323.10000000000002"/>
    <n v="2"/>
    <n v="0"/>
    <n v="61.38900000000001"/>
  </r>
  <r>
    <n v="4278"/>
    <x v="2125"/>
    <x v="0"/>
    <x v="947"/>
    <d v="2013-04-21T00:00:00"/>
    <s v="Standard Class"/>
    <s v="BS-11365"/>
    <s v="Bill Shonely"/>
    <s v="Corporate"/>
    <s v="United States"/>
    <s v="Lakewood"/>
    <x v="30"/>
    <n v="8701"/>
    <s v="East"/>
    <s v="TEC-MA-10001047"/>
    <x v="2"/>
    <x v="15"/>
    <s v="3D Systems Cube Printer, 2nd Generation, Magenta"/>
    <n v="9099.93"/>
    <n v="7"/>
    <n v="0"/>
    <n v="2365.9817999999996"/>
  </r>
  <r>
    <n v="4279"/>
    <x v="2125"/>
    <x v="0"/>
    <x v="947"/>
    <d v="2013-04-21T00:00:00"/>
    <s v="Standard Class"/>
    <s v="BS-11365"/>
    <s v="Bill Shonely"/>
    <s v="Corporate"/>
    <s v="United States"/>
    <s v="Lakewood"/>
    <x v="30"/>
    <n v="8701"/>
    <s v="East"/>
    <s v="FUR-FU-10000550"/>
    <x v="0"/>
    <x v="5"/>
    <s v="Stacking Trays by OIC"/>
    <n v="9.9600000000000009"/>
    <n v="2"/>
    <n v="0"/>
    <n v="3.2867999999999995"/>
  </r>
  <r>
    <n v="4280"/>
    <x v="2125"/>
    <x v="0"/>
    <x v="947"/>
    <d v="2013-04-21T00:00:00"/>
    <s v="Standard Class"/>
    <s v="BS-11365"/>
    <s v="Bill Shonely"/>
    <s v="Corporate"/>
    <s v="United States"/>
    <s v="Lakewood"/>
    <x v="30"/>
    <n v="8701"/>
    <s v="East"/>
    <s v="OFF-BI-10002432"/>
    <x v="1"/>
    <x v="8"/>
    <s v="Wilson Jones Standard D-Ring Binders"/>
    <n v="25.299999999999997"/>
    <n v="5"/>
    <n v="0"/>
    <n v="11.890999999999998"/>
  </r>
  <r>
    <n v="4281"/>
    <x v="2126"/>
    <x v="2"/>
    <x v="687"/>
    <d v="2011-11-18T00:00:00"/>
    <s v="Standard Class"/>
    <s v="RM-19675"/>
    <s v="Robert Marley"/>
    <s v="Home Office"/>
    <s v="United States"/>
    <s v="New York City"/>
    <x v="15"/>
    <n v="10011"/>
    <s v="East"/>
    <s v="OFF-PA-10004470"/>
    <x v="1"/>
    <x v="10"/>
    <s v="Adams Write n' Stick Phone Message Book, 11&quot; X 5 1/4&quot;, 200 Messages"/>
    <n v="11.36"/>
    <n v="2"/>
    <n v="0"/>
    <n v="5.2255999999999991"/>
  </r>
  <r>
    <n v="4282"/>
    <x v="2126"/>
    <x v="2"/>
    <x v="687"/>
    <d v="2011-11-18T00:00:00"/>
    <s v="Standard Class"/>
    <s v="RM-19675"/>
    <s v="Robert Marley"/>
    <s v="Home Office"/>
    <s v="United States"/>
    <s v="New York City"/>
    <x v="15"/>
    <n v="10011"/>
    <s v="East"/>
    <s v="FUR-CH-10001797"/>
    <x v="0"/>
    <x v="1"/>
    <s v="Safco Chair Connectors, 6/Carton"/>
    <n v="69.263999999999996"/>
    <n v="2"/>
    <n v="0.1"/>
    <n v="14.62239999999999"/>
  </r>
  <r>
    <n v="4283"/>
    <x v="2127"/>
    <x v="2"/>
    <x v="414"/>
    <d v="2011-12-23T00:00:00"/>
    <s v="First Class"/>
    <s v="AB-10105"/>
    <s v="Adrian Barton"/>
    <s v="Consumer"/>
    <s v="United States"/>
    <s v="Indianapolis"/>
    <x v="14"/>
    <n v="46203"/>
    <s v="Central"/>
    <s v="OFF-LA-10003720"/>
    <x v="1"/>
    <x v="2"/>
    <s v="Avery 487"/>
    <n v="3.69"/>
    <n v="1"/>
    <n v="0"/>
    <n v="1.7343"/>
  </r>
  <r>
    <n v="4284"/>
    <x v="2127"/>
    <x v="2"/>
    <x v="414"/>
    <d v="2011-12-23T00:00:00"/>
    <s v="First Class"/>
    <s v="AB-10105"/>
    <s v="Adrian Barton"/>
    <s v="Consumer"/>
    <s v="United States"/>
    <s v="Indianapolis"/>
    <x v="14"/>
    <n v="46203"/>
    <s v="Central"/>
    <s v="OFF-BI-10004600"/>
    <x v="1"/>
    <x v="8"/>
    <s v="Ibico Ibimaster 300 Manual Binding System"/>
    <n v="1103.97"/>
    <n v="3"/>
    <n v="0"/>
    <n v="496.78649999999993"/>
  </r>
  <r>
    <n v="4285"/>
    <x v="2128"/>
    <x v="1"/>
    <x v="82"/>
    <d v="2012-11-26T00:00:00"/>
    <s v="Second Class"/>
    <s v="CA-11965"/>
    <s v="Carol Adams"/>
    <s v="Corporate"/>
    <s v="United States"/>
    <s v="Port Arthur"/>
    <x v="5"/>
    <n v="77642"/>
    <s v="Central"/>
    <s v="FUR-BO-10003965"/>
    <x v="0"/>
    <x v="0"/>
    <s v="O'Sullivan Manor Hill 2-Door Library in Brianna Oak"/>
    <n v="246.13279999999997"/>
    <n v="2"/>
    <n v="0.32"/>
    <n v="-76.011599999999973"/>
  </r>
  <r>
    <n v="4286"/>
    <x v="2128"/>
    <x v="1"/>
    <x v="82"/>
    <d v="2012-11-26T00:00:00"/>
    <s v="Second Class"/>
    <s v="CA-11965"/>
    <s v="Carol Adams"/>
    <s v="Corporate"/>
    <s v="United States"/>
    <s v="Port Arthur"/>
    <x v="5"/>
    <n v="77642"/>
    <s v="Central"/>
    <s v="OFF-LA-10000240"/>
    <x v="1"/>
    <x v="2"/>
    <s v="Self-Adhesive Address Labels for Typewriters by Universal"/>
    <n v="11.696"/>
    <n v="2"/>
    <n v="0.2"/>
    <n v="3.9473999999999996"/>
  </r>
  <r>
    <n v="4287"/>
    <x v="2128"/>
    <x v="1"/>
    <x v="82"/>
    <d v="2012-11-26T00:00:00"/>
    <s v="Second Class"/>
    <s v="CA-11965"/>
    <s v="Carol Adams"/>
    <s v="Corporate"/>
    <s v="United States"/>
    <s v="Port Arthur"/>
    <x v="5"/>
    <n v="77642"/>
    <s v="Central"/>
    <s v="TEC-CO-10001571"/>
    <x v="2"/>
    <x v="16"/>
    <s v="Sharp 1540cs Digital Laser Copier"/>
    <n v="439.99200000000002"/>
    <n v="1"/>
    <n v="0.2"/>
    <n v="164.99700000000001"/>
  </r>
  <r>
    <n v="4288"/>
    <x v="2129"/>
    <x v="3"/>
    <x v="116"/>
    <d v="2015-01-04T00:00:00"/>
    <s v="Standard Class"/>
    <s v="EH-14005"/>
    <s v="Erica Hernandez"/>
    <s v="Home Office"/>
    <s v="United States"/>
    <s v="Nashville"/>
    <x v="18"/>
    <n v="37211"/>
    <s v="South"/>
    <s v="OFF-ST-10000736"/>
    <x v="1"/>
    <x v="4"/>
    <s v="Carina Double Wide Media Storage Towers in Natural &amp; Black"/>
    <n v="64.784000000000006"/>
    <n v="1"/>
    <n v="0.2"/>
    <n v="-12.956800000000005"/>
  </r>
  <r>
    <n v="4289"/>
    <x v="2130"/>
    <x v="1"/>
    <x v="961"/>
    <d v="2012-05-21T00:00:00"/>
    <s v="Standard Class"/>
    <s v="ON-18715"/>
    <s v="Odella Nelson"/>
    <s v="Corporate"/>
    <s v="United States"/>
    <s v="Houston"/>
    <x v="5"/>
    <n v="77095"/>
    <s v="Central"/>
    <s v="OFF-BI-10002082"/>
    <x v="1"/>
    <x v="8"/>
    <s v="GBC Twin Loop Wire Binding Elements"/>
    <n v="33.279999999999994"/>
    <n v="5"/>
    <n v="0.8"/>
    <n v="-49.92"/>
  </r>
  <r>
    <n v="4290"/>
    <x v="2130"/>
    <x v="1"/>
    <x v="961"/>
    <d v="2012-05-21T00:00:00"/>
    <s v="Standard Class"/>
    <s v="ON-18715"/>
    <s v="Odella Nelson"/>
    <s v="Corporate"/>
    <s v="United States"/>
    <s v="Houston"/>
    <x v="5"/>
    <n v="77095"/>
    <s v="Central"/>
    <s v="OFF-PA-10002250"/>
    <x v="1"/>
    <x v="10"/>
    <s v="Things To Do Today Pad"/>
    <n v="14.088000000000001"/>
    <n v="3"/>
    <n v="0.2"/>
    <n v="4.9307999999999996"/>
  </r>
  <r>
    <n v="4291"/>
    <x v="2131"/>
    <x v="3"/>
    <x v="34"/>
    <d v="2014-12-14T00:00:00"/>
    <s v="Second Class"/>
    <s v="AT-10435"/>
    <s v="Alyssa Tate"/>
    <s v="Home Office"/>
    <s v="United States"/>
    <s v="Los Angeles"/>
    <x v="1"/>
    <n v="90004"/>
    <s v="West"/>
    <s v="OFF-AR-10000122"/>
    <x v="1"/>
    <x v="6"/>
    <s v="Newell 314"/>
    <n v="11.16"/>
    <n v="2"/>
    <n v="0"/>
    <n v="2.7899999999999991"/>
  </r>
  <r>
    <n v="4292"/>
    <x v="2131"/>
    <x v="3"/>
    <x v="34"/>
    <d v="2014-12-14T00:00:00"/>
    <s v="Second Class"/>
    <s v="AT-10435"/>
    <s v="Alyssa Tate"/>
    <s v="Home Office"/>
    <s v="United States"/>
    <s v="Los Angeles"/>
    <x v="1"/>
    <n v="90004"/>
    <s v="West"/>
    <s v="FUR-TA-10003748"/>
    <x v="0"/>
    <x v="3"/>
    <s v="Bevis 36 x 72 Conference Tables"/>
    <n v="896.32799999999997"/>
    <n v="9"/>
    <n v="0.2"/>
    <n v="22.408199999999994"/>
  </r>
  <r>
    <n v="4293"/>
    <x v="2131"/>
    <x v="3"/>
    <x v="34"/>
    <d v="2014-12-14T00:00:00"/>
    <s v="Second Class"/>
    <s v="AT-10435"/>
    <s v="Alyssa Tate"/>
    <s v="Home Office"/>
    <s v="United States"/>
    <s v="Los Angeles"/>
    <x v="1"/>
    <n v="90004"/>
    <s v="West"/>
    <s v="OFF-AP-10001394"/>
    <x v="1"/>
    <x v="9"/>
    <s v="Harmony Air Purifier"/>
    <n v="189"/>
    <n v="1"/>
    <n v="0"/>
    <n v="68.039999999999992"/>
  </r>
  <r>
    <n v="4294"/>
    <x v="2132"/>
    <x v="3"/>
    <x v="434"/>
    <d v="2014-03-17T00:00:00"/>
    <s v="Standard Class"/>
    <s v="EB-13870"/>
    <s v="Emily Burns"/>
    <s v="Consumer"/>
    <s v="United States"/>
    <s v="Philadelphia"/>
    <x v="9"/>
    <n v="19140"/>
    <s v="East"/>
    <s v="TEC-PH-10004896"/>
    <x v="2"/>
    <x v="7"/>
    <s v="Nokia Lumia 521 (T-Mobile)"/>
    <n v="53.981999999999999"/>
    <n v="3"/>
    <n v="0.4"/>
    <n v="-10.796399999999995"/>
  </r>
  <r>
    <n v="4295"/>
    <x v="2133"/>
    <x v="3"/>
    <x v="760"/>
    <d v="2014-10-28T00:00:00"/>
    <s v="Standard Class"/>
    <s v="DW-13195"/>
    <s v="David Wiener"/>
    <s v="Corporate"/>
    <s v="United States"/>
    <s v="Redmond"/>
    <x v="21"/>
    <n v="97756"/>
    <s v="West"/>
    <s v="FUR-TA-10002607"/>
    <x v="0"/>
    <x v="3"/>
    <s v="KI Conference Tables"/>
    <n v="177.22499999999999"/>
    <n v="5"/>
    <n v="0.5"/>
    <n v="-120.51299999999998"/>
  </r>
  <r>
    <n v="4296"/>
    <x v="2134"/>
    <x v="3"/>
    <x v="445"/>
    <d v="2014-07-11T00:00:00"/>
    <s v="Standard Class"/>
    <s v="MB-17305"/>
    <s v="Maria Bertelson"/>
    <s v="Consumer"/>
    <s v="United States"/>
    <s v="Citrus Heights"/>
    <x v="1"/>
    <n v="95610"/>
    <s v="West"/>
    <s v="FUR-FU-10001215"/>
    <x v="0"/>
    <x v="5"/>
    <s v="Howard Miller 11-1/2&quot; Diameter Brentwood Wall Clock"/>
    <n v="129.39000000000001"/>
    <n v="3"/>
    <n v="0"/>
    <n v="54.343800000000009"/>
  </r>
  <r>
    <n v="4297"/>
    <x v="2135"/>
    <x v="3"/>
    <x v="507"/>
    <d v="2014-09-11T00:00:00"/>
    <s v="Standard Class"/>
    <s v="TH-21235"/>
    <s v="Tiffany House"/>
    <s v="Corporate"/>
    <s v="United States"/>
    <s v="Los Angeles"/>
    <x v="1"/>
    <n v="90032"/>
    <s v="West"/>
    <s v="OFF-ST-10000419"/>
    <x v="1"/>
    <x v="4"/>
    <s v="Rogers Jumbo File, Granite"/>
    <n v="54.32"/>
    <n v="4"/>
    <n v="0"/>
    <n v="0.54319999999999879"/>
  </r>
  <r>
    <n v="4298"/>
    <x v="2136"/>
    <x v="3"/>
    <x v="962"/>
    <d v="2014-08-27T00:00:00"/>
    <s v="Second Class"/>
    <s v="PO-18850"/>
    <s v="Patrick O'Brill"/>
    <s v="Consumer"/>
    <s v="United States"/>
    <s v="Tallahassee"/>
    <x v="2"/>
    <n v="32303"/>
    <s v="South"/>
    <s v="TEC-PH-10001459"/>
    <x v="2"/>
    <x v="7"/>
    <s v="Samsung Galaxy Mega 6.3"/>
    <n v="4367.8960000000006"/>
    <n v="13"/>
    <n v="0.2"/>
    <n v="327.59220000000005"/>
  </r>
  <r>
    <n v="4299"/>
    <x v="2136"/>
    <x v="3"/>
    <x v="962"/>
    <d v="2014-08-27T00:00:00"/>
    <s v="Second Class"/>
    <s v="PO-18850"/>
    <s v="Patrick O'Brill"/>
    <s v="Consumer"/>
    <s v="United States"/>
    <s v="Tallahassee"/>
    <x v="2"/>
    <n v="32303"/>
    <s v="South"/>
    <s v="OFF-PA-10000241"/>
    <x v="1"/>
    <x v="10"/>
    <s v="IBM Multi-Purpose Copy Paper, 8 1/2 x 11&quot;, Case"/>
    <n v="49.568000000000005"/>
    <n v="2"/>
    <n v="0.2"/>
    <n v="15.489999999999997"/>
  </r>
  <r>
    <n v="4300"/>
    <x v="2136"/>
    <x v="3"/>
    <x v="962"/>
    <d v="2014-08-27T00:00:00"/>
    <s v="Second Class"/>
    <s v="PO-18850"/>
    <s v="Patrick O'Brill"/>
    <s v="Consumer"/>
    <s v="United States"/>
    <s v="Tallahassee"/>
    <x v="2"/>
    <n v="32303"/>
    <s v="South"/>
    <s v="OFF-AP-10003040"/>
    <x v="1"/>
    <x v="9"/>
    <s v="Fellowes 8 Outlet Superior Workstation Surge Protector w/o Phone/Fax/Modem Protection"/>
    <n v="161.376"/>
    <n v="6"/>
    <n v="0.2"/>
    <n v="12.103199999999994"/>
  </r>
  <r>
    <n v="4301"/>
    <x v="2136"/>
    <x v="3"/>
    <x v="962"/>
    <d v="2014-08-27T00:00:00"/>
    <s v="Second Class"/>
    <s v="PO-18850"/>
    <s v="Patrick O'Brill"/>
    <s v="Consumer"/>
    <s v="United States"/>
    <s v="Tallahassee"/>
    <x v="2"/>
    <n v="32303"/>
    <s v="South"/>
    <s v="FUR-FU-10001852"/>
    <x v="0"/>
    <x v="5"/>
    <s v="Eldon Regeneration Recycled Desk Accessories, Smoke"/>
    <n v="2.7840000000000003"/>
    <n v="2"/>
    <n v="0.2"/>
    <n v="0.41759999999999986"/>
  </r>
  <r>
    <n v="4302"/>
    <x v="2136"/>
    <x v="3"/>
    <x v="962"/>
    <d v="2014-08-27T00:00:00"/>
    <s v="Second Class"/>
    <s v="PO-18850"/>
    <s v="Patrick O'Brill"/>
    <s v="Consumer"/>
    <s v="United States"/>
    <s v="Tallahassee"/>
    <x v="2"/>
    <n v="32303"/>
    <s v="South"/>
    <s v="OFF-PA-10000141"/>
    <x v="1"/>
    <x v="10"/>
    <s v="Ampad Evidence Wirebond Steno Books, 6&quot; x 9&quot;"/>
    <n v="8.7200000000000006"/>
    <n v="5"/>
    <n v="0.2"/>
    <n v="2.9429999999999992"/>
  </r>
  <r>
    <n v="4303"/>
    <x v="2137"/>
    <x v="2"/>
    <x v="963"/>
    <d v="2011-08-25T00:00:00"/>
    <s v="Second Class"/>
    <s v="DE-13255"/>
    <s v="Deanra Eno"/>
    <s v="Home Office"/>
    <s v="United States"/>
    <s v="Lakewood"/>
    <x v="24"/>
    <n v="44107"/>
    <s v="East"/>
    <s v="OFF-AR-10002804"/>
    <x v="1"/>
    <x v="6"/>
    <s v="Faber Castell Col-Erase Pencils"/>
    <n v="3.9119999999999999"/>
    <n v="1"/>
    <n v="0.2"/>
    <n v="1.0269000000000001"/>
  </r>
  <r>
    <n v="4304"/>
    <x v="2138"/>
    <x v="0"/>
    <x v="964"/>
    <d v="2013-10-05T00:00:00"/>
    <s v="Same Day"/>
    <s v="MO-17500"/>
    <s v="Mary O'Rourke"/>
    <s v="Consumer"/>
    <s v="United States"/>
    <s v="The Colony"/>
    <x v="5"/>
    <n v="75056"/>
    <s v="Central"/>
    <s v="OFF-EN-10003862"/>
    <x v="1"/>
    <x v="12"/>
    <s v="Laser &amp; Ink Jet Business Envelopes"/>
    <n v="59.751999999999995"/>
    <n v="7"/>
    <n v="0.2"/>
    <n v="19.4194"/>
  </r>
  <r>
    <n v="4305"/>
    <x v="2139"/>
    <x v="2"/>
    <x v="965"/>
    <d v="2011-10-30T00:00:00"/>
    <s v="Second Class"/>
    <s v="AH-10585"/>
    <s v="Angele Hood"/>
    <s v="Consumer"/>
    <s v="United States"/>
    <s v="Seattle"/>
    <x v="4"/>
    <n v="98105"/>
    <s v="West"/>
    <s v="FUR-FU-10000448"/>
    <x v="0"/>
    <x v="5"/>
    <s v="Tenex Chairmats For Use With Carpeted Floors"/>
    <n v="63.92"/>
    <n v="4"/>
    <n v="0"/>
    <n v="3.195999999999998"/>
  </r>
  <r>
    <n v="4306"/>
    <x v="2139"/>
    <x v="2"/>
    <x v="965"/>
    <d v="2011-10-30T00:00:00"/>
    <s v="Second Class"/>
    <s v="AH-10585"/>
    <s v="Angele Hood"/>
    <s v="Consumer"/>
    <s v="United States"/>
    <s v="Seattle"/>
    <x v="4"/>
    <n v="98105"/>
    <s v="West"/>
    <s v="TEC-PH-10000526"/>
    <x v="2"/>
    <x v="7"/>
    <s v="Vtech CS6719"/>
    <n v="383.96000000000004"/>
    <n v="5"/>
    <n v="0.2"/>
    <n v="38.396000000000015"/>
  </r>
  <r>
    <n v="4307"/>
    <x v="2140"/>
    <x v="0"/>
    <x v="931"/>
    <d v="2013-06-29T00:00:00"/>
    <s v="Same Day"/>
    <s v="CS-12250"/>
    <s v="Chris Selesnick"/>
    <s v="Corporate"/>
    <s v="United States"/>
    <s v="Los Angeles"/>
    <x v="1"/>
    <n v="90032"/>
    <s v="West"/>
    <s v="OFF-BI-10002764"/>
    <x v="1"/>
    <x v="8"/>
    <s v="Recycled Pressboard Report Cover with Reinforced Top Hinge"/>
    <n v="7.7520000000000007"/>
    <n v="3"/>
    <n v="0.2"/>
    <n v="2.8100999999999998"/>
  </r>
  <r>
    <n v="4308"/>
    <x v="2140"/>
    <x v="0"/>
    <x v="931"/>
    <d v="2013-06-29T00:00:00"/>
    <s v="Same Day"/>
    <s v="CS-12250"/>
    <s v="Chris Selesnick"/>
    <s v="Corporate"/>
    <s v="United States"/>
    <s v="Los Angeles"/>
    <x v="1"/>
    <n v="90032"/>
    <s v="West"/>
    <s v="OFF-BI-10001524"/>
    <x v="1"/>
    <x v="8"/>
    <s v="GBC Premium Transparent Covers with Diagonal Lined Pattern"/>
    <n v="33.568000000000005"/>
    <n v="2"/>
    <n v="0.2"/>
    <n v="11.748799999999997"/>
  </r>
  <r>
    <n v="4309"/>
    <x v="2141"/>
    <x v="2"/>
    <x v="130"/>
    <d v="2011-11-11T00:00:00"/>
    <s v="Standard Class"/>
    <s v="WB-21850"/>
    <s v="William Brown"/>
    <s v="Consumer"/>
    <s v="United States"/>
    <s v="Los Angeles"/>
    <x v="1"/>
    <n v="90045"/>
    <s v="West"/>
    <s v="TEC-PH-10001079"/>
    <x v="2"/>
    <x v="7"/>
    <s v="Polycom SoundPoint Pro SE-225 Corded phone"/>
    <n v="666.34400000000005"/>
    <n v="7"/>
    <n v="0.2"/>
    <n v="66.634399999999971"/>
  </r>
  <r>
    <n v="4310"/>
    <x v="2141"/>
    <x v="2"/>
    <x v="130"/>
    <d v="2011-11-11T00:00:00"/>
    <s v="Standard Class"/>
    <s v="WB-21850"/>
    <s v="William Brown"/>
    <s v="Consumer"/>
    <s v="United States"/>
    <s v="Los Angeles"/>
    <x v="1"/>
    <n v="90045"/>
    <s v="West"/>
    <s v="FUR-TA-10002041"/>
    <x v="0"/>
    <x v="3"/>
    <s v="Bevis Round Conference Table Top, X-Base"/>
    <n v="573.72799999999995"/>
    <n v="4"/>
    <n v="0.2"/>
    <n v="-64.544399999999968"/>
  </r>
  <r>
    <n v="4311"/>
    <x v="2141"/>
    <x v="2"/>
    <x v="130"/>
    <d v="2011-11-11T00:00:00"/>
    <s v="Standard Class"/>
    <s v="WB-21850"/>
    <s v="William Brown"/>
    <s v="Consumer"/>
    <s v="United States"/>
    <s v="Los Angeles"/>
    <x v="1"/>
    <n v="90045"/>
    <s v="West"/>
    <s v="OFF-BI-10001036"/>
    <x v="1"/>
    <x v="8"/>
    <s v="Cardinal EasyOpen D-Ring Binders"/>
    <n v="21.936000000000003"/>
    <n v="3"/>
    <n v="0.2"/>
    <n v="8.2259999999999991"/>
  </r>
  <r>
    <n v="4312"/>
    <x v="2141"/>
    <x v="2"/>
    <x v="130"/>
    <d v="2011-11-11T00:00:00"/>
    <s v="Standard Class"/>
    <s v="WB-21850"/>
    <s v="William Brown"/>
    <s v="Consumer"/>
    <s v="United States"/>
    <s v="Los Angeles"/>
    <x v="1"/>
    <n v="90045"/>
    <s v="West"/>
    <s v="OFF-PA-10000223"/>
    <x v="1"/>
    <x v="10"/>
    <s v="Xerox 2000"/>
    <n v="19.440000000000001"/>
    <n v="3"/>
    <n v="0"/>
    <n v="9.3312000000000008"/>
  </r>
  <r>
    <n v="4313"/>
    <x v="2141"/>
    <x v="2"/>
    <x v="130"/>
    <d v="2011-11-11T00:00:00"/>
    <s v="Standard Class"/>
    <s v="WB-21850"/>
    <s v="William Brown"/>
    <s v="Consumer"/>
    <s v="United States"/>
    <s v="Los Angeles"/>
    <x v="1"/>
    <n v="90045"/>
    <s v="West"/>
    <s v="TEC-MA-10003246"/>
    <x v="2"/>
    <x v="15"/>
    <s v="Hewlett-Packard Deskjet D4360 Printer"/>
    <n v="447.96800000000007"/>
    <n v="4"/>
    <n v="0.2"/>
    <n v="139.98999999999995"/>
  </r>
  <r>
    <n v="4314"/>
    <x v="2142"/>
    <x v="2"/>
    <x v="78"/>
    <d v="2011-09-12T00:00:00"/>
    <s v="Standard Class"/>
    <s v="SP-20620"/>
    <s v="Stefania Perrino"/>
    <s v="Corporate"/>
    <s v="United States"/>
    <s v="Long Beach"/>
    <x v="15"/>
    <n v="11561"/>
    <s v="East"/>
    <s v="OFF-AP-10001962"/>
    <x v="1"/>
    <x v="9"/>
    <s v="Black &amp; Decker Filter for Double Action Dustbuster Cordless Vac BLDV7210"/>
    <n v="16.78"/>
    <n v="2"/>
    <n v="0"/>
    <n v="4.1950000000000003"/>
  </r>
  <r>
    <n v="4315"/>
    <x v="2143"/>
    <x v="1"/>
    <x v="608"/>
    <d v="2012-07-01T00:00:00"/>
    <s v="Standard Class"/>
    <s v="AB-10165"/>
    <s v="Alan Barnes"/>
    <s v="Consumer"/>
    <s v="United States"/>
    <s v="Los Angeles"/>
    <x v="1"/>
    <n v="90045"/>
    <s v="West"/>
    <s v="OFF-AR-10004062"/>
    <x v="1"/>
    <x v="6"/>
    <s v="Staples"/>
    <n v="20.96"/>
    <n v="2"/>
    <n v="0"/>
    <n v="5.24"/>
  </r>
  <r>
    <n v="4316"/>
    <x v="2143"/>
    <x v="1"/>
    <x v="608"/>
    <d v="2012-07-01T00:00:00"/>
    <s v="Standard Class"/>
    <s v="AB-10165"/>
    <s v="Alan Barnes"/>
    <s v="Consumer"/>
    <s v="United States"/>
    <s v="Los Angeles"/>
    <x v="1"/>
    <n v="90045"/>
    <s v="West"/>
    <s v="OFF-BI-10004330"/>
    <x v="1"/>
    <x v="8"/>
    <s v="GBC Velobind Prepunched Cover Sets, Regency Series"/>
    <n v="88.751999999999995"/>
    <n v="3"/>
    <n v="0.2"/>
    <n v="27.734999999999996"/>
  </r>
  <r>
    <n v="4317"/>
    <x v="2143"/>
    <x v="1"/>
    <x v="608"/>
    <d v="2012-07-01T00:00:00"/>
    <s v="Standard Class"/>
    <s v="AB-10165"/>
    <s v="Alan Barnes"/>
    <s v="Consumer"/>
    <s v="United States"/>
    <s v="Los Angeles"/>
    <x v="1"/>
    <n v="90045"/>
    <s v="West"/>
    <s v="OFF-ST-10001963"/>
    <x v="1"/>
    <x v="4"/>
    <s v="Tennsco Regal Shelving Units"/>
    <n v="304.23"/>
    <n v="3"/>
    <n v="0"/>
    <n v="9.126899999999992"/>
  </r>
  <r>
    <n v="4318"/>
    <x v="2144"/>
    <x v="1"/>
    <x v="353"/>
    <d v="2012-08-02T00:00:00"/>
    <s v="Standard Class"/>
    <s v="HA-14920"/>
    <s v="Helen Andreada"/>
    <s v="Consumer"/>
    <s v="United States"/>
    <s v="San Francisco"/>
    <x v="1"/>
    <n v="94110"/>
    <s v="West"/>
    <s v="OFF-EN-10002230"/>
    <x v="1"/>
    <x v="12"/>
    <s v="Airmail Envelopes"/>
    <n v="167.86"/>
    <n v="2"/>
    <n v="0"/>
    <n v="78.894199999999998"/>
  </r>
  <r>
    <n v="4319"/>
    <x v="2145"/>
    <x v="3"/>
    <x v="226"/>
    <d v="2014-12-12T00:00:00"/>
    <s v="Standard Class"/>
    <s v="DC-13285"/>
    <s v="Debra Catini"/>
    <s v="Consumer"/>
    <s v="United States"/>
    <s v="Richmond"/>
    <x v="17"/>
    <n v="23223"/>
    <s v="South"/>
    <s v="FUR-FU-10000175"/>
    <x v="0"/>
    <x v="5"/>
    <s v="DAX Wood Document Frame."/>
    <n v="82.38"/>
    <n v="6"/>
    <n v="0"/>
    <n v="25.537799999999997"/>
  </r>
  <r>
    <n v="4320"/>
    <x v="2146"/>
    <x v="2"/>
    <x v="282"/>
    <d v="2012-01-03T00:00:00"/>
    <s v="Second Class"/>
    <s v="ST-20530"/>
    <s v="Shui Tom"/>
    <s v="Consumer"/>
    <s v="United States"/>
    <s v="Albuquerque"/>
    <x v="27"/>
    <n v="87105"/>
    <s v="West"/>
    <s v="TEC-PH-10004897"/>
    <x v="2"/>
    <x v="7"/>
    <s v="Mediabridge Sport Armband iPhone 5s"/>
    <n v="23.976000000000003"/>
    <n v="3"/>
    <n v="0.2"/>
    <n v="-5.694300000000001"/>
  </r>
  <r>
    <n v="4321"/>
    <x v="2146"/>
    <x v="2"/>
    <x v="282"/>
    <d v="2012-01-03T00:00:00"/>
    <s v="Second Class"/>
    <s v="ST-20530"/>
    <s v="Shui Tom"/>
    <s v="Consumer"/>
    <s v="United States"/>
    <s v="Albuquerque"/>
    <x v="27"/>
    <n v="87105"/>
    <s v="West"/>
    <s v="OFF-ST-10003123"/>
    <x v="1"/>
    <x v="4"/>
    <s v="Fellowes Bases and Tops For Staxonsteel/High-Stak Systems"/>
    <n v="33.29"/>
    <n v="1"/>
    <n v="0"/>
    <n v="7.9895999999999994"/>
  </r>
  <r>
    <n v="4322"/>
    <x v="2147"/>
    <x v="1"/>
    <x v="966"/>
    <d v="2012-02-19T00:00:00"/>
    <s v="Standard Class"/>
    <s v="KB-16315"/>
    <s v="Karl Braun"/>
    <s v="Consumer"/>
    <s v="United States"/>
    <s v="Akron"/>
    <x v="24"/>
    <n v="44312"/>
    <s v="East"/>
    <s v="OFF-BI-10001658"/>
    <x v="1"/>
    <x v="8"/>
    <s v="GBC Standard Therm-A-Bind Covers"/>
    <n v="14.952000000000004"/>
    <n v="2"/>
    <n v="0.7"/>
    <n v="-11.961599999999997"/>
  </r>
  <r>
    <n v="4323"/>
    <x v="2147"/>
    <x v="1"/>
    <x v="966"/>
    <d v="2012-02-19T00:00:00"/>
    <s v="Standard Class"/>
    <s v="KB-16315"/>
    <s v="Karl Braun"/>
    <s v="Consumer"/>
    <s v="United States"/>
    <s v="Akron"/>
    <x v="24"/>
    <n v="44312"/>
    <s v="East"/>
    <s v="TEC-PH-10002834"/>
    <x v="2"/>
    <x v="7"/>
    <s v="Google Nexus 5"/>
    <n v="323.98199999999997"/>
    <n v="3"/>
    <n v="0.4"/>
    <n v="-80.995500000000021"/>
  </r>
  <r>
    <n v="4324"/>
    <x v="2147"/>
    <x v="1"/>
    <x v="966"/>
    <d v="2012-02-19T00:00:00"/>
    <s v="Standard Class"/>
    <s v="KB-16315"/>
    <s v="Karl Braun"/>
    <s v="Consumer"/>
    <s v="United States"/>
    <s v="Akron"/>
    <x v="24"/>
    <n v="44312"/>
    <s v="East"/>
    <s v="OFF-BI-10002160"/>
    <x v="1"/>
    <x v="8"/>
    <s v="Acco Hanging Data Binders"/>
    <n v="2.2860000000000005"/>
    <n v="2"/>
    <n v="0.7"/>
    <n v="-1.6763999999999997"/>
  </r>
  <r>
    <n v="4325"/>
    <x v="2147"/>
    <x v="1"/>
    <x v="966"/>
    <d v="2012-02-19T00:00:00"/>
    <s v="Standard Class"/>
    <s v="KB-16315"/>
    <s v="Karl Braun"/>
    <s v="Consumer"/>
    <s v="United States"/>
    <s v="Akron"/>
    <x v="24"/>
    <n v="44312"/>
    <s v="East"/>
    <s v="OFF-AR-10004999"/>
    <x v="1"/>
    <x v="6"/>
    <s v="Newell 315"/>
    <n v="14.352000000000002"/>
    <n v="3"/>
    <n v="0.2"/>
    <n v="0.8969999999999998"/>
  </r>
  <r>
    <n v="4326"/>
    <x v="2147"/>
    <x v="1"/>
    <x v="966"/>
    <d v="2012-02-19T00:00:00"/>
    <s v="Standard Class"/>
    <s v="KB-16315"/>
    <s v="Karl Braun"/>
    <s v="Consumer"/>
    <s v="United States"/>
    <s v="Akron"/>
    <x v="24"/>
    <n v="44312"/>
    <s v="East"/>
    <s v="TEC-AC-10003280"/>
    <x v="2"/>
    <x v="11"/>
    <s v="Belkin F8E887 USB Wired Ergonomic Keyboard"/>
    <n v="71.975999999999999"/>
    <n v="3"/>
    <n v="0.2"/>
    <n v="0.89969999999999573"/>
  </r>
  <r>
    <n v="4327"/>
    <x v="2148"/>
    <x v="0"/>
    <x v="967"/>
    <d v="2013-01-27T00:00:00"/>
    <s v="First Class"/>
    <s v="TB-21355"/>
    <s v="Todd Boyes"/>
    <s v="Corporate"/>
    <s v="United States"/>
    <s v="Plainfield"/>
    <x v="30"/>
    <n v="7060"/>
    <s v="East"/>
    <s v="OFF-AR-10000315"/>
    <x v="1"/>
    <x v="6"/>
    <s v="Dixon Ticonderoga Maple Cedar Pencil, #2"/>
    <n v="9.2099999999999991"/>
    <n v="3"/>
    <n v="0"/>
    <n v="2.3025000000000002"/>
  </r>
  <r>
    <n v="4328"/>
    <x v="2148"/>
    <x v="0"/>
    <x v="967"/>
    <d v="2013-01-27T00:00:00"/>
    <s v="First Class"/>
    <s v="TB-21355"/>
    <s v="Todd Boyes"/>
    <s v="Corporate"/>
    <s v="United States"/>
    <s v="Plainfield"/>
    <x v="30"/>
    <n v="7060"/>
    <s v="East"/>
    <s v="OFF-PA-10000007"/>
    <x v="1"/>
    <x v="10"/>
    <s v="Telephone Message Books with Fax/Mobile Section, 4 1/4&quot; x 6&quot;"/>
    <n v="18"/>
    <n v="5"/>
    <n v="0"/>
    <n v="8.2799999999999994"/>
  </r>
  <r>
    <n v="4329"/>
    <x v="2149"/>
    <x v="3"/>
    <x v="719"/>
    <d v="2014-04-08T00:00:00"/>
    <s v="Standard Class"/>
    <s v="JC-15775"/>
    <s v="John Castell"/>
    <s v="Consumer"/>
    <s v="United States"/>
    <s v="New York City"/>
    <x v="15"/>
    <n v="10011"/>
    <s v="East"/>
    <s v="OFF-PA-10000791"/>
    <x v="1"/>
    <x v="10"/>
    <s v="Wirebound Message Books, Four 2 3/4 x 5 Forms per Page, 200 Sets per Book"/>
    <n v="42.929999999999993"/>
    <n v="9"/>
    <n v="0"/>
    <n v="19.318499999999997"/>
  </r>
  <r>
    <n v="4330"/>
    <x v="2150"/>
    <x v="3"/>
    <x v="621"/>
    <d v="2014-10-10T00:00:00"/>
    <s v="Standard Class"/>
    <s v="PO-18850"/>
    <s v="Patrick O'Brill"/>
    <s v="Consumer"/>
    <s v="United States"/>
    <s v="Hialeah"/>
    <x v="2"/>
    <n v="33012"/>
    <s v="South"/>
    <s v="OFF-PA-10000556"/>
    <x v="1"/>
    <x v="10"/>
    <s v="Xerox 208"/>
    <n v="15.552000000000003"/>
    <n v="3"/>
    <n v="0.2"/>
    <n v="5.4432"/>
  </r>
  <r>
    <n v="4331"/>
    <x v="2150"/>
    <x v="3"/>
    <x v="621"/>
    <d v="2014-10-10T00:00:00"/>
    <s v="Standard Class"/>
    <s v="PO-18850"/>
    <s v="Patrick O'Brill"/>
    <s v="Consumer"/>
    <s v="United States"/>
    <s v="Hialeah"/>
    <x v="2"/>
    <n v="33012"/>
    <s v="South"/>
    <s v="OFF-AP-10000804"/>
    <x v="1"/>
    <x v="9"/>
    <s v="Hoover Portapower Portable Vacuum"/>
    <n v="17.920000000000002"/>
    <n v="5"/>
    <n v="0.2"/>
    <n v="1.1200000000000001"/>
  </r>
  <r>
    <n v="4332"/>
    <x v="2151"/>
    <x v="3"/>
    <x v="853"/>
    <d v="2014-09-07T00:00:00"/>
    <s v="Standard Class"/>
    <s v="SS-20875"/>
    <s v="Sung Shariari"/>
    <s v="Consumer"/>
    <s v="United States"/>
    <s v="Redmond"/>
    <x v="4"/>
    <n v="98052"/>
    <s v="West"/>
    <s v="TEC-AC-10001998"/>
    <x v="2"/>
    <x v="11"/>
    <s v="Logitech LS21 Speaker System - PC Multimedia - 2.1-CH - Wired"/>
    <n v="19.989999999999998"/>
    <n v="1"/>
    <n v="0"/>
    <n v="6.796599999999998"/>
  </r>
  <r>
    <n v="4333"/>
    <x v="2151"/>
    <x v="3"/>
    <x v="853"/>
    <d v="2014-09-07T00:00:00"/>
    <s v="Standard Class"/>
    <s v="SS-20875"/>
    <s v="Sung Shariari"/>
    <s v="Consumer"/>
    <s v="United States"/>
    <s v="Redmond"/>
    <x v="4"/>
    <n v="98052"/>
    <s v="West"/>
    <s v="OFF-BI-10003476"/>
    <x v="1"/>
    <x v="8"/>
    <s v="Avery Metallic Poly Binders"/>
    <n v="22.92"/>
    <n v="5"/>
    <n v="0.2"/>
    <n v="8.0219999999999985"/>
  </r>
  <r>
    <n v="4334"/>
    <x v="2152"/>
    <x v="1"/>
    <x v="379"/>
    <d v="2012-12-27T00:00:00"/>
    <s v="Standard Class"/>
    <s v="RD-19720"/>
    <s v="Roger Demir"/>
    <s v="Consumer"/>
    <s v="United States"/>
    <s v="Daytona Beach"/>
    <x v="2"/>
    <n v="32114"/>
    <s v="South"/>
    <s v="TEC-AC-10003237"/>
    <x v="2"/>
    <x v="11"/>
    <s v="Memorex Micro Travel Drive 4 GB"/>
    <n v="50.88"/>
    <n v="6"/>
    <n v="0.2"/>
    <n v="14.628000000000005"/>
  </r>
  <r>
    <n v="4335"/>
    <x v="2152"/>
    <x v="1"/>
    <x v="379"/>
    <d v="2012-12-27T00:00:00"/>
    <s v="Standard Class"/>
    <s v="RD-19720"/>
    <s v="Roger Demir"/>
    <s v="Consumer"/>
    <s v="United States"/>
    <s v="Daytona Beach"/>
    <x v="2"/>
    <n v="32114"/>
    <s v="South"/>
    <s v="OFF-EN-10003798"/>
    <x v="1"/>
    <x v="12"/>
    <s v="Recycled Interoffice Envelopes with Re-Use-A-Seal Closure, 10 x 13"/>
    <n v="27.312000000000001"/>
    <n v="2"/>
    <n v="0.2"/>
    <n v="9.2178000000000004"/>
  </r>
  <r>
    <n v="4336"/>
    <x v="2153"/>
    <x v="1"/>
    <x v="139"/>
    <d v="2012-12-24T00:00:00"/>
    <s v="Standard Class"/>
    <s v="GZ-14470"/>
    <s v="Gary Zandusky"/>
    <s v="Consumer"/>
    <s v="United States"/>
    <s v="Bullhead City"/>
    <x v="16"/>
    <n v="86442"/>
    <s v="West"/>
    <s v="OFF-EN-10003068"/>
    <x v="1"/>
    <x v="12"/>
    <s v="#6 3/4 Gummed Flap White Envelopes"/>
    <n v="7.9200000000000008"/>
    <n v="1"/>
    <n v="0.2"/>
    <n v="2.7719999999999994"/>
  </r>
  <r>
    <n v="4337"/>
    <x v="2153"/>
    <x v="1"/>
    <x v="139"/>
    <d v="2012-12-24T00:00:00"/>
    <s v="Standard Class"/>
    <s v="GZ-14470"/>
    <s v="Gary Zandusky"/>
    <s v="Consumer"/>
    <s v="United States"/>
    <s v="Bullhead City"/>
    <x v="16"/>
    <n v="86442"/>
    <s v="West"/>
    <s v="FUR-FU-10002088"/>
    <x v="0"/>
    <x v="5"/>
    <s v="Nu-Dell Float Frame 11 x 14 1/2"/>
    <n v="14.368000000000002"/>
    <n v="2"/>
    <n v="0.2"/>
    <n v="3.9512"/>
  </r>
  <r>
    <n v="4338"/>
    <x v="2154"/>
    <x v="1"/>
    <x v="154"/>
    <d v="2012-12-01T00:00:00"/>
    <s v="Standard Class"/>
    <s v="SN-20710"/>
    <s v="Steve Nguyen"/>
    <s v="Home Office"/>
    <s v="United States"/>
    <s v="Los Angeles"/>
    <x v="1"/>
    <n v="90049"/>
    <s v="West"/>
    <s v="TEC-AC-10000158"/>
    <x v="2"/>
    <x v="11"/>
    <s v="Sony 64GB Class 10 Micro SDHC R40 Memory Card"/>
    <n v="107.97"/>
    <n v="3"/>
    <n v="0"/>
    <n v="22.6737"/>
  </r>
  <r>
    <n v="4339"/>
    <x v="2154"/>
    <x v="1"/>
    <x v="154"/>
    <d v="2012-12-01T00:00:00"/>
    <s v="Standard Class"/>
    <s v="SN-20710"/>
    <s v="Steve Nguyen"/>
    <s v="Home Office"/>
    <s v="United States"/>
    <s v="Los Angeles"/>
    <x v="1"/>
    <n v="90049"/>
    <s v="West"/>
    <s v="OFF-PA-10000482"/>
    <x v="1"/>
    <x v="10"/>
    <s v="Snap-A-Way Black Print Carbonless Ruled Speed Letter, Triplicate"/>
    <n v="113.82"/>
    <n v="3"/>
    <n v="0"/>
    <n v="53.495399999999989"/>
  </r>
  <r>
    <n v="4340"/>
    <x v="2155"/>
    <x v="3"/>
    <x v="151"/>
    <d v="2014-09-02T00:00:00"/>
    <s v="Standard Class"/>
    <s v="DK-12895"/>
    <s v="Dana Kaydos"/>
    <s v="Consumer"/>
    <s v="United States"/>
    <s v="Franklin"/>
    <x v="18"/>
    <n v="37064"/>
    <s v="South"/>
    <s v="OFF-PA-10004888"/>
    <x v="1"/>
    <x v="10"/>
    <s v="Xerox 217"/>
    <n v="5.1840000000000011"/>
    <n v="1"/>
    <n v="0.2"/>
    <n v="1.8144"/>
  </r>
  <r>
    <n v="4341"/>
    <x v="2156"/>
    <x v="2"/>
    <x v="579"/>
    <d v="2011-03-22T00:00:00"/>
    <s v="Same Day"/>
    <s v="VM-21835"/>
    <s v="Vivian Mathis"/>
    <s v="Consumer"/>
    <s v="United States"/>
    <s v="Portage"/>
    <x v="14"/>
    <n v="46368"/>
    <s v="Central"/>
    <s v="OFF-AR-10003478"/>
    <x v="1"/>
    <x v="6"/>
    <s v="Avery Hi-Liter EverBold Pen Style Fluorescent Highlighters, 4/Pack"/>
    <n v="16.28"/>
    <n v="2"/>
    <n v="0"/>
    <n v="6.5120000000000005"/>
  </r>
  <r>
    <n v="4342"/>
    <x v="2157"/>
    <x v="3"/>
    <x v="94"/>
    <d v="2014-12-22T00:00:00"/>
    <s v="Standard Class"/>
    <s v="GB-14575"/>
    <s v="Giulietta Baptist"/>
    <s v="Consumer"/>
    <s v="United States"/>
    <s v="Arlington"/>
    <x v="17"/>
    <n v="22204"/>
    <s v="South"/>
    <s v="OFF-ST-10003208"/>
    <x v="1"/>
    <x v="4"/>
    <s v="Adjustable Depth Letter/Legal Cart"/>
    <n v="544.38"/>
    <n v="3"/>
    <n v="0"/>
    <n v="157.87019999999993"/>
  </r>
  <r>
    <n v="4343"/>
    <x v="2158"/>
    <x v="3"/>
    <x v="498"/>
    <d v="2014-03-23T00:00:00"/>
    <s v="First Class"/>
    <s v="ND-18370"/>
    <s v="Natalie DeCherney"/>
    <s v="Consumer"/>
    <s v="United States"/>
    <s v="San Francisco"/>
    <x v="1"/>
    <n v="94110"/>
    <s v="West"/>
    <s v="OFF-BI-10004970"/>
    <x v="1"/>
    <x v="8"/>
    <s v="ACCOHIDE 3-Ring Binder, Blue, 1&quot;"/>
    <n v="19.824000000000002"/>
    <n v="6"/>
    <n v="0.2"/>
    <n v="6.690599999999999"/>
  </r>
  <r>
    <n v="4344"/>
    <x v="2158"/>
    <x v="3"/>
    <x v="498"/>
    <d v="2014-03-23T00:00:00"/>
    <s v="First Class"/>
    <s v="ND-18370"/>
    <s v="Natalie DeCherney"/>
    <s v="Consumer"/>
    <s v="United States"/>
    <s v="San Francisco"/>
    <x v="1"/>
    <n v="94110"/>
    <s v="West"/>
    <s v="TEC-PH-10000038"/>
    <x v="2"/>
    <x v="7"/>
    <s v="Jawbone MINI JAMBOX Wireless Bluetooth Speaker"/>
    <n v="657.50400000000002"/>
    <n v="6"/>
    <n v="0.2"/>
    <n v="-131.50080000000005"/>
  </r>
  <r>
    <n v="4345"/>
    <x v="2158"/>
    <x v="3"/>
    <x v="498"/>
    <d v="2014-03-23T00:00:00"/>
    <s v="First Class"/>
    <s v="ND-18370"/>
    <s v="Natalie DeCherney"/>
    <s v="Consumer"/>
    <s v="United States"/>
    <s v="San Francisco"/>
    <x v="1"/>
    <n v="94110"/>
    <s v="West"/>
    <s v="TEC-AC-10001552"/>
    <x v="2"/>
    <x v="11"/>
    <s v="Logitech K350 2.4Ghz Wireless Keyboard"/>
    <n v="99.54"/>
    <n v="2"/>
    <n v="0"/>
    <n v="10.949399999999997"/>
  </r>
  <r>
    <n v="4346"/>
    <x v="2158"/>
    <x v="3"/>
    <x v="498"/>
    <d v="2014-03-23T00:00:00"/>
    <s v="First Class"/>
    <s v="ND-18370"/>
    <s v="Natalie DeCherney"/>
    <s v="Consumer"/>
    <s v="United States"/>
    <s v="San Francisco"/>
    <x v="1"/>
    <n v="94110"/>
    <s v="West"/>
    <s v="TEC-AC-10002926"/>
    <x v="2"/>
    <x v="11"/>
    <s v="Logitech Wireless Marathon Mouse M705"/>
    <n v="199.96"/>
    <n v="4"/>
    <n v="0"/>
    <n v="85.982800000000012"/>
  </r>
  <r>
    <n v="4347"/>
    <x v="2159"/>
    <x v="0"/>
    <x v="31"/>
    <d v="2013-09-26T00:00:00"/>
    <s v="Standard Class"/>
    <s v="MM-17260"/>
    <s v="Magdelene Morse"/>
    <s v="Consumer"/>
    <s v="United States"/>
    <s v="New Rochelle"/>
    <x v="15"/>
    <n v="10801"/>
    <s v="East"/>
    <s v="FUR-CH-10001394"/>
    <x v="0"/>
    <x v="1"/>
    <s v="Global Leather Executive Chair"/>
    <n v="631.78200000000004"/>
    <n v="2"/>
    <n v="0.1"/>
    <n v="140.39599999999993"/>
  </r>
  <r>
    <n v="4348"/>
    <x v="2159"/>
    <x v="0"/>
    <x v="31"/>
    <d v="2013-09-26T00:00:00"/>
    <s v="Standard Class"/>
    <s v="MM-17260"/>
    <s v="Magdelene Morse"/>
    <s v="Consumer"/>
    <s v="United States"/>
    <s v="New Rochelle"/>
    <x v="15"/>
    <n v="10801"/>
    <s v="East"/>
    <s v="FUR-FU-10004053"/>
    <x v="0"/>
    <x v="5"/>
    <s v="DAX Two-Tone Silver Metal Document Frame"/>
    <n v="60.72"/>
    <n v="3"/>
    <n v="0"/>
    <n v="26.1096"/>
  </r>
  <r>
    <n v="4349"/>
    <x v="2160"/>
    <x v="3"/>
    <x v="221"/>
    <d v="2014-11-30T00:00:00"/>
    <s v="Second Class"/>
    <s v="MV-17485"/>
    <s v="Mark Van Huff"/>
    <s v="Consumer"/>
    <s v="United States"/>
    <s v="Mesa"/>
    <x v="16"/>
    <n v="85204"/>
    <s v="West"/>
    <s v="OFF-BI-10004230"/>
    <x v="1"/>
    <x v="8"/>
    <s v="GBC Recycled Grain Textured Covers"/>
    <n v="20.724000000000004"/>
    <n v="2"/>
    <n v="0.7"/>
    <n v="-15.197599999999994"/>
  </r>
  <r>
    <n v="4350"/>
    <x v="2160"/>
    <x v="3"/>
    <x v="221"/>
    <d v="2014-11-30T00:00:00"/>
    <s v="Second Class"/>
    <s v="MV-17485"/>
    <s v="Mark Van Huff"/>
    <s v="Consumer"/>
    <s v="United States"/>
    <s v="Mesa"/>
    <x v="16"/>
    <n v="85204"/>
    <s v="West"/>
    <s v="OFF-ST-10000060"/>
    <x v="1"/>
    <x v="4"/>
    <s v="Fellowes Bankers Box Staxonsteel Drawer File/Stacking System"/>
    <n v="415.87200000000007"/>
    <n v="8"/>
    <n v="0.2"/>
    <n v="-41.587199999999996"/>
  </r>
  <r>
    <n v="4351"/>
    <x v="2161"/>
    <x v="3"/>
    <x v="645"/>
    <d v="2014-04-16T00:00:00"/>
    <s v="Standard Class"/>
    <s v="JL-15130"/>
    <s v="Jack Lebron"/>
    <s v="Consumer"/>
    <s v="United States"/>
    <s v="Lancaster"/>
    <x v="24"/>
    <n v="43130"/>
    <s v="East"/>
    <s v="OFF-ST-10001325"/>
    <x v="1"/>
    <x v="4"/>
    <s v="Sterilite Officeware Hinged File Box"/>
    <n v="16.768000000000001"/>
    <n v="2"/>
    <n v="0.2"/>
    <n v="1.4672000000000001"/>
  </r>
  <r>
    <n v="4352"/>
    <x v="2161"/>
    <x v="3"/>
    <x v="645"/>
    <d v="2014-04-16T00:00:00"/>
    <s v="Standard Class"/>
    <s v="JL-15130"/>
    <s v="Jack Lebron"/>
    <s v="Consumer"/>
    <s v="United States"/>
    <s v="Lancaster"/>
    <x v="24"/>
    <n v="43130"/>
    <s v="East"/>
    <s v="TEC-AC-10003441"/>
    <x v="2"/>
    <x v="11"/>
    <s v="Kingston Digital DataTraveler 32GB USB 2.0"/>
    <n v="27.12"/>
    <n v="2"/>
    <n v="0.2"/>
    <n v="-4.7460000000000013"/>
  </r>
  <r>
    <n v="4353"/>
    <x v="2162"/>
    <x v="3"/>
    <x v="389"/>
    <d v="2014-12-13T00:00:00"/>
    <s v="Second Class"/>
    <s v="AG-10330"/>
    <s v="Alex Grayson"/>
    <s v="Consumer"/>
    <s v="United States"/>
    <s v="Stockton"/>
    <x v="1"/>
    <n v="95207"/>
    <s v="West"/>
    <s v="TEC-PH-10003215"/>
    <x v="2"/>
    <x v="7"/>
    <s v="Jackery Bar Premium Fast-charging Portable Charger"/>
    <n v="95.84"/>
    <n v="4"/>
    <n v="0.2"/>
    <n v="34.741999999999997"/>
  </r>
  <r>
    <n v="4354"/>
    <x v="2162"/>
    <x v="3"/>
    <x v="389"/>
    <d v="2014-12-13T00:00:00"/>
    <s v="Second Class"/>
    <s v="AG-10330"/>
    <s v="Alex Grayson"/>
    <s v="Consumer"/>
    <s v="United States"/>
    <s v="Stockton"/>
    <x v="1"/>
    <n v="95207"/>
    <s v="West"/>
    <s v="OFF-PA-10002005"/>
    <x v="1"/>
    <x v="10"/>
    <s v="Xerox 225"/>
    <n v="12.96"/>
    <n v="2"/>
    <n v="0"/>
    <n v="6.2208000000000006"/>
  </r>
  <r>
    <n v="4355"/>
    <x v="2163"/>
    <x v="3"/>
    <x v="221"/>
    <d v="2014-11-27T00:00:00"/>
    <s v="Second Class"/>
    <s v="MD-17860"/>
    <s v="Michael Dominguez"/>
    <s v="Corporate"/>
    <s v="United States"/>
    <s v="Asheville"/>
    <x v="3"/>
    <n v="28806"/>
    <s v="South"/>
    <s v="OFF-BI-10004465"/>
    <x v="1"/>
    <x v="8"/>
    <s v="Avery Durable Slant Ring Binders"/>
    <n v="19.008000000000003"/>
    <n v="8"/>
    <n v="0.7"/>
    <n v="-12.671999999999997"/>
  </r>
  <r>
    <n v="4356"/>
    <x v="2164"/>
    <x v="1"/>
    <x v="784"/>
    <d v="2012-12-07T00:00:00"/>
    <s v="Second Class"/>
    <s v="RO-19780"/>
    <s v="Rose O'Brian"/>
    <s v="Consumer"/>
    <s v="United States"/>
    <s v="Clarksville"/>
    <x v="18"/>
    <n v="37042"/>
    <s v="South"/>
    <s v="OFF-BI-10000545"/>
    <x v="1"/>
    <x v="8"/>
    <s v="GBC Ibimaster 500 Manual ProClick Binding System"/>
    <n v="1598.0580000000002"/>
    <n v="7"/>
    <n v="0.7"/>
    <n v="-1065.3719999999998"/>
  </r>
  <r>
    <n v="4357"/>
    <x v="2164"/>
    <x v="1"/>
    <x v="784"/>
    <d v="2012-12-07T00:00:00"/>
    <s v="Second Class"/>
    <s v="RO-19780"/>
    <s v="Rose O'Brian"/>
    <s v="Consumer"/>
    <s v="United States"/>
    <s v="Clarksville"/>
    <x v="18"/>
    <n v="37042"/>
    <s v="South"/>
    <s v="OFF-AR-10003752"/>
    <x v="1"/>
    <x v="6"/>
    <s v="Deluxe Chalkboard Eraser Cleaner"/>
    <n v="36.96"/>
    <n v="4"/>
    <n v="0.2"/>
    <n v="12.011999999999999"/>
  </r>
  <r>
    <n v="4358"/>
    <x v="2165"/>
    <x v="3"/>
    <x v="157"/>
    <d v="2014-12-12T00:00:00"/>
    <s v="Same Day"/>
    <s v="RR-19315"/>
    <s v="Ralph Ritter"/>
    <s v="Consumer"/>
    <s v="United States"/>
    <s v="Aurora"/>
    <x v="10"/>
    <n v="60505"/>
    <s v="Central"/>
    <s v="OFF-PA-10001937"/>
    <x v="1"/>
    <x v="10"/>
    <s v="Xerox 21"/>
    <n v="10.368000000000002"/>
    <n v="2"/>
    <n v="0.2"/>
    <n v="3.6288"/>
  </r>
  <r>
    <n v="4359"/>
    <x v="2165"/>
    <x v="3"/>
    <x v="157"/>
    <d v="2014-12-12T00:00:00"/>
    <s v="Same Day"/>
    <s v="RR-19315"/>
    <s v="Ralph Ritter"/>
    <s v="Consumer"/>
    <s v="United States"/>
    <s v="Aurora"/>
    <x v="10"/>
    <n v="60505"/>
    <s v="Central"/>
    <s v="FUR-FU-10004306"/>
    <x v="0"/>
    <x v="5"/>
    <s v="Electrix Halogen Magnifier Lamp"/>
    <n v="77.720000000000013"/>
    <n v="1"/>
    <n v="0.6"/>
    <n v="-66.061999999999998"/>
  </r>
  <r>
    <n v="4360"/>
    <x v="2165"/>
    <x v="3"/>
    <x v="157"/>
    <d v="2014-12-12T00:00:00"/>
    <s v="Same Day"/>
    <s v="RR-19315"/>
    <s v="Ralph Ritter"/>
    <s v="Consumer"/>
    <s v="United States"/>
    <s v="Aurora"/>
    <x v="10"/>
    <n v="60505"/>
    <s v="Central"/>
    <s v="FUR-CH-10003973"/>
    <x v="0"/>
    <x v="1"/>
    <s v="GuestStacker Chair with Chrome Finish Legs"/>
    <n v="520.46399999999994"/>
    <n v="2"/>
    <n v="0.3"/>
    <n v="-14.870399999999961"/>
  </r>
  <r>
    <n v="4361"/>
    <x v="2166"/>
    <x v="0"/>
    <x v="206"/>
    <d v="2013-05-24T00:00:00"/>
    <s v="First Class"/>
    <s v="CP-12340"/>
    <s v="Christine Phan"/>
    <s v="Corporate"/>
    <s v="United States"/>
    <s v="Warwick"/>
    <x v="34"/>
    <n v="2886"/>
    <s v="East"/>
    <s v="OFF-PA-10000565"/>
    <x v="1"/>
    <x v="10"/>
    <s v="Staples"/>
    <n v="111.96"/>
    <n v="2"/>
    <n v="0"/>
    <n v="54.860399999999998"/>
  </r>
  <r>
    <n v="4362"/>
    <x v="2167"/>
    <x v="3"/>
    <x v="922"/>
    <d v="2014-02-22T00:00:00"/>
    <s v="Second Class"/>
    <s v="LL-16840"/>
    <s v="Lauren Leatherbury"/>
    <s v="Consumer"/>
    <s v="United States"/>
    <s v="Lafayette"/>
    <x v="28"/>
    <n v="70506"/>
    <s v="South"/>
    <s v="TEC-PH-10003875"/>
    <x v="2"/>
    <x v="7"/>
    <s v="KLD Oscar II Style Snap-on Ultra Thin Side Flip Synthetic Leather Cover Case for HTC One HTC M7"/>
    <n v="29.160000000000004"/>
    <n v="3"/>
    <n v="0"/>
    <n v="8.4563999999999986"/>
  </r>
  <r>
    <n v="4363"/>
    <x v="2168"/>
    <x v="3"/>
    <x v="968"/>
    <d v="2014-05-23T00:00:00"/>
    <s v="Second Class"/>
    <s v="NC-18340"/>
    <s v="Nat Carroll"/>
    <s v="Consumer"/>
    <s v="United States"/>
    <s v="Fargo"/>
    <x v="46"/>
    <n v="58103"/>
    <s v="Central"/>
    <s v="OFF-AR-10001953"/>
    <x v="1"/>
    <x v="6"/>
    <s v="Boston 1645 Deluxe Heavier-Duty Electric Pencil Sharpener"/>
    <n v="131.94"/>
    <n v="3"/>
    <n v="0"/>
    <n v="35.623800000000003"/>
  </r>
  <r>
    <n v="4364"/>
    <x v="2168"/>
    <x v="3"/>
    <x v="968"/>
    <d v="2014-05-23T00:00:00"/>
    <s v="Second Class"/>
    <s v="NC-18340"/>
    <s v="Nat Carroll"/>
    <s v="Consumer"/>
    <s v="United States"/>
    <s v="Fargo"/>
    <x v="46"/>
    <n v="58103"/>
    <s v="Central"/>
    <s v="OFF-AR-10001374"/>
    <x v="1"/>
    <x v="6"/>
    <s v="BIC Brite Liner Highlighters, Chisel Tip"/>
    <n v="25.92"/>
    <n v="4"/>
    <n v="0"/>
    <n v="8.2943999999999996"/>
  </r>
  <r>
    <n v="4365"/>
    <x v="2168"/>
    <x v="3"/>
    <x v="968"/>
    <d v="2014-05-23T00:00:00"/>
    <s v="Second Class"/>
    <s v="NC-18340"/>
    <s v="Nat Carroll"/>
    <s v="Consumer"/>
    <s v="United States"/>
    <s v="Fargo"/>
    <x v="46"/>
    <n v="58103"/>
    <s v="Central"/>
    <s v="OFF-ST-10003816"/>
    <x v="1"/>
    <x v="4"/>
    <s v="Fellowes High-Stak Drawer Files"/>
    <n v="704.76"/>
    <n v="4"/>
    <n v="0"/>
    <n v="162.09479999999996"/>
  </r>
  <r>
    <n v="4366"/>
    <x v="2168"/>
    <x v="3"/>
    <x v="968"/>
    <d v="2014-05-23T00:00:00"/>
    <s v="Second Class"/>
    <s v="NC-18340"/>
    <s v="Nat Carroll"/>
    <s v="Consumer"/>
    <s v="United States"/>
    <s v="Fargo"/>
    <x v="46"/>
    <n v="58103"/>
    <s v="Central"/>
    <s v="OFF-FA-10001843"/>
    <x v="1"/>
    <x v="13"/>
    <s v="Staples"/>
    <n v="7.41"/>
    <n v="3"/>
    <n v="0"/>
    <n v="3.4827000000000004"/>
  </r>
  <r>
    <n v="4367"/>
    <x v="2168"/>
    <x v="3"/>
    <x v="968"/>
    <d v="2014-05-23T00:00:00"/>
    <s v="Second Class"/>
    <s v="NC-18340"/>
    <s v="Nat Carroll"/>
    <s v="Consumer"/>
    <s v="United States"/>
    <s v="Fargo"/>
    <x v="46"/>
    <n v="58103"/>
    <s v="Central"/>
    <s v="OFF-AR-10000657"/>
    <x v="1"/>
    <x v="6"/>
    <s v="Binney &amp; Smith inkTank Desk Highlighter, Chisel Tip, Yellow, 12/Box"/>
    <n v="21.5"/>
    <n v="10"/>
    <n v="0"/>
    <n v="7.094999999999998"/>
  </r>
  <r>
    <n v="4368"/>
    <x v="2169"/>
    <x v="3"/>
    <x v="220"/>
    <d v="2014-09-14T00:00:00"/>
    <s v="Second Class"/>
    <s v="HA-14920"/>
    <s v="Helen Andreada"/>
    <s v="Consumer"/>
    <s v="United States"/>
    <s v="Chicago"/>
    <x v="10"/>
    <n v="60623"/>
    <s v="Central"/>
    <s v="OFF-FA-10000936"/>
    <x v="1"/>
    <x v="13"/>
    <s v="Acco Hot Clips Clips to Go"/>
    <n v="10.528"/>
    <n v="4"/>
    <n v="0.2"/>
    <n v="3.2899999999999996"/>
  </r>
  <r>
    <n v="4369"/>
    <x v="2169"/>
    <x v="3"/>
    <x v="220"/>
    <d v="2014-09-14T00:00:00"/>
    <s v="Second Class"/>
    <s v="HA-14920"/>
    <s v="Helen Andreada"/>
    <s v="Consumer"/>
    <s v="United States"/>
    <s v="Chicago"/>
    <x v="10"/>
    <n v="60623"/>
    <s v="Central"/>
    <s v="OFF-PA-10003657"/>
    <x v="1"/>
    <x v="10"/>
    <s v="Xerox 1927"/>
    <n v="20.544000000000004"/>
    <n v="6"/>
    <n v="0.2"/>
    <n v="6.4199999999999964"/>
  </r>
  <r>
    <n v="4370"/>
    <x v="2170"/>
    <x v="0"/>
    <x v="732"/>
    <d v="2013-11-11T00:00:00"/>
    <s v="Standard Class"/>
    <s v="MA-17995"/>
    <s v="Michelle Arnett"/>
    <s v="Home Office"/>
    <s v="United States"/>
    <s v="Lawrence"/>
    <x v="14"/>
    <n v="46226"/>
    <s v="Central"/>
    <s v="OFF-BI-10001989"/>
    <x v="1"/>
    <x v="8"/>
    <s v="Premium Transparent Presentation Covers by GBC"/>
    <n v="104.9"/>
    <n v="5"/>
    <n v="0"/>
    <n v="50.351999999999997"/>
  </r>
  <r>
    <n v="4371"/>
    <x v="2170"/>
    <x v="0"/>
    <x v="732"/>
    <d v="2013-11-11T00:00:00"/>
    <s v="Standard Class"/>
    <s v="MA-17995"/>
    <s v="Michelle Arnett"/>
    <s v="Home Office"/>
    <s v="United States"/>
    <s v="Lawrence"/>
    <x v="14"/>
    <n v="46226"/>
    <s v="Central"/>
    <s v="OFF-AR-10002987"/>
    <x v="1"/>
    <x v="6"/>
    <s v="Prismacolor Color Pencil Set"/>
    <n v="39.68"/>
    <n v="2"/>
    <n v="0"/>
    <n v="16.268800000000002"/>
  </r>
  <r>
    <n v="4372"/>
    <x v="2170"/>
    <x v="0"/>
    <x v="732"/>
    <d v="2013-11-11T00:00:00"/>
    <s v="Standard Class"/>
    <s v="MA-17995"/>
    <s v="Michelle Arnett"/>
    <s v="Home Office"/>
    <s v="United States"/>
    <s v="Lawrence"/>
    <x v="14"/>
    <n v="46226"/>
    <s v="Central"/>
    <s v="OFF-LA-10000414"/>
    <x v="1"/>
    <x v="2"/>
    <s v="Avery 503"/>
    <n v="51.75"/>
    <n v="5"/>
    <n v="0"/>
    <n v="24.84"/>
  </r>
  <r>
    <n v="4373"/>
    <x v="2171"/>
    <x v="3"/>
    <x v="283"/>
    <d v="2014-07-26T00:00:00"/>
    <s v="Second Class"/>
    <s v="LH-16900"/>
    <s v="Lena Hernandez"/>
    <s v="Consumer"/>
    <s v="United States"/>
    <s v="Elkhart"/>
    <x v="14"/>
    <n v="46514"/>
    <s v="Central"/>
    <s v="OFF-AR-10003602"/>
    <x v="1"/>
    <x v="6"/>
    <s v="Quartet Omega Colored Chalk, 12/Pack"/>
    <n v="11.68"/>
    <n v="2"/>
    <n v="0"/>
    <n v="5.4895999999999994"/>
  </r>
  <r>
    <n v="4374"/>
    <x v="2171"/>
    <x v="3"/>
    <x v="283"/>
    <d v="2014-07-26T00:00:00"/>
    <s v="Second Class"/>
    <s v="LH-16900"/>
    <s v="Lena Hernandez"/>
    <s v="Consumer"/>
    <s v="United States"/>
    <s v="Elkhart"/>
    <x v="14"/>
    <n v="46514"/>
    <s v="Central"/>
    <s v="TEC-AC-10002550"/>
    <x v="2"/>
    <x v="11"/>
    <s v="Memorex 25GB 6X Branded Blu-Ray Recordable Disc, 30/Pack"/>
    <n v="159.75"/>
    <n v="5"/>
    <n v="0"/>
    <n v="11.182499999999997"/>
  </r>
  <r>
    <n v="4375"/>
    <x v="2172"/>
    <x v="0"/>
    <x v="741"/>
    <d v="2013-11-25T00:00:00"/>
    <s v="Standard Class"/>
    <s v="SB-20290"/>
    <s v="Sean Braxton"/>
    <s v="Corporate"/>
    <s v="United States"/>
    <s v="Kent"/>
    <x v="24"/>
    <n v="44240"/>
    <s v="East"/>
    <s v="OFF-AP-10002998"/>
    <x v="1"/>
    <x v="9"/>
    <s v="Holmes 99% HEPA Air Purifier"/>
    <n v="103.96799999999999"/>
    <n v="6"/>
    <n v="0.2"/>
    <n v="16.894799999999996"/>
  </r>
  <r>
    <n v="4376"/>
    <x v="2173"/>
    <x v="2"/>
    <x v="573"/>
    <d v="2011-04-30T00:00:00"/>
    <s v="Standard Class"/>
    <s v="BT-11305"/>
    <s v="Beth Thompson"/>
    <s v="Home Office"/>
    <s v="United States"/>
    <s v="San Gabriel"/>
    <x v="1"/>
    <n v="91776"/>
    <s v="West"/>
    <s v="FUR-FU-10003708"/>
    <x v="0"/>
    <x v="5"/>
    <s v="Tenex Traditional Chairmats for Medium Pile Carpet, Standard Lip, 36&quot; x 48&quot;"/>
    <n v="303.25"/>
    <n v="5"/>
    <n v="0"/>
    <n v="63.682499999999997"/>
  </r>
  <r>
    <n v="4377"/>
    <x v="2173"/>
    <x v="2"/>
    <x v="573"/>
    <d v="2011-04-30T00:00:00"/>
    <s v="Standard Class"/>
    <s v="BT-11305"/>
    <s v="Beth Thompson"/>
    <s v="Home Office"/>
    <s v="United States"/>
    <s v="San Gabriel"/>
    <x v="1"/>
    <n v="91776"/>
    <s v="West"/>
    <s v="OFF-AP-10001391"/>
    <x v="1"/>
    <x v="9"/>
    <s v="Kensington 6 Outlet MasterPiece HOMEOFFICE Power Control Center"/>
    <n v="270.71999999999997"/>
    <n v="3"/>
    <n v="0"/>
    <n v="78.508799999999965"/>
  </r>
  <r>
    <n v="4378"/>
    <x v="2173"/>
    <x v="2"/>
    <x v="573"/>
    <d v="2011-04-30T00:00:00"/>
    <s v="Standard Class"/>
    <s v="BT-11305"/>
    <s v="Beth Thompson"/>
    <s v="Home Office"/>
    <s v="United States"/>
    <s v="San Gabriel"/>
    <x v="1"/>
    <n v="91776"/>
    <s v="West"/>
    <s v="FUR-CH-10003973"/>
    <x v="0"/>
    <x v="1"/>
    <s v="GuestStacker Chair with Chrome Finish Legs"/>
    <n v="1487.04"/>
    <n v="5"/>
    <n v="0.2"/>
    <n v="148.70400000000006"/>
  </r>
  <r>
    <n v="4379"/>
    <x v="2174"/>
    <x v="1"/>
    <x v="672"/>
    <d v="2012-12-02T00:00:00"/>
    <s v="Second Class"/>
    <s v="PS-18970"/>
    <s v="Paul Stevenson"/>
    <s v="Home Office"/>
    <s v="United States"/>
    <s v="Henderson"/>
    <x v="0"/>
    <n v="42420"/>
    <s v="South"/>
    <s v="OFF-EN-10000461"/>
    <x v="1"/>
    <x v="12"/>
    <s v="#10- 4 1/8&quot; x 9 1/2&quot; Recycled Envelopes"/>
    <n v="17.48"/>
    <n v="2"/>
    <n v="0"/>
    <n v="8.2156000000000002"/>
  </r>
  <r>
    <n v="4380"/>
    <x v="2174"/>
    <x v="1"/>
    <x v="672"/>
    <d v="2012-12-02T00:00:00"/>
    <s v="Second Class"/>
    <s v="PS-18970"/>
    <s v="Paul Stevenson"/>
    <s v="Home Office"/>
    <s v="United States"/>
    <s v="Henderson"/>
    <x v="0"/>
    <n v="42420"/>
    <s v="South"/>
    <s v="OFF-EN-10002831"/>
    <x v="1"/>
    <x v="12"/>
    <s v="Tyvek  Top-Opening Peel &amp; Seel  Envelopes, Gray"/>
    <n v="71.88"/>
    <n v="2"/>
    <n v="0"/>
    <n v="32.345999999999997"/>
  </r>
  <r>
    <n v="4381"/>
    <x v="2175"/>
    <x v="1"/>
    <x v="969"/>
    <d v="2012-10-30T00:00:00"/>
    <s v="Standard Class"/>
    <s v="TB-21625"/>
    <s v="Trudy Brown"/>
    <s v="Consumer"/>
    <s v="United States"/>
    <s v="San Francisco"/>
    <x v="1"/>
    <n v="94110"/>
    <s v="West"/>
    <s v="OFF-AR-10004648"/>
    <x v="1"/>
    <x v="6"/>
    <s v="Boston 19500 Mighty Mite Electric Pencil Sharpener"/>
    <n v="60.449999999999996"/>
    <n v="3"/>
    <n v="0"/>
    <n v="16.3215"/>
  </r>
  <r>
    <n v="4382"/>
    <x v="2175"/>
    <x v="1"/>
    <x v="969"/>
    <d v="2012-10-30T00:00:00"/>
    <s v="Standard Class"/>
    <s v="TB-21625"/>
    <s v="Trudy Brown"/>
    <s v="Consumer"/>
    <s v="United States"/>
    <s v="San Francisco"/>
    <x v="1"/>
    <n v="94110"/>
    <s v="West"/>
    <s v="FUR-TA-10001857"/>
    <x v="0"/>
    <x v="3"/>
    <s v="Balt Solid Wood Rectangular Table"/>
    <n v="253.17599999999999"/>
    <n v="3"/>
    <n v="0.2"/>
    <n v="-31.64700000000002"/>
  </r>
  <r>
    <n v="4383"/>
    <x v="2176"/>
    <x v="1"/>
    <x v="603"/>
    <d v="2012-07-27T00:00:00"/>
    <s v="Standard Class"/>
    <s v="RA-19915"/>
    <s v="Russell Applegate"/>
    <s v="Consumer"/>
    <s v="United States"/>
    <s v="Highland Park"/>
    <x v="10"/>
    <n v="60035"/>
    <s v="Central"/>
    <s v="OFF-BI-10000546"/>
    <x v="1"/>
    <x v="8"/>
    <s v="Avery Durable Binders"/>
    <n v="2.879999999999999"/>
    <n v="5"/>
    <n v="0.8"/>
    <n v="-4.4639999999999995"/>
  </r>
  <r>
    <n v="4384"/>
    <x v="2176"/>
    <x v="1"/>
    <x v="603"/>
    <d v="2012-07-27T00:00:00"/>
    <s v="Standard Class"/>
    <s v="RA-19915"/>
    <s v="Russell Applegate"/>
    <s v="Consumer"/>
    <s v="United States"/>
    <s v="Highland Park"/>
    <x v="10"/>
    <n v="60035"/>
    <s v="Central"/>
    <s v="FUR-BO-10004690"/>
    <x v="0"/>
    <x v="0"/>
    <s v="O'Sullivan Cherrywood Estates Traditional Barrister Bookcase"/>
    <n v="384.94399999999996"/>
    <n v="4"/>
    <n v="0.3"/>
    <n v="-126.48159999999999"/>
  </r>
  <r>
    <n v="4385"/>
    <x v="2176"/>
    <x v="1"/>
    <x v="603"/>
    <d v="2012-07-27T00:00:00"/>
    <s v="Standard Class"/>
    <s v="RA-19915"/>
    <s v="Russell Applegate"/>
    <s v="Consumer"/>
    <s v="United States"/>
    <s v="Highland Park"/>
    <x v="10"/>
    <n v="60035"/>
    <s v="Central"/>
    <s v="TEC-PH-10001557"/>
    <x v="2"/>
    <x v="7"/>
    <s v="Pyle PMP37LED"/>
    <n v="153.584"/>
    <n v="2"/>
    <n v="0.2"/>
    <n v="13.438599999999994"/>
  </r>
  <r>
    <n v="4386"/>
    <x v="2176"/>
    <x v="1"/>
    <x v="603"/>
    <d v="2012-07-27T00:00:00"/>
    <s v="Standard Class"/>
    <s v="RA-19915"/>
    <s v="Russell Applegate"/>
    <s v="Consumer"/>
    <s v="United States"/>
    <s v="Highland Park"/>
    <x v="10"/>
    <n v="60035"/>
    <s v="Central"/>
    <s v="FUR-BO-10002545"/>
    <x v="0"/>
    <x v="0"/>
    <s v="Atlantic Metals Mobile 3-Shelf Bookcases, Custom Colors"/>
    <n v="913.43000000000006"/>
    <n v="5"/>
    <n v="0.3"/>
    <n v="-52.195999999999913"/>
  </r>
  <r>
    <n v="4387"/>
    <x v="2177"/>
    <x v="0"/>
    <x v="189"/>
    <d v="2013-11-03T00:00:00"/>
    <s v="Standard Class"/>
    <s v="BP-11095"/>
    <s v="Bart Pistole"/>
    <s v="Corporate"/>
    <s v="United States"/>
    <s v="San Francisco"/>
    <x v="1"/>
    <n v="94122"/>
    <s v="West"/>
    <s v="OFF-AP-10001366"/>
    <x v="1"/>
    <x v="9"/>
    <s v="Staples"/>
    <n v="43.92"/>
    <n v="4"/>
    <n v="0"/>
    <n v="11.858400000000003"/>
  </r>
  <r>
    <n v="4388"/>
    <x v="2177"/>
    <x v="0"/>
    <x v="189"/>
    <d v="2013-11-03T00:00:00"/>
    <s v="Standard Class"/>
    <s v="BP-11095"/>
    <s v="Bart Pistole"/>
    <s v="Corporate"/>
    <s v="United States"/>
    <s v="San Francisco"/>
    <x v="1"/>
    <n v="94122"/>
    <s v="West"/>
    <s v="OFF-BI-10001628"/>
    <x v="1"/>
    <x v="8"/>
    <s v="Acco Data Flex Cable Posts For Top &amp; Bottom Load Binders, 6&quot; Capacity"/>
    <n v="25.031999999999996"/>
    <n v="3"/>
    <n v="0.2"/>
    <n v="7.822499999999998"/>
  </r>
  <r>
    <n v="4389"/>
    <x v="2178"/>
    <x v="3"/>
    <x v="225"/>
    <d v="2014-11-23T00:00:00"/>
    <s v="First Class"/>
    <s v="CD-11920"/>
    <s v="Carlos Daly"/>
    <s v="Consumer"/>
    <s v="United States"/>
    <s v="New York City"/>
    <x v="15"/>
    <n v="10035"/>
    <s v="East"/>
    <s v="OFF-PA-10003651"/>
    <x v="1"/>
    <x v="10"/>
    <s v="Xerox 1968"/>
    <n v="46.76"/>
    <n v="7"/>
    <n v="0"/>
    <n v="22.444800000000001"/>
  </r>
  <r>
    <n v="4390"/>
    <x v="2178"/>
    <x v="3"/>
    <x v="225"/>
    <d v="2014-11-23T00:00:00"/>
    <s v="First Class"/>
    <s v="CD-11920"/>
    <s v="Carlos Daly"/>
    <s v="Consumer"/>
    <s v="United States"/>
    <s v="New York City"/>
    <x v="15"/>
    <n v="10035"/>
    <s v="East"/>
    <s v="FUR-BO-10003159"/>
    <x v="0"/>
    <x v="0"/>
    <s v="Sauder Camden County Collection Libraries, Planked Cherry Finish"/>
    <n v="183.96800000000002"/>
    <n v="2"/>
    <n v="0.2"/>
    <n v="-25.295600000000022"/>
  </r>
  <r>
    <n v="4391"/>
    <x v="2178"/>
    <x v="3"/>
    <x v="225"/>
    <d v="2014-11-23T00:00:00"/>
    <s v="First Class"/>
    <s v="CD-11920"/>
    <s v="Carlos Daly"/>
    <s v="Consumer"/>
    <s v="United States"/>
    <s v="New York City"/>
    <x v="15"/>
    <n v="10035"/>
    <s v="East"/>
    <s v="TEC-PH-10001459"/>
    <x v="2"/>
    <x v="7"/>
    <s v="Samsung Galaxy Mega 6.3"/>
    <n v="1259.97"/>
    <n v="3"/>
    <n v="0"/>
    <n v="327.59220000000005"/>
  </r>
  <r>
    <n v="4392"/>
    <x v="2178"/>
    <x v="3"/>
    <x v="225"/>
    <d v="2014-11-23T00:00:00"/>
    <s v="First Class"/>
    <s v="CD-11920"/>
    <s v="Carlos Daly"/>
    <s v="Consumer"/>
    <s v="United States"/>
    <s v="New York City"/>
    <x v="15"/>
    <n v="10035"/>
    <s v="East"/>
    <s v="OFF-AR-10004602"/>
    <x v="1"/>
    <x v="6"/>
    <s v="Boston KS Multi-Size Manual Pencil Sharpener"/>
    <n v="68.97"/>
    <n v="3"/>
    <n v="0"/>
    <n v="19.311600000000002"/>
  </r>
  <r>
    <n v="4393"/>
    <x v="2179"/>
    <x v="0"/>
    <x v="162"/>
    <d v="2013-09-13T00:00:00"/>
    <s v="Standard Class"/>
    <s v="KB-16585"/>
    <s v="Ken Black"/>
    <s v="Corporate"/>
    <s v="United States"/>
    <s v="Dallas"/>
    <x v="5"/>
    <n v="75081"/>
    <s v="Central"/>
    <s v="OFF-AR-10001953"/>
    <x v="1"/>
    <x v="6"/>
    <s v="Boston 1645 Deluxe Heavier-Duty Electric Pencil Sharpener"/>
    <n v="70.367999999999995"/>
    <n v="2"/>
    <n v="0.2"/>
    <n v="6.1572000000000031"/>
  </r>
  <r>
    <n v="4394"/>
    <x v="2179"/>
    <x v="0"/>
    <x v="162"/>
    <d v="2013-09-13T00:00:00"/>
    <s v="Standard Class"/>
    <s v="KB-16585"/>
    <s v="Ken Black"/>
    <s v="Corporate"/>
    <s v="United States"/>
    <s v="Dallas"/>
    <x v="5"/>
    <n v="75081"/>
    <s v="Central"/>
    <s v="TEC-PH-10000923"/>
    <x v="2"/>
    <x v="7"/>
    <s v="Belkin SportFit Armband For iPhone 5s/5c, Fuchsia"/>
    <n v="59.960000000000008"/>
    <n v="5"/>
    <n v="0.2"/>
    <n v="21.735500000000002"/>
  </r>
  <r>
    <n v="4395"/>
    <x v="2180"/>
    <x v="2"/>
    <x v="836"/>
    <d v="2011-07-20T00:00:00"/>
    <s v="Same Day"/>
    <s v="SW-20245"/>
    <s v="Scot Wooten"/>
    <s v="Consumer"/>
    <s v="United States"/>
    <s v="Springfield"/>
    <x v="24"/>
    <n v="45503"/>
    <s v="East"/>
    <s v="OFF-ST-10002583"/>
    <x v="1"/>
    <x v="4"/>
    <s v="Fellowes Neat Ideas Storage Cubes"/>
    <n v="25.983999999999998"/>
    <n v="1"/>
    <n v="0.2"/>
    <n v="-5.1968000000000005"/>
  </r>
  <r>
    <n v="4396"/>
    <x v="2180"/>
    <x v="2"/>
    <x v="836"/>
    <d v="2011-07-20T00:00:00"/>
    <s v="Same Day"/>
    <s v="SW-20245"/>
    <s v="Scot Wooten"/>
    <s v="Consumer"/>
    <s v="United States"/>
    <s v="Springfield"/>
    <x v="24"/>
    <n v="45503"/>
    <s v="East"/>
    <s v="OFF-BI-10000977"/>
    <x v="1"/>
    <x v="8"/>
    <s v="Ibico Plastic Spiral Binding Combs"/>
    <n v="27.360000000000003"/>
    <n v="3"/>
    <n v="0.7"/>
    <n v="-21.887999999999991"/>
  </r>
  <r>
    <n v="4397"/>
    <x v="2181"/>
    <x v="0"/>
    <x v="625"/>
    <d v="2013-11-20T00:00:00"/>
    <s v="Standard Class"/>
    <s v="AH-10690"/>
    <s v="Anna Häberlin"/>
    <s v="Corporate"/>
    <s v="United States"/>
    <s v="San Diego"/>
    <x v="1"/>
    <n v="92024"/>
    <s v="West"/>
    <s v="TEC-PH-10002549"/>
    <x v="2"/>
    <x v="7"/>
    <s v="Polycom SoundPoint IP 450 VoIP phone"/>
    <n v="361.37600000000003"/>
    <n v="2"/>
    <n v="0.2"/>
    <n v="27.103200000000001"/>
  </r>
  <r>
    <n v="4398"/>
    <x v="2182"/>
    <x v="2"/>
    <x v="970"/>
    <d v="2011-07-11T00:00:00"/>
    <s v="Standard Class"/>
    <s v="JL-15835"/>
    <s v="John Lee"/>
    <s v="Consumer"/>
    <s v="United States"/>
    <s v="Philadelphia"/>
    <x v="9"/>
    <n v="19120"/>
    <s v="East"/>
    <s v="FUR-CH-10002880"/>
    <x v="0"/>
    <x v="1"/>
    <s v="Global High-Back Leather Tilter, Burgundy"/>
    <n v="172.18599999999998"/>
    <n v="2"/>
    <n v="0.3"/>
    <n v="-46.736200000000011"/>
  </r>
  <r>
    <n v="4399"/>
    <x v="2182"/>
    <x v="2"/>
    <x v="970"/>
    <d v="2011-07-11T00:00:00"/>
    <s v="Standard Class"/>
    <s v="JL-15835"/>
    <s v="John Lee"/>
    <s v="Consumer"/>
    <s v="United States"/>
    <s v="Philadelphia"/>
    <x v="9"/>
    <n v="19120"/>
    <s v="East"/>
    <s v="FUR-FU-10003039"/>
    <x v="0"/>
    <x v="5"/>
    <s v="Howard Miller 11-1/2&quot; Diameter Grantwood Wall Clock"/>
    <n v="69.00800000000001"/>
    <n v="2"/>
    <n v="0.2"/>
    <n v="12.0764"/>
  </r>
  <r>
    <n v="4400"/>
    <x v="2183"/>
    <x v="0"/>
    <x v="716"/>
    <d v="2013-03-18T00:00:00"/>
    <s v="Same Day"/>
    <s v="GZ-14470"/>
    <s v="Gary Zandusky"/>
    <s v="Consumer"/>
    <s v="United States"/>
    <s v="Columbia"/>
    <x v="39"/>
    <n v="21044"/>
    <s v="East"/>
    <s v="OFF-EN-10003055"/>
    <x v="1"/>
    <x v="12"/>
    <s v="Blue String-Tie &amp; Button Interoffice Envelopes, 10 x 13"/>
    <n v="199.89999999999998"/>
    <n v="5"/>
    <n v="0"/>
    <n v="89.954999999999984"/>
  </r>
  <r>
    <n v="4401"/>
    <x v="2183"/>
    <x v="0"/>
    <x v="716"/>
    <d v="2013-03-18T00:00:00"/>
    <s v="Same Day"/>
    <s v="GZ-14470"/>
    <s v="Gary Zandusky"/>
    <s v="Consumer"/>
    <s v="United States"/>
    <s v="Columbia"/>
    <x v="39"/>
    <n v="21044"/>
    <s v="East"/>
    <s v="OFF-AP-10002945"/>
    <x v="1"/>
    <x v="9"/>
    <s v="Honeywell Enviracaire Portable HEPA Air Cleaner for 17' x 22' Room"/>
    <n v="901.94999999999993"/>
    <n v="3"/>
    <n v="0"/>
    <n v="297.64349999999996"/>
  </r>
  <r>
    <n v="4402"/>
    <x v="2183"/>
    <x v="0"/>
    <x v="716"/>
    <d v="2013-03-18T00:00:00"/>
    <s v="Same Day"/>
    <s v="GZ-14470"/>
    <s v="Gary Zandusky"/>
    <s v="Consumer"/>
    <s v="United States"/>
    <s v="Columbia"/>
    <x v="39"/>
    <n v="21044"/>
    <s v="East"/>
    <s v="FUR-FU-10004306"/>
    <x v="0"/>
    <x v="5"/>
    <s v="Electrix Halogen Magnifier Lamp"/>
    <n v="971.5"/>
    <n v="5"/>
    <n v="0"/>
    <n v="252.59"/>
  </r>
  <r>
    <n v="4403"/>
    <x v="2184"/>
    <x v="0"/>
    <x v="482"/>
    <d v="2013-12-28T00:00:00"/>
    <s v="First Class"/>
    <s v="RC-19825"/>
    <s v="Roy Collins"/>
    <s v="Consumer"/>
    <s v="United States"/>
    <s v="Colorado Springs"/>
    <x v="22"/>
    <n v="80906"/>
    <s v="West"/>
    <s v="OFF-AR-10002445"/>
    <x v="1"/>
    <x v="6"/>
    <s v="SANFORD Major Accent Highlighters"/>
    <n v="11.328000000000001"/>
    <n v="2"/>
    <n v="0.2"/>
    <n v="2.5488000000000004"/>
  </r>
  <r>
    <n v="4404"/>
    <x v="2185"/>
    <x v="2"/>
    <x v="814"/>
    <d v="2011-09-04T00:00:00"/>
    <s v="First Class"/>
    <s v="CL-12565"/>
    <s v="Clay Ludtke"/>
    <s v="Consumer"/>
    <s v="United States"/>
    <s v="New York City"/>
    <x v="15"/>
    <n v="10009"/>
    <s v="East"/>
    <s v="OFF-AR-10002445"/>
    <x v="1"/>
    <x v="6"/>
    <s v="SANFORD Major Accent Highlighters"/>
    <n v="21.240000000000002"/>
    <n v="3"/>
    <n v="0"/>
    <n v="8.071200000000001"/>
  </r>
  <r>
    <n v="4405"/>
    <x v="2186"/>
    <x v="1"/>
    <x v="761"/>
    <d v="2012-07-10T00:00:00"/>
    <s v="Standard Class"/>
    <s v="MW-18220"/>
    <s v="Mitch Webber"/>
    <s v="Consumer"/>
    <s v="United States"/>
    <s v="Philadelphia"/>
    <x v="9"/>
    <n v="19140"/>
    <s v="East"/>
    <s v="TEC-AC-10002345"/>
    <x v="2"/>
    <x v="11"/>
    <s v="HP Standard 104 key PS/2 Keyboard"/>
    <n v="34.800000000000004"/>
    <n v="3"/>
    <n v="0.2"/>
    <n v="2.1749999999999989"/>
  </r>
  <r>
    <n v="4406"/>
    <x v="2186"/>
    <x v="1"/>
    <x v="761"/>
    <d v="2012-07-10T00:00:00"/>
    <s v="Standard Class"/>
    <s v="MW-18220"/>
    <s v="Mitch Webber"/>
    <s v="Consumer"/>
    <s v="United States"/>
    <s v="Philadelphia"/>
    <x v="9"/>
    <n v="19140"/>
    <s v="East"/>
    <s v="OFF-ST-10001558"/>
    <x v="1"/>
    <x v="4"/>
    <s v="Acco Perma 4000 Stacking Storage Drawers"/>
    <n v="38.975999999999999"/>
    <n v="3"/>
    <n v="0.2"/>
    <n v="-2.4359999999999999"/>
  </r>
  <r>
    <n v="4407"/>
    <x v="2187"/>
    <x v="0"/>
    <x v="73"/>
    <d v="2013-11-26T00:00:00"/>
    <s v="Standard Class"/>
    <s v="BF-10975"/>
    <s v="Barbara Fisher"/>
    <s v="Corporate"/>
    <s v="United States"/>
    <s v="Columbus"/>
    <x v="14"/>
    <n v="47201"/>
    <s v="Central"/>
    <s v="OFF-PA-10001622"/>
    <x v="1"/>
    <x v="10"/>
    <s v="Ampad Poly Cover Wirebound Steno Book, 6&quot; x 9&quot; Assorted Colors, Gregg Ruled"/>
    <n v="9.08"/>
    <n v="2"/>
    <n v="0"/>
    <n v="4.0859999999999994"/>
  </r>
  <r>
    <n v="4408"/>
    <x v="2187"/>
    <x v="0"/>
    <x v="73"/>
    <d v="2013-11-26T00:00:00"/>
    <s v="Standard Class"/>
    <s v="BF-10975"/>
    <s v="Barbara Fisher"/>
    <s v="Corporate"/>
    <s v="United States"/>
    <s v="Columbus"/>
    <x v="14"/>
    <n v="47201"/>
    <s v="Central"/>
    <s v="OFF-PA-10000418"/>
    <x v="1"/>
    <x v="10"/>
    <s v="Xerox 189"/>
    <n v="314.54999999999995"/>
    <n v="3"/>
    <n v="0"/>
    <n v="150.98399999999998"/>
  </r>
  <r>
    <n v="4409"/>
    <x v="2187"/>
    <x v="0"/>
    <x v="73"/>
    <d v="2013-11-26T00:00:00"/>
    <s v="Standard Class"/>
    <s v="BF-10975"/>
    <s v="Barbara Fisher"/>
    <s v="Corporate"/>
    <s v="United States"/>
    <s v="Columbus"/>
    <x v="14"/>
    <n v="47201"/>
    <s v="Central"/>
    <s v="OFF-BI-10000343"/>
    <x v="1"/>
    <x v="8"/>
    <s v="Pressboard Covers with Storage Hooks, 9 1/2&quot; x 11&quot;, Light Blue"/>
    <n v="4.91"/>
    <n v="1"/>
    <n v="0"/>
    <n v="2.3077000000000001"/>
  </r>
  <r>
    <n v="4410"/>
    <x v="2188"/>
    <x v="2"/>
    <x v="457"/>
    <d v="2011-05-11T00:00:00"/>
    <s v="Standard Class"/>
    <s v="SN-20710"/>
    <s v="Steve Nguyen"/>
    <s v="Home Office"/>
    <s v="United States"/>
    <s v="Los Angeles"/>
    <x v="1"/>
    <n v="90004"/>
    <s v="West"/>
    <s v="OFF-LA-10004425"/>
    <x v="1"/>
    <x v="2"/>
    <s v="Staples"/>
    <n v="5.78"/>
    <n v="2"/>
    <n v="0"/>
    <n v="2.7166000000000001"/>
  </r>
  <r>
    <n v="4411"/>
    <x v="2188"/>
    <x v="2"/>
    <x v="457"/>
    <d v="2011-05-11T00:00:00"/>
    <s v="Standard Class"/>
    <s v="SN-20710"/>
    <s v="Steve Nguyen"/>
    <s v="Home Office"/>
    <s v="United States"/>
    <s v="Los Angeles"/>
    <x v="1"/>
    <n v="90004"/>
    <s v="West"/>
    <s v="OFF-AR-10001897"/>
    <x v="1"/>
    <x v="6"/>
    <s v="Model L Table or Wall-Mount Pencil Sharpener"/>
    <n v="107.94"/>
    <n v="6"/>
    <n v="0"/>
    <n v="30.223200000000002"/>
  </r>
  <r>
    <n v="4412"/>
    <x v="2189"/>
    <x v="2"/>
    <x v="261"/>
    <d v="2011-06-24T00:00:00"/>
    <s v="First Class"/>
    <s v="TB-21280"/>
    <s v="Toby Braunhardt"/>
    <s v="Consumer"/>
    <s v="United States"/>
    <s v="New York City"/>
    <x v="15"/>
    <n v="10024"/>
    <s v="East"/>
    <s v="OFF-PA-10003883"/>
    <x v="1"/>
    <x v="10"/>
    <s v="Message Book, Phone, Wirebound Standard Line Memo, 2 3/4&quot; X 5&quot;"/>
    <n v="19.649999999999999"/>
    <n v="3"/>
    <n v="0"/>
    <n v="9.0389999999999997"/>
  </r>
  <r>
    <n v="4413"/>
    <x v="2189"/>
    <x v="2"/>
    <x v="261"/>
    <d v="2011-06-24T00:00:00"/>
    <s v="First Class"/>
    <s v="TB-21280"/>
    <s v="Toby Braunhardt"/>
    <s v="Consumer"/>
    <s v="United States"/>
    <s v="New York City"/>
    <x v="15"/>
    <n v="10024"/>
    <s v="East"/>
    <s v="TEC-PH-10003963"/>
    <x v="2"/>
    <x v="7"/>
    <s v="GE 2-Jack Phone Line Splitter"/>
    <n v="617.97"/>
    <n v="3"/>
    <n v="0"/>
    <n v="160.6722"/>
  </r>
  <r>
    <n v="4414"/>
    <x v="2189"/>
    <x v="2"/>
    <x v="261"/>
    <d v="2011-06-24T00:00:00"/>
    <s v="First Class"/>
    <s v="TB-21280"/>
    <s v="Toby Braunhardt"/>
    <s v="Consumer"/>
    <s v="United States"/>
    <s v="New York City"/>
    <x v="15"/>
    <n v="10024"/>
    <s v="East"/>
    <s v="OFF-AP-10001303"/>
    <x v="1"/>
    <x v="9"/>
    <s v="Holmes Cool Mist Humidifier for the Whole House with 8-Gallon Output per Day, Extended Life Filter"/>
    <n v="59.699999999999996"/>
    <n v="3"/>
    <n v="0"/>
    <n v="26.864999999999995"/>
  </r>
  <r>
    <n v="4415"/>
    <x v="2190"/>
    <x v="3"/>
    <x v="971"/>
    <d v="2014-08-24T00:00:00"/>
    <s v="Standard Class"/>
    <s v="JB-15400"/>
    <s v="Jennifer Braxton"/>
    <s v="Corporate"/>
    <s v="United States"/>
    <s v="Lawrence"/>
    <x v="31"/>
    <n v="1841"/>
    <s v="East"/>
    <s v="OFF-BI-10003925"/>
    <x v="1"/>
    <x v="8"/>
    <s v="Fellowes PB300 Plastic Comb Binding Machine"/>
    <n v="387.99"/>
    <n v="1"/>
    <n v="0"/>
    <n v="182.3553"/>
  </r>
  <r>
    <n v="4416"/>
    <x v="2191"/>
    <x v="2"/>
    <x v="503"/>
    <d v="2011-12-06T00:00:00"/>
    <s v="Standard Class"/>
    <s v="AH-10210"/>
    <s v="Alan Hwang"/>
    <s v="Consumer"/>
    <s v="United States"/>
    <s v="San Francisco"/>
    <x v="1"/>
    <n v="94122"/>
    <s v="West"/>
    <s v="TEC-PH-10004586"/>
    <x v="2"/>
    <x v="7"/>
    <s v="Wilson SignalBoost 841262 DB PRO Amplifier Kit"/>
    <n v="575.91999999999996"/>
    <n v="2"/>
    <n v="0.2"/>
    <n v="71.989999999999981"/>
  </r>
  <r>
    <n v="4417"/>
    <x v="2191"/>
    <x v="2"/>
    <x v="503"/>
    <d v="2011-12-06T00:00:00"/>
    <s v="Standard Class"/>
    <s v="AH-10210"/>
    <s v="Alan Hwang"/>
    <s v="Consumer"/>
    <s v="United States"/>
    <s v="San Francisco"/>
    <x v="1"/>
    <n v="94122"/>
    <s v="West"/>
    <s v="OFF-FA-10003495"/>
    <x v="1"/>
    <x v="13"/>
    <s v="Staples"/>
    <n v="30.4"/>
    <n v="5"/>
    <n v="0"/>
    <n v="15.2"/>
  </r>
  <r>
    <n v="4418"/>
    <x v="2192"/>
    <x v="3"/>
    <x v="359"/>
    <d v="2014-04-13T00:00:00"/>
    <s v="Second Class"/>
    <s v="KL-16645"/>
    <s v="Ken Lonsdale"/>
    <s v="Consumer"/>
    <s v="United States"/>
    <s v="Detroit"/>
    <x v="12"/>
    <n v="48205"/>
    <s v="Central"/>
    <s v="OFF-BI-10002867"/>
    <x v="1"/>
    <x v="8"/>
    <s v="GBC Recycled Regency Composition Covers"/>
    <n v="478.24"/>
    <n v="8"/>
    <n v="0"/>
    <n v="219.99039999999997"/>
  </r>
  <r>
    <n v="4419"/>
    <x v="2193"/>
    <x v="2"/>
    <x v="414"/>
    <d v="2011-12-27T00:00:00"/>
    <s v="Standard Class"/>
    <s v="MH-17455"/>
    <s v="Mark Hamilton"/>
    <s v="Consumer"/>
    <s v="United States"/>
    <s v="Hamilton"/>
    <x v="24"/>
    <n v="45011"/>
    <s v="East"/>
    <s v="FUR-FU-10003773"/>
    <x v="0"/>
    <x v="5"/>
    <s v="Eldon Cleatmat Plus Chair Mats for High Pile Carpets"/>
    <n v="190.84800000000001"/>
    <n v="3"/>
    <n v="0.2"/>
    <n v="-21.470400000000026"/>
  </r>
  <r>
    <n v="4420"/>
    <x v="2194"/>
    <x v="2"/>
    <x v="506"/>
    <d v="2011-12-24T00:00:00"/>
    <s v="Standard Class"/>
    <s v="EC-14050"/>
    <s v="Erin Creighton"/>
    <s v="Consumer"/>
    <s v="United States"/>
    <s v="Columbus"/>
    <x v="24"/>
    <n v="43229"/>
    <s v="East"/>
    <s v="OFF-BI-10002954"/>
    <x v="1"/>
    <x v="8"/>
    <s v="Newell 3-Hole Punched Plastic Slotted Magazine Holders for Binders"/>
    <n v="5.4840000000000009"/>
    <n v="4"/>
    <n v="0.7"/>
    <n v="-4.0215999999999994"/>
  </r>
  <r>
    <n v="4421"/>
    <x v="2195"/>
    <x v="1"/>
    <x v="972"/>
    <d v="2012-11-21T00:00:00"/>
    <s v="Second Class"/>
    <s v="GH-14665"/>
    <s v="Greg Hansen"/>
    <s v="Consumer"/>
    <s v="United States"/>
    <s v="Chicago"/>
    <x v="10"/>
    <n v="60610"/>
    <s v="Central"/>
    <s v="OFF-SU-10002537"/>
    <x v="1"/>
    <x v="14"/>
    <s v="Acme Box Cutter Scissors"/>
    <n v="40.92"/>
    <n v="5"/>
    <n v="0.2"/>
    <n v="3.0690000000000026"/>
  </r>
  <r>
    <n v="4422"/>
    <x v="2196"/>
    <x v="2"/>
    <x v="530"/>
    <d v="2011-03-09T00:00:00"/>
    <s v="Standard Class"/>
    <s v="SC-20095"/>
    <s v="Sanjit Chand"/>
    <s v="Consumer"/>
    <s v="United States"/>
    <s v="Margate"/>
    <x v="2"/>
    <n v="33063"/>
    <s v="South"/>
    <s v="OFF-AR-10001374"/>
    <x v="1"/>
    <x v="6"/>
    <s v="BIC Brite Liner Highlighters, Chisel Tip"/>
    <n v="15.552000000000003"/>
    <n v="3"/>
    <n v="0.2"/>
    <n v="2.3327999999999989"/>
  </r>
  <r>
    <n v="4423"/>
    <x v="2197"/>
    <x v="3"/>
    <x v="796"/>
    <d v="2014-05-20T00:00:00"/>
    <s v="First Class"/>
    <s v="TB-21355"/>
    <s v="Todd Boyes"/>
    <s v="Corporate"/>
    <s v="United States"/>
    <s v="Sandy Springs"/>
    <x v="32"/>
    <n v="30328"/>
    <s v="South"/>
    <s v="OFF-AP-10001492"/>
    <x v="1"/>
    <x v="9"/>
    <s v="Acco Six-Outlet Power Strip, 4' Cord Length"/>
    <n v="17.239999999999998"/>
    <n v="2"/>
    <n v="0"/>
    <n v="4.4824000000000002"/>
  </r>
  <r>
    <n v="4424"/>
    <x v="2197"/>
    <x v="3"/>
    <x v="796"/>
    <d v="2014-05-20T00:00:00"/>
    <s v="First Class"/>
    <s v="TB-21355"/>
    <s v="Todd Boyes"/>
    <s v="Corporate"/>
    <s v="United States"/>
    <s v="Sandy Springs"/>
    <x v="32"/>
    <n v="30328"/>
    <s v="South"/>
    <s v="FUR-BO-10003546"/>
    <x v="0"/>
    <x v="0"/>
    <s v="Hon 4-Shelf Metal Bookcases"/>
    <n v="302.94"/>
    <n v="3"/>
    <n v="0"/>
    <n v="75.735000000000014"/>
  </r>
  <r>
    <n v="4425"/>
    <x v="2197"/>
    <x v="3"/>
    <x v="796"/>
    <d v="2014-05-20T00:00:00"/>
    <s v="First Class"/>
    <s v="TB-21355"/>
    <s v="Todd Boyes"/>
    <s v="Corporate"/>
    <s v="United States"/>
    <s v="Sandy Springs"/>
    <x v="32"/>
    <n v="30328"/>
    <s v="South"/>
    <s v="TEC-PH-10002185"/>
    <x v="2"/>
    <x v="7"/>
    <s v="QVS USB Car Charger 2-Port 2.1Amp for iPod/iPhone/iPad/iPad 2/iPad 3"/>
    <n v="34.75"/>
    <n v="5"/>
    <n v="0"/>
    <n v="15.637499999999999"/>
  </r>
  <r>
    <n v="4426"/>
    <x v="2197"/>
    <x v="3"/>
    <x v="796"/>
    <d v="2014-05-20T00:00:00"/>
    <s v="First Class"/>
    <s v="TB-21355"/>
    <s v="Todd Boyes"/>
    <s v="Corporate"/>
    <s v="United States"/>
    <s v="Sandy Springs"/>
    <x v="32"/>
    <n v="30328"/>
    <s v="South"/>
    <s v="OFF-BI-10000315"/>
    <x v="1"/>
    <x v="8"/>
    <s v="Poly Designer Cover &amp; Back"/>
    <n v="113.94"/>
    <n v="6"/>
    <n v="0"/>
    <n v="54.691199999999995"/>
  </r>
  <r>
    <n v="4427"/>
    <x v="2197"/>
    <x v="3"/>
    <x v="796"/>
    <d v="2014-05-20T00:00:00"/>
    <s v="First Class"/>
    <s v="TB-21355"/>
    <s v="Todd Boyes"/>
    <s v="Corporate"/>
    <s v="United States"/>
    <s v="Sandy Springs"/>
    <x v="32"/>
    <n v="30328"/>
    <s v="South"/>
    <s v="TEC-PH-10002350"/>
    <x v="2"/>
    <x v="7"/>
    <s v="Apple EarPods with Remote and Mic"/>
    <n v="55.98"/>
    <n v="2"/>
    <n v="0"/>
    <n v="15.674399999999999"/>
  </r>
  <r>
    <n v="4428"/>
    <x v="2198"/>
    <x v="3"/>
    <x v="585"/>
    <d v="2014-09-29T00:00:00"/>
    <s v="Standard Class"/>
    <s v="DW-13195"/>
    <s v="David Wiener"/>
    <s v="Corporate"/>
    <s v="United States"/>
    <s v="Albuquerque"/>
    <x v="27"/>
    <n v="87105"/>
    <s v="West"/>
    <s v="OFF-PA-10002666"/>
    <x v="1"/>
    <x v="10"/>
    <s v="Southworth 25% Cotton Linen-Finish Paper &amp; Envelopes"/>
    <n v="27.18"/>
    <n v="3"/>
    <n v="0"/>
    <n v="12.231"/>
  </r>
  <r>
    <n v="4429"/>
    <x v="2199"/>
    <x v="3"/>
    <x v="708"/>
    <d v="2014-03-28T00:00:00"/>
    <s v="Standard Class"/>
    <s v="CL-12565"/>
    <s v="Clay Ludtke"/>
    <s v="Consumer"/>
    <s v="United States"/>
    <s v="Tulsa"/>
    <x v="26"/>
    <n v="74133"/>
    <s v="Central"/>
    <s v="FUR-CH-10004495"/>
    <x v="0"/>
    <x v="1"/>
    <s v="Global Leather and Oak Executive Chair, Black"/>
    <n v="1805.88"/>
    <n v="6"/>
    <n v="0"/>
    <n v="523.70519999999988"/>
  </r>
  <r>
    <n v="4430"/>
    <x v="2200"/>
    <x v="3"/>
    <x v="32"/>
    <d v="2014-09-15T00:00:00"/>
    <s v="Same Day"/>
    <s v="LT-17110"/>
    <s v="Liz Thompson"/>
    <s v="Consumer"/>
    <s v="United States"/>
    <s v="Orange"/>
    <x v="30"/>
    <n v="7050"/>
    <s v="East"/>
    <s v="OFF-AR-10001725"/>
    <x v="1"/>
    <x v="6"/>
    <s v="Boston Home &amp; Office Model 2000 Electric Pencil Sharpeners"/>
    <n v="70.949999999999989"/>
    <n v="3"/>
    <n v="0"/>
    <n v="18.447000000000003"/>
  </r>
  <r>
    <n v="4431"/>
    <x v="2201"/>
    <x v="0"/>
    <x v="54"/>
    <d v="2013-11-09T00:00:00"/>
    <s v="Second Class"/>
    <s v="AP-10915"/>
    <s v="Arthur Prichep"/>
    <s v="Consumer"/>
    <s v="United States"/>
    <s v="Henderson"/>
    <x v="0"/>
    <n v="42420"/>
    <s v="South"/>
    <s v="OFF-FA-10002280"/>
    <x v="1"/>
    <x v="13"/>
    <s v="Advantus Plastic Paper Clips"/>
    <n v="20"/>
    <n v="4"/>
    <n v="0"/>
    <n v="9.6"/>
  </r>
  <r>
    <n v="4432"/>
    <x v="2201"/>
    <x v="0"/>
    <x v="54"/>
    <d v="2013-11-09T00:00:00"/>
    <s v="Second Class"/>
    <s v="AP-10915"/>
    <s v="Arthur Prichep"/>
    <s v="Consumer"/>
    <s v="United States"/>
    <s v="Henderson"/>
    <x v="0"/>
    <n v="42420"/>
    <s v="South"/>
    <s v="OFF-AR-10001770"/>
    <x v="1"/>
    <x v="6"/>
    <s v="Economy #2 Pencils"/>
    <n v="7.98"/>
    <n v="3"/>
    <n v="0"/>
    <n v="2.0747999999999998"/>
  </r>
  <r>
    <n v="4433"/>
    <x v="2201"/>
    <x v="0"/>
    <x v="54"/>
    <d v="2013-11-09T00:00:00"/>
    <s v="Second Class"/>
    <s v="AP-10915"/>
    <s v="Arthur Prichep"/>
    <s v="Consumer"/>
    <s v="United States"/>
    <s v="Henderson"/>
    <x v="0"/>
    <n v="42420"/>
    <s v="South"/>
    <s v="FUR-FU-10002885"/>
    <x v="0"/>
    <x v="5"/>
    <s v="Magna Visual Magnetic Picture Hangers"/>
    <n v="24.1"/>
    <n v="5"/>
    <n v="0"/>
    <n v="9.1580000000000013"/>
  </r>
  <r>
    <n v="4434"/>
    <x v="2201"/>
    <x v="0"/>
    <x v="54"/>
    <d v="2013-11-09T00:00:00"/>
    <s v="Second Class"/>
    <s v="AP-10915"/>
    <s v="Arthur Prichep"/>
    <s v="Consumer"/>
    <s v="United States"/>
    <s v="Henderson"/>
    <x v="0"/>
    <n v="42420"/>
    <s v="South"/>
    <s v="OFF-AR-10003772"/>
    <x v="1"/>
    <x v="6"/>
    <s v="Boston 16750 Black Compact Battery Pencil Sharpener"/>
    <n v="8.75"/>
    <n v="1"/>
    <n v="0"/>
    <n v="2.6249999999999991"/>
  </r>
  <r>
    <n v="4435"/>
    <x v="2201"/>
    <x v="0"/>
    <x v="54"/>
    <d v="2013-11-09T00:00:00"/>
    <s v="Second Class"/>
    <s v="AP-10915"/>
    <s v="Arthur Prichep"/>
    <s v="Consumer"/>
    <s v="United States"/>
    <s v="Henderson"/>
    <x v="0"/>
    <n v="42420"/>
    <s v="South"/>
    <s v="FUR-TA-10003392"/>
    <x v="0"/>
    <x v="3"/>
    <s v="Global Adaptabilities Conference Tables"/>
    <n v="842.94"/>
    <n v="3"/>
    <n v="0"/>
    <n v="160.15860000000001"/>
  </r>
  <r>
    <n v="4436"/>
    <x v="2202"/>
    <x v="0"/>
    <x v="973"/>
    <d v="2013-05-09T00:00:00"/>
    <s v="Standard Class"/>
    <s v="CB-12415"/>
    <s v="Christy Brittain"/>
    <s v="Consumer"/>
    <s v="United States"/>
    <s v="Chicago"/>
    <x v="10"/>
    <n v="60653"/>
    <s v="Central"/>
    <s v="OFF-BI-10000014"/>
    <x v="1"/>
    <x v="8"/>
    <s v="Heavy-Duty E-Z-D Binders"/>
    <n v="2.1819999999999995"/>
    <n v="1"/>
    <n v="0.8"/>
    <n v="-3.6002999999999998"/>
  </r>
  <r>
    <n v="4437"/>
    <x v="2202"/>
    <x v="0"/>
    <x v="973"/>
    <d v="2013-05-09T00:00:00"/>
    <s v="Standard Class"/>
    <s v="CB-12415"/>
    <s v="Christy Brittain"/>
    <s v="Consumer"/>
    <s v="United States"/>
    <s v="Chicago"/>
    <x v="10"/>
    <n v="60653"/>
    <s v="Central"/>
    <s v="OFF-AR-10003217"/>
    <x v="1"/>
    <x v="6"/>
    <s v="Newell 316"/>
    <n v="27.384"/>
    <n v="7"/>
    <n v="0.2"/>
    <n v="2.7384000000000022"/>
  </r>
  <r>
    <n v="4438"/>
    <x v="2202"/>
    <x v="0"/>
    <x v="973"/>
    <d v="2013-05-09T00:00:00"/>
    <s v="Standard Class"/>
    <s v="CB-12415"/>
    <s v="Christy Brittain"/>
    <s v="Consumer"/>
    <s v="United States"/>
    <s v="Chicago"/>
    <x v="10"/>
    <n v="60653"/>
    <s v="Central"/>
    <s v="OFF-AP-10002403"/>
    <x v="1"/>
    <x v="9"/>
    <s v="Acco Smartsocket Color-Coded Six-Outlet AC Adapter Model Surge Protectors"/>
    <n v="26.405999999999992"/>
    <n v="3"/>
    <n v="0.8"/>
    <n v="-71.296199999999999"/>
  </r>
  <r>
    <n v="4439"/>
    <x v="2203"/>
    <x v="0"/>
    <x v="797"/>
    <d v="2014-01-03T00:00:00"/>
    <s v="Standard Class"/>
    <s v="MT-17815"/>
    <s v="Meg Tillman"/>
    <s v="Consumer"/>
    <s v="United States"/>
    <s v="Port Arthur"/>
    <x v="5"/>
    <n v="77642"/>
    <s v="Central"/>
    <s v="OFF-PA-10001972"/>
    <x v="1"/>
    <x v="10"/>
    <s v="Xerox 214"/>
    <n v="10.368000000000002"/>
    <n v="2"/>
    <n v="0.2"/>
    <n v="3.6288"/>
  </r>
  <r>
    <n v="4440"/>
    <x v="2203"/>
    <x v="0"/>
    <x v="797"/>
    <d v="2014-01-03T00:00:00"/>
    <s v="Standard Class"/>
    <s v="MT-17815"/>
    <s v="Meg Tillman"/>
    <s v="Consumer"/>
    <s v="United States"/>
    <s v="Port Arthur"/>
    <x v="5"/>
    <n v="77642"/>
    <s v="Central"/>
    <s v="OFF-PA-10004041"/>
    <x v="1"/>
    <x v="10"/>
    <s v="It's Hot Message Books with Stickers, 2 3/4&quot; x 5&quot;"/>
    <n v="23.680000000000003"/>
    <n v="4"/>
    <n v="0.2"/>
    <n v="7.3999999999999995"/>
  </r>
  <r>
    <n v="4441"/>
    <x v="2204"/>
    <x v="0"/>
    <x v="405"/>
    <d v="2013-07-27T00:00:00"/>
    <s v="Standard Class"/>
    <s v="DK-13375"/>
    <s v="Dennis Kane"/>
    <s v="Consumer"/>
    <s v="United States"/>
    <s v="Westland"/>
    <x v="12"/>
    <n v="48185"/>
    <s v="Central"/>
    <s v="TEC-AC-10004975"/>
    <x v="2"/>
    <x v="11"/>
    <s v="Plantronics Audio 995 Wireless Stereo Headset"/>
    <n v="109.95"/>
    <n v="1"/>
    <n v="0"/>
    <n v="36.283500000000004"/>
  </r>
  <r>
    <n v="4442"/>
    <x v="2204"/>
    <x v="0"/>
    <x v="405"/>
    <d v="2013-07-27T00:00:00"/>
    <s v="Standard Class"/>
    <s v="DK-13375"/>
    <s v="Dennis Kane"/>
    <s v="Consumer"/>
    <s v="United States"/>
    <s v="Westland"/>
    <x v="12"/>
    <n v="48185"/>
    <s v="Central"/>
    <s v="OFF-ST-10001932"/>
    <x v="1"/>
    <x v="4"/>
    <s v="Fellowes Staxonsteel Drawer Files"/>
    <n v="965.84999999999991"/>
    <n v="5"/>
    <n v="0"/>
    <n v="135.21900000000002"/>
  </r>
  <r>
    <n v="4443"/>
    <x v="2204"/>
    <x v="0"/>
    <x v="405"/>
    <d v="2013-07-27T00:00:00"/>
    <s v="Standard Class"/>
    <s v="DK-13375"/>
    <s v="Dennis Kane"/>
    <s v="Consumer"/>
    <s v="United States"/>
    <s v="Westland"/>
    <x v="12"/>
    <n v="48185"/>
    <s v="Central"/>
    <s v="OFF-AR-10001761"/>
    <x v="1"/>
    <x v="6"/>
    <s v="Avery Hi-Liter Smear-Safe Highlighters"/>
    <n v="29.2"/>
    <n v="5"/>
    <n v="0"/>
    <n v="10.511999999999999"/>
  </r>
  <r>
    <n v="4444"/>
    <x v="2204"/>
    <x v="0"/>
    <x v="405"/>
    <d v="2013-07-27T00:00:00"/>
    <s v="Standard Class"/>
    <s v="DK-13375"/>
    <s v="Dennis Kane"/>
    <s v="Consumer"/>
    <s v="United States"/>
    <s v="Westland"/>
    <x v="12"/>
    <n v="48185"/>
    <s v="Central"/>
    <s v="OFF-PA-10002262"/>
    <x v="1"/>
    <x v="10"/>
    <s v="Xerox 192"/>
    <n v="32.400000000000006"/>
    <n v="5"/>
    <n v="0"/>
    <n v="15.552000000000001"/>
  </r>
  <r>
    <n v="4445"/>
    <x v="2205"/>
    <x v="2"/>
    <x v="912"/>
    <d v="2011-11-21T00:00:00"/>
    <s v="Standard Class"/>
    <s v="SR-20740"/>
    <s v="Steven Roelle"/>
    <s v="Home Office"/>
    <s v="United States"/>
    <s v="Bloomington"/>
    <x v="14"/>
    <n v="47401"/>
    <s v="Central"/>
    <s v="OFF-EN-10004483"/>
    <x v="1"/>
    <x v="12"/>
    <s v="#10 White Business Envelopes,4 1/8 x 9 1/2"/>
    <n v="78.349999999999994"/>
    <n v="5"/>
    <n v="0"/>
    <n v="36.824499999999993"/>
  </r>
  <r>
    <n v="4446"/>
    <x v="2205"/>
    <x v="2"/>
    <x v="912"/>
    <d v="2011-11-21T00:00:00"/>
    <s v="Standard Class"/>
    <s v="SR-20740"/>
    <s v="Steven Roelle"/>
    <s v="Home Office"/>
    <s v="United States"/>
    <s v="Bloomington"/>
    <x v="14"/>
    <n v="47401"/>
    <s v="Central"/>
    <s v="OFF-PA-10003270"/>
    <x v="1"/>
    <x v="10"/>
    <s v="Xerox 1954"/>
    <n v="31.68"/>
    <n v="6"/>
    <n v="0"/>
    <n v="14.256"/>
  </r>
  <r>
    <n v="4447"/>
    <x v="2205"/>
    <x v="2"/>
    <x v="912"/>
    <d v="2011-11-21T00:00:00"/>
    <s v="Standard Class"/>
    <s v="SR-20740"/>
    <s v="Steven Roelle"/>
    <s v="Home Office"/>
    <s v="United States"/>
    <s v="Bloomington"/>
    <x v="14"/>
    <n v="47401"/>
    <s v="Central"/>
    <s v="OFF-BI-10001634"/>
    <x v="1"/>
    <x v="8"/>
    <s v="Wilson Jones Active Use Binders"/>
    <n v="29.12"/>
    <n v="4"/>
    <n v="0"/>
    <n v="14.268800000000001"/>
  </r>
  <r>
    <n v="4448"/>
    <x v="2205"/>
    <x v="2"/>
    <x v="912"/>
    <d v="2011-11-21T00:00:00"/>
    <s v="Standard Class"/>
    <s v="SR-20740"/>
    <s v="Steven Roelle"/>
    <s v="Home Office"/>
    <s v="United States"/>
    <s v="Bloomington"/>
    <x v="14"/>
    <n v="47401"/>
    <s v="Central"/>
    <s v="OFF-ST-10000675"/>
    <x v="1"/>
    <x v="4"/>
    <s v="File Shuttle II and Handi-File, Black"/>
    <n v="169.45"/>
    <n v="5"/>
    <n v="0"/>
    <n v="42.362499999999997"/>
  </r>
  <r>
    <n v="4449"/>
    <x v="2206"/>
    <x v="1"/>
    <x v="974"/>
    <d v="2012-06-23T00:00:00"/>
    <s v="Standard Class"/>
    <s v="LH-17155"/>
    <s v="Logan Haushalter"/>
    <s v="Consumer"/>
    <s v="United States"/>
    <s v="Los Angeles"/>
    <x v="1"/>
    <n v="90032"/>
    <s v="West"/>
    <s v="FUR-FU-10000732"/>
    <x v="0"/>
    <x v="5"/>
    <s v="Eldon 200 Class Desk Accessories"/>
    <n v="12.56"/>
    <n v="2"/>
    <n v="0"/>
    <n v="4.0191999999999997"/>
  </r>
  <r>
    <n v="4450"/>
    <x v="2206"/>
    <x v="1"/>
    <x v="974"/>
    <d v="2012-06-23T00:00:00"/>
    <s v="Standard Class"/>
    <s v="LH-17155"/>
    <s v="Logan Haushalter"/>
    <s v="Consumer"/>
    <s v="United States"/>
    <s v="Los Angeles"/>
    <x v="1"/>
    <n v="90032"/>
    <s v="West"/>
    <s v="OFF-PA-10004355"/>
    <x v="1"/>
    <x v="10"/>
    <s v="Xerox 231"/>
    <n v="6.48"/>
    <n v="1"/>
    <n v="0"/>
    <n v="3.1104000000000003"/>
  </r>
  <r>
    <n v="4451"/>
    <x v="2206"/>
    <x v="1"/>
    <x v="974"/>
    <d v="2012-06-23T00:00:00"/>
    <s v="Standard Class"/>
    <s v="LH-17155"/>
    <s v="Logan Haushalter"/>
    <s v="Consumer"/>
    <s v="United States"/>
    <s v="Los Angeles"/>
    <x v="1"/>
    <n v="90032"/>
    <s v="West"/>
    <s v="OFF-EN-10000056"/>
    <x v="1"/>
    <x v="12"/>
    <s v="Cameo Buff Policy Envelopes"/>
    <n v="186.69"/>
    <n v="3"/>
    <n v="0"/>
    <n v="87.744299999999981"/>
  </r>
  <r>
    <n v="4452"/>
    <x v="2207"/>
    <x v="0"/>
    <x v="975"/>
    <d v="2013-07-07T00:00:00"/>
    <s v="First Class"/>
    <s v="AA-10645"/>
    <s v="Anna Andreadi"/>
    <s v="Consumer"/>
    <s v="United States"/>
    <s v="San Francisco"/>
    <x v="1"/>
    <n v="94109"/>
    <s v="West"/>
    <s v="FUR-FU-10000221"/>
    <x v="0"/>
    <x v="5"/>
    <s v="Master Caster Door Stop, Brown"/>
    <n v="25.4"/>
    <n v="5"/>
    <n v="0"/>
    <n v="8.6359999999999992"/>
  </r>
  <r>
    <n v="4453"/>
    <x v="2207"/>
    <x v="0"/>
    <x v="975"/>
    <d v="2013-07-07T00:00:00"/>
    <s v="First Class"/>
    <s v="AA-10645"/>
    <s v="Anna Andreadi"/>
    <s v="Consumer"/>
    <s v="United States"/>
    <s v="San Francisco"/>
    <x v="1"/>
    <n v="94109"/>
    <s v="West"/>
    <s v="OFF-EN-10003567"/>
    <x v="1"/>
    <x v="12"/>
    <s v="Inter-Office Recycled Envelopes, Brown Kraft, Button-String,10&quot; x 13&quot; , 100/Box"/>
    <n v="43.96"/>
    <n v="2"/>
    <n v="0"/>
    <n v="20.661200000000001"/>
  </r>
  <r>
    <n v="4454"/>
    <x v="2207"/>
    <x v="0"/>
    <x v="975"/>
    <d v="2013-07-07T00:00:00"/>
    <s v="First Class"/>
    <s v="AA-10645"/>
    <s v="Anna Andreadi"/>
    <s v="Consumer"/>
    <s v="United States"/>
    <s v="San Francisco"/>
    <x v="1"/>
    <n v="94109"/>
    <s v="West"/>
    <s v="FUR-BO-10001811"/>
    <x v="0"/>
    <x v="0"/>
    <s v="Atlantic Metals Mobile 5-Shelf Bookcases, Custom Colors"/>
    <n v="1279.165"/>
    <n v="5"/>
    <n v="0.15"/>
    <n v="225.73499999999993"/>
  </r>
  <r>
    <n v="4455"/>
    <x v="2207"/>
    <x v="0"/>
    <x v="975"/>
    <d v="2013-07-07T00:00:00"/>
    <s v="First Class"/>
    <s v="AA-10645"/>
    <s v="Anna Andreadi"/>
    <s v="Consumer"/>
    <s v="United States"/>
    <s v="San Francisco"/>
    <x v="1"/>
    <n v="94109"/>
    <s v="West"/>
    <s v="OFF-ST-10002486"/>
    <x v="1"/>
    <x v="4"/>
    <s v="Eldon Shelf Savers Cubes and Bins"/>
    <n v="27.92"/>
    <n v="4"/>
    <n v="0"/>
    <n v="0.5583999999999989"/>
  </r>
  <r>
    <n v="4456"/>
    <x v="2208"/>
    <x v="1"/>
    <x v="37"/>
    <d v="2012-09-08T00:00:00"/>
    <s v="Standard Class"/>
    <s v="AS-10630"/>
    <s v="Ann Steele"/>
    <s v="Home Office"/>
    <s v="United States"/>
    <s v="San Francisco"/>
    <x v="1"/>
    <n v="94110"/>
    <s v="West"/>
    <s v="FUR-CH-10002372"/>
    <x v="0"/>
    <x v="1"/>
    <s v="Office Star - Ergonomically Designed Knee Chair"/>
    <n v="129.56800000000001"/>
    <n v="2"/>
    <n v="0.2"/>
    <n v="-12.956799999999994"/>
  </r>
  <r>
    <n v="4457"/>
    <x v="2208"/>
    <x v="1"/>
    <x v="37"/>
    <d v="2012-09-08T00:00:00"/>
    <s v="Standard Class"/>
    <s v="AS-10630"/>
    <s v="Ann Steele"/>
    <s v="Home Office"/>
    <s v="United States"/>
    <s v="San Francisco"/>
    <x v="1"/>
    <n v="94110"/>
    <s v="West"/>
    <s v="OFF-BI-10003274"/>
    <x v="1"/>
    <x v="8"/>
    <s v="Avery Durable Slant Ring Binders, No Labels"/>
    <n v="6.3680000000000003"/>
    <n v="2"/>
    <n v="0.2"/>
    <n v="2.1492"/>
  </r>
  <r>
    <n v="4458"/>
    <x v="2209"/>
    <x v="3"/>
    <x v="783"/>
    <d v="2014-08-13T00:00:00"/>
    <s v="Standard Class"/>
    <s v="MC-17575"/>
    <s v="Matt Collins"/>
    <s v="Consumer"/>
    <s v="United States"/>
    <s v="San Jose"/>
    <x v="1"/>
    <n v="95123"/>
    <s v="West"/>
    <s v="OFF-PA-10001878"/>
    <x v="1"/>
    <x v="10"/>
    <s v="Xerox 1891"/>
    <n v="244.54999999999998"/>
    <n v="5"/>
    <n v="0"/>
    <n v="114.93849999999998"/>
  </r>
  <r>
    <n v="4459"/>
    <x v="2210"/>
    <x v="3"/>
    <x v="677"/>
    <d v="2014-03-21T00:00:00"/>
    <s v="Standard Class"/>
    <s v="SE-20110"/>
    <s v="Sanjit Engle"/>
    <s v="Consumer"/>
    <s v="United States"/>
    <s v="Denver"/>
    <x v="22"/>
    <n v="80219"/>
    <s v="West"/>
    <s v="OFF-SU-10002881"/>
    <x v="1"/>
    <x v="14"/>
    <s v="Martin Yale Chadless Opener Electric Letter Opener"/>
    <n v="1332.4960000000001"/>
    <n v="2"/>
    <n v="0.2"/>
    <n v="-299.8116"/>
  </r>
  <r>
    <n v="4460"/>
    <x v="2211"/>
    <x v="3"/>
    <x v="394"/>
    <d v="2014-10-02T00:00:00"/>
    <s v="First Class"/>
    <s v="DS-13030"/>
    <s v="Darrin Sayre"/>
    <s v="Home Office"/>
    <s v="United States"/>
    <s v="Aurora"/>
    <x v="22"/>
    <n v="80013"/>
    <s v="West"/>
    <s v="FUR-FU-10001979"/>
    <x v="0"/>
    <x v="5"/>
    <s v="Dana Halogen Swing-Arm Architect Lamp"/>
    <n v="32.776000000000003"/>
    <n v="1"/>
    <n v="0.2"/>
    <n v="3.2776000000000014"/>
  </r>
  <r>
    <n v="4461"/>
    <x v="2211"/>
    <x v="3"/>
    <x v="394"/>
    <d v="2014-10-02T00:00:00"/>
    <s v="First Class"/>
    <s v="DS-13030"/>
    <s v="Darrin Sayre"/>
    <s v="Home Office"/>
    <s v="United States"/>
    <s v="Aurora"/>
    <x v="22"/>
    <n v="80013"/>
    <s v="West"/>
    <s v="OFF-ST-10001522"/>
    <x v="1"/>
    <x v="4"/>
    <s v="Gould Plastics 18-Pocket Panel Bin, 34w x 5-1/4d x 20-1/2h"/>
    <n v="147.184"/>
    <n v="2"/>
    <n v="0.2"/>
    <n v="-29.436800000000012"/>
  </r>
  <r>
    <n v="4462"/>
    <x v="2211"/>
    <x v="3"/>
    <x v="394"/>
    <d v="2014-10-02T00:00:00"/>
    <s v="First Class"/>
    <s v="DS-13030"/>
    <s v="Darrin Sayre"/>
    <s v="Home Office"/>
    <s v="United States"/>
    <s v="Aurora"/>
    <x v="22"/>
    <n v="80013"/>
    <s v="West"/>
    <s v="TEC-AC-10003657"/>
    <x v="2"/>
    <x v="11"/>
    <s v="Lenovo 17-Key USB Numeric Keypad"/>
    <n v="54.384000000000007"/>
    <n v="2"/>
    <n v="0.2"/>
    <n v="1.359599999999995"/>
  </r>
  <r>
    <n v="4463"/>
    <x v="2211"/>
    <x v="3"/>
    <x v="394"/>
    <d v="2014-10-02T00:00:00"/>
    <s v="First Class"/>
    <s v="DS-13030"/>
    <s v="Darrin Sayre"/>
    <s v="Home Office"/>
    <s v="United States"/>
    <s v="Aurora"/>
    <x v="22"/>
    <n v="80013"/>
    <s v="West"/>
    <s v="OFF-BI-10001718"/>
    <x v="1"/>
    <x v="8"/>
    <s v="GBC DocuBind P50 Personal Binding Machine"/>
    <n v="76.77600000000001"/>
    <n v="4"/>
    <n v="0.7"/>
    <n v="-58.861599999999981"/>
  </r>
  <r>
    <n v="4464"/>
    <x v="2211"/>
    <x v="3"/>
    <x v="394"/>
    <d v="2014-10-02T00:00:00"/>
    <s v="First Class"/>
    <s v="DS-13030"/>
    <s v="Darrin Sayre"/>
    <s v="Home Office"/>
    <s v="United States"/>
    <s v="Aurora"/>
    <x v="22"/>
    <n v="80013"/>
    <s v="West"/>
    <s v="OFF-PA-10003022"/>
    <x v="1"/>
    <x v="10"/>
    <s v="Xerox 1992"/>
    <n v="14.352000000000002"/>
    <n v="3"/>
    <n v="0.2"/>
    <n v="5.2026000000000003"/>
  </r>
  <r>
    <n v="4465"/>
    <x v="2211"/>
    <x v="3"/>
    <x v="394"/>
    <d v="2014-10-02T00:00:00"/>
    <s v="First Class"/>
    <s v="DS-13030"/>
    <s v="Darrin Sayre"/>
    <s v="Home Office"/>
    <s v="United States"/>
    <s v="Aurora"/>
    <x v="22"/>
    <n v="80013"/>
    <s v="West"/>
    <s v="OFF-AP-10000891"/>
    <x v="1"/>
    <x v="9"/>
    <s v="Kensington 7 Outlet MasterPiece HOMEOFFICE Power Control Center"/>
    <n v="209.79200000000003"/>
    <n v="2"/>
    <n v="0.2"/>
    <n v="26.22399999999999"/>
  </r>
  <r>
    <n v="4466"/>
    <x v="2212"/>
    <x v="1"/>
    <x v="976"/>
    <d v="2012-08-11T00:00:00"/>
    <s v="Standard Class"/>
    <s v="NS-18640"/>
    <s v="Noel Staavos"/>
    <s v="Corporate"/>
    <s v="United States"/>
    <s v="Boise"/>
    <x v="45"/>
    <n v="83704"/>
    <s v="West"/>
    <s v="OFF-BI-10004970"/>
    <x v="1"/>
    <x v="8"/>
    <s v="ACCOHIDE 3-Ring Binder, Blue, 1&quot;"/>
    <n v="3.3040000000000003"/>
    <n v="1"/>
    <n v="0.2"/>
    <n v="1.1151"/>
  </r>
  <r>
    <n v="4467"/>
    <x v="2213"/>
    <x v="3"/>
    <x v="221"/>
    <d v="2014-12-02T00:00:00"/>
    <s v="Standard Class"/>
    <s v="KA-16525"/>
    <s v="Kelly Andreada"/>
    <s v="Consumer"/>
    <s v="United States"/>
    <s v="New York City"/>
    <x v="15"/>
    <n v="10035"/>
    <s v="East"/>
    <s v="OFF-AR-10003759"/>
    <x v="1"/>
    <x v="6"/>
    <s v="Crayola Anti Dust Chalk, 12/Pack"/>
    <n v="16.38"/>
    <n v="9"/>
    <n v="0"/>
    <n v="7.3709999999999996"/>
  </r>
  <r>
    <n v="4468"/>
    <x v="2213"/>
    <x v="3"/>
    <x v="221"/>
    <d v="2014-12-02T00:00:00"/>
    <s v="Standard Class"/>
    <s v="KA-16525"/>
    <s v="Kelly Andreada"/>
    <s v="Consumer"/>
    <s v="United States"/>
    <s v="New York City"/>
    <x v="15"/>
    <n v="10035"/>
    <s v="East"/>
    <s v="OFF-EN-10003001"/>
    <x v="1"/>
    <x v="12"/>
    <s v="Ames Color-File Green Diamond Border X-ray Mailers"/>
    <n v="167.96"/>
    <n v="2"/>
    <n v="0"/>
    <n v="78.941199999999995"/>
  </r>
  <r>
    <n v="4469"/>
    <x v="2213"/>
    <x v="3"/>
    <x v="221"/>
    <d v="2014-12-02T00:00:00"/>
    <s v="Standard Class"/>
    <s v="KA-16525"/>
    <s v="Kelly Andreada"/>
    <s v="Consumer"/>
    <s v="United States"/>
    <s v="New York City"/>
    <x v="15"/>
    <n v="10035"/>
    <s v="East"/>
    <s v="FUR-BO-10000780"/>
    <x v="0"/>
    <x v="0"/>
    <s v="O'Sullivan Plantations 2-Door Library in Landvery Oak"/>
    <n v="321.56799999999998"/>
    <n v="2"/>
    <n v="0.2"/>
    <n v="-16.078399999999988"/>
  </r>
  <r>
    <n v="4470"/>
    <x v="2213"/>
    <x v="3"/>
    <x v="221"/>
    <d v="2014-12-02T00:00:00"/>
    <s v="Standard Class"/>
    <s v="KA-16525"/>
    <s v="Kelly Andreada"/>
    <s v="Consumer"/>
    <s v="United States"/>
    <s v="New York City"/>
    <x v="15"/>
    <n v="10035"/>
    <s v="East"/>
    <s v="OFF-PA-10001972"/>
    <x v="1"/>
    <x v="10"/>
    <s v="Xerox 214"/>
    <n v="12.96"/>
    <n v="2"/>
    <n v="0"/>
    <n v="6.2208000000000006"/>
  </r>
  <r>
    <n v="4471"/>
    <x v="2214"/>
    <x v="3"/>
    <x v="540"/>
    <d v="2014-05-13T00:00:00"/>
    <s v="Standard Class"/>
    <s v="DJ-13510"/>
    <s v="Don Jones"/>
    <s v="Corporate"/>
    <s v="United States"/>
    <s v="Philadelphia"/>
    <x v="9"/>
    <n v="19140"/>
    <s v="East"/>
    <s v="FUR-CH-10003535"/>
    <x v="0"/>
    <x v="1"/>
    <s v="Global Armless Task Chair, Royal Blue"/>
    <n v="128.05799999999999"/>
    <n v="3"/>
    <n v="0.3"/>
    <n v="-23.782199999999996"/>
  </r>
  <r>
    <n v="4472"/>
    <x v="2215"/>
    <x v="3"/>
    <x v="365"/>
    <d v="2014-09-30T00:00:00"/>
    <s v="Same Day"/>
    <s v="MG-17680"/>
    <s v="Maureen Gastineau"/>
    <s v="Home Office"/>
    <s v="United States"/>
    <s v="Mentor"/>
    <x v="24"/>
    <n v="44060"/>
    <s v="East"/>
    <s v="FUR-CH-10003774"/>
    <x v="0"/>
    <x v="1"/>
    <s v="Global Wood Trimmed Manager's Task Chair, Khaki"/>
    <n v="63.686"/>
    <n v="1"/>
    <n v="0.3"/>
    <n v="-15.466600000000003"/>
  </r>
  <r>
    <n v="4473"/>
    <x v="2215"/>
    <x v="3"/>
    <x v="365"/>
    <d v="2014-09-30T00:00:00"/>
    <s v="Same Day"/>
    <s v="MG-17680"/>
    <s v="Maureen Gastineau"/>
    <s v="Home Office"/>
    <s v="United States"/>
    <s v="Mentor"/>
    <x v="24"/>
    <n v="44060"/>
    <s v="East"/>
    <s v="TEC-AC-10004571"/>
    <x v="2"/>
    <x v="11"/>
    <s v="Logitech G700s Rechargeable Gaming Mouse"/>
    <n v="239.976"/>
    <n v="3"/>
    <n v="0.2"/>
    <n v="65.993400000000008"/>
  </r>
  <r>
    <n v="4474"/>
    <x v="2215"/>
    <x v="3"/>
    <x v="365"/>
    <d v="2014-09-30T00:00:00"/>
    <s v="Same Day"/>
    <s v="MG-17680"/>
    <s v="Maureen Gastineau"/>
    <s v="Home Office"/>
    <s v="United States"/>
    <s v="Mentor"/>
    <x v="24"/>
    <n v="44060"/>
    <s v="East"/>
    <s v="FUR-TA-10004442"/>
    <x v="0"/>
    <x v="3"/>
    <s v="Riverside Furniture Stanwyck Manor Table Series"/>
    <n v="344.22"/>
    <n v="2"/>
    <n v="0.4"/>
    <n v="-189.32100000000003"/>
  </r>
  <r>
    <n v="4475"/>
    <x v="2215"/>
    <x v="3"/>
    <x v="365"/>
    <d v="2014-09-30T00:00:00"/>
    <s v="Same Day"/>
    <s v="MG-17680"/>
    <s v="Maureen Gastineau"/>
    <s v="Home Office"/>
    <s v="United States"/>
    <s v="Mentor"/>
    <x v="24"/>
    <n v="44060"/>
    <s v="East"/>
    <s v="OFF-PA-10002787"/>
    <x v="1"/>
    <x v="10"/>
    <s v="Xerox 227"/>
    <n v="15.552000000000003"/>
    <n v="3"/>
    <n v="0.2"/>
    <n v="5.4432"/>
  </r>
  <r>
    <n v="4476"/>
    <x v="2215"/>
    <x v="3"/>
    <x v="365"/>
    <d v="2014-09-30T00:00:00"/>
    <s v="Same Day"/>
    <s v="MG-17680"/>
    <s v="Maureen Gastineau"/>
    <s v="Home Office"/>
    <s v="United States"/>
    <s v="Mentor"/>
    <x v="24"/>
    <n v="44060"/>
    <s v="East"/>
    <s v="FUR-FU-10004586"/>
    <x v="0"/>
    <x v="5"/>
    <s v="G.E. Longer-Life Indoor Recessed Floodlight Bulbs"/>
    <n v="21.248000000000001"/>
    <n v="4"/>
    <n v="0.2"/>
    <n v="7.436799999999999"/>
  </r>
  <r>
    <n v="4477"/>
    <x v="2215"/>
    <x v="3"/>
    <x v="365"/>
    <d v="2014-09-30T00:00:00"/>
    <s v="Same Day"/>
    <s v="MG-17680"/>
    <s v="Maureen Gastineau"/>
    <s v="Home Office"/>
    <s v="United States"/>
    <s v="Mentor"/>
    <x v="24"/>
    <n v="44060"/>
    <s v="East"/>
    <s v="OFF-PA-10002606"/>
    <x v="1"/>
    <x v="10"/>
    <s v="Xerox 1928"/>
    <n v="8.4480000000000004"/>
    <n v="2"/>
    <n v="0.2"/>
    <n v="2.6399999999999997"/>
  </r>
  <r>
    <n v="4478"/>
    <x v="2216"/>
    <x v="3"/>
    <x v="760"/>
    <d v="2014-10-23T00:00:00"/>
    <s v="Same Day"/>
    <s v="BD-11620"/>
    <s v="Brian DeCherney"/>
    <s v="Consumer"/>
    <s v="United States"/>
    <s v="Lawton"/>
    <x v="26"/>
    <n v="73505"/>
    <s v="Central"/>
    <s v="OFF-ST-10000129"/>
    <x v="1"/>
    <x v="4"/>
    <s v="Fellowes Recycled Storage Drawers"/>
    <n v="333.09000000000003"/>
    <n v="3"/>
    <n v="0"/>
    <n v="23.316299999999984"/>
  </r>
  <r>
    <n v="4479"/>
    <x v="2216"/>
    <x v="3"/>
    <x v="760"/>
    <d v="2014-10-23T00:00:00"/>
    <s v="Same Day"/>
    <s v="BD-11620"/>
    <s v="Brian DeCherney"/>
    <s v="Consumer"/>
    <s v="United States"/>
    <s v="Lawton"/>
    <x v="26"/>
    <n v="73505"/>
    <s v="Central"/>
    <s v="FUR-TA-10003748"/>
    <x v="0"/>
    <x v="3"/>
    <s v="Bevis 36 x 72 Conference Tables"/>
    <n v="248.98"/>
    <n v="2"/>
    <n v="0"/>
    <n v="54.775599999999997"/>
  </r>
  <r>
    <n v="4480"/>
    <x v="2217"/>
    <x v="2"/>
    <x v="977"/>
    <d v="2011-03-28T00:00:00"/>
    <s v="Standard Class"/>
    <s v="CD-11920"/>
    <s v="Carlos Daly"/>
    <s v="Consumer"/>
    <s v="United States"/>
    <s v="New York City"/>
    <x v="15"/>
    <n v="10024"/>
    <s v="East"/>
    <s v="OFF-PA-10004948"/>
    <x v="1"/>
    <x v="10"/>
    <s v="Xerox 190"/>
    <n v="24.900000000000002"/>
    <n v="5"/>
    <n v="0"/>
    <n v="11.703000000000001"/>
  </r>
  <r>
    <n v="4481"/>
    <x v="2218"/>
    <x v="0"/>
    <x v="54"/>
    <d v="2013-11-09T00:00:00"/>
    <s v="Standard Class"/>
    <s v="XP-21865"/>
    <s v="Xylona Preis"/>
    <s v="Consumer"/>
    <s v="United States"/>
    <s v="Los Angeles"/>
    <x v="1"/>
    <n v="90049"/>
    <s v="West"/>
    <s v="OFF-FA-10001561"/>
    <x v="1"/>
    <x v="13"/>
    <s v="Stockwell Push Pins"/>
    <n v="15.260000000000002"/>
    <n v="7"/>
    <n v="0"/>
    <n v="5.0358000000000001"/>
  </r>
  <r>
    <n v="4482"/>
    <x v="2218"/>
    <x v="0"/>
    <x v="54"/>
    <d v="2013-11-09T00:00:00"/>
    <s v="Standard Class"/>
    <s v="XP-21865"/>
    <s v="Xylona Preis"/>
    <s v="Consumer"/>
    <s v="United States"/>
    <s v="Los Angeles"/>
    <x v="1"/>
    <n v="90049"/>
    <s v="West"/>
    <s v="OFF-AP-10002998"/>
    <x v="1"/>
    <x v="9"/>
    <s v="Holmes 99% HEPA Air Purifier"/>
    <n v="43.32"/>
    <n v="2"/>
    <n v="0"/>
    <n v="14.295599999999997"/>
  </r>
  <r>
    <n v="4483"/>
    <x v="2218"/>
    <x v="0"/>
    <x v="54"/>
    <d v="2013-11-09T00:00:00"/>
    <s v="Standard Class"/>
    <s v="XP-21865"/>
    <s v="Xylona Preis"/>
    <s v="Consumer"/>
    <s v="United States"/>
    <s v="Los Angeles"/>
    <x v="1"/>
    <n v="90049"/>
    <s v="West"/>
    <s v="OFF-BI-10003981"/>
    <x v="1"/>
    <x v="8"/>
    <s v="Avery Durable Plastic 1&quot; Binders"/>
    <n v="43.584000000000003"/>
    <n v="12"/>
    <n v="0.2"/>
    <n v="15.799199999999999"/>
  </r>
  <r>
    <n v="4484"/>
    <x v="2218"/>
    <x v="0"/>
    <x v="54"/>
    <d v="2013-11-09T00:00:00"/>
    <s v="Standard Class"/>
    <s v="XP-21865"/>
    <s v="Xylona Preis"/>
    <s v="Consumer"/>
    <s v="United States"/>
    <s v="Los Angeles"/>
    <x v="1"/>
    <n v="90049"/>
    <s v="West"/>
    <s v="OFF-PA-10001725"/>
    <x v="1"/>
    <x v="10"/>
    <s v="Xerox 1892"/>
    <n v="116.28"/>
    <n v="3"/>
    <n v="0"/>
    <n v="56.977199999999996"/>
  </r>
  <r>
    <n v="4485"/>
    <x v="2218"/>
    <x v="0"/>
    <x v="54"/>
    <d v="2013-11-09T00:00:00"/>
    <s v="Standard Class"/>
    <s v="XP-21865"/>
    <s v="Xylona Preis"/>
    <s v="Consumer"/>
    <s v="United States"/>
    <s v="Los Angeles"/>
    <x v="1"/>
    <n v="90049"/>
    <s v="West"/>
    <s v="OFF-BI-10002071"/>
    <x v="1"/>
    <x v="8"/>
    <s v="Fellowes Black Plastic Comb Bindings"/>
    <n v="9.2959999999999994"/>
    <n v="2"/>
    <n v="0.2"/>
    <n v="3.0211999999999994"/>
  </r>
  <r>
    <n v="4486"/>
    <x v="2218"/>
    <x v="0"/>
    <x v="54"/>
    <d v="2013-11-09T00:00:00"/>
    <s v="Standard Class"/>
    <s v="XP-21865"/>
    <s v="Xylona Preis"/>
    <s v="Consumer"/>
    <s v="United States"/>
    <s v="Los Angeles"/>
    <x v="1"/>
    <n v="90049"/>
    <s v="West"/>
    <s v="OFF-PA-10000477"/>
    <x v="1"/>
    <x v="10"/>
    <s v="Xerox 22"/>
    <n v="19.440000000000001"/>
    <n v="3"/>
    <n v="0"/>
    <n v="9.3312000000000008"/>
  </r>
  <r>
    <n v="4487"/>
    <x v="2218"/>
    <x v="0"/>
    <x v="54"/>
    <d v="2013-11-09T00:00:00"/>
    <s v="Standard Class"/>
    <s v="XP-21865"/>
    <s v="Xylona Preis"/>
    <s v="Consumer"/>
    <s v="United States"/>
    <s v="Los Angeles"/>
    <x v="1"/>
    <n v="90049"/>
    <s v="West"/>
    <s v="OFF-PA-10004359"/>
    <x v="1"/>
    <x v="10"/>
    <s v="Multicolor Computer Printout Paper"/>
    <n v="314.54999999999995"/>
    <n v="3"/>
    <n v="0"/>
    <n v="150.98399999999998"/>
  </r>
  <r>
    <n v="4488"/>
    <x v="2219"/>
    <x v="1"/>
    <x v="577"/>
    <d v="2012-09-11T00:00:00"/>
    <s v="Standard Class"/>
    <s v="CA-12055"/>
    <s v="Cathy Armstrong"/>
    <s v="Home Office"/>
    <s v="United States"/>
    <s v="Houston"/>
    <x v="5"/>
    <n v="77036"/>
    <s v="Central"/>
    <s v="OFF-BI-10000962"/>
    <x v="1"/>
    <x v="8"/>
    <s v="Acco Flexible ACCOHIDE Square Ring Data Binder, Dark Blue, 11 1/2&quot; X 14&quot; 7/8&quot;"/>
    <n v="16.269999999999996"/>
    <n v="5"/>
    <n v="0.8"/>
    <n v="-25.218500000000006"/>
  </r>
  <r>
    <n v="4489"/>
    <x v="2219"/>
    <x v="1"/>
    <x v="577"/>
    <d v="2012-09-11T00:00:00"/>
    <s v="Standard Class"/>
    <s v="CA-12055"/>
    <s v="Cathy Armstrong"/>
    <s v="Home Office"/>
    <s v="United States"/>
    <s v="Houston"/>
    <x v="5"/>
    <n v="77036"/>
    <s v="Central"/>
    <s v="OFF-SU-10003567"/>
    <x v="1"/>
    <x v="14"/>
    <s v="Stiletto Hand Letter Openers"/>
    <n v="69.12"/>
    <n v="9"/>
    <n v="0.2"/>
    <n v="-14.687999999999999"/>
  </r>
  <r>
    <n v="4490"/>
    <x v="2219"/>
    <x v="1"/>
    <x v="577"/>
    <d v="2012-09-11T00:00:00"/>
    <s v="Standard Class"/>
    <s v="CA-12055"/>
    <s v="Cathy Armstrong"/>
    <s v="Home Office"/>
    <s v="United States"/>
    <s v="Houston"/>
    <x v="5"/>
    <n v="77036"/>
    <s v="Central"/>
    <s v="OFF-BI-10003708"/>
    <x v="1"/>
    <x v="8"/>
    <s v="Acco Four Pocket Poly Ring Binder with Label Holder, Smoke, 1&quot;"/>
    <n v="4.4699999999999989"/>
    <n v="3"/>
    <n v="0.8"/>
    <n v="-7.8225000000000016"/>
  </r>
  <r>
    <n v="4491"/>
    <x v="2220"/>
    <x v="3"/>
    <x v="718"/>
    <d v="2014-08-22T00:00:00"/>
    <s v="Standard Class"/>
    <s v="JM-15250"/>
    <s v="Janet Martin"/>
    <s v="Consumer"/>
    <s v="United States"/>
    <s v="Los Angeles"/>
    <x v="1"/>
    <n v="90032"/>
    <s v="West"/>
    <s v="FUR-TA-10001095"/>
    <x v="0"/>
    <x v="3"/>
    <s v="Chromcraft Round Conference Tables"/>
    <n v="418.29599999999994"/>
    <n v="3"/>
    <n v="0.2"/>
    <n v="5.2287000000000035"/>
  </r>
  <r>
    <n v="4492"/>
    <x v="2221"/>
    <x v="2"/>
    <x v="588"/>
    <d v="2011-12-03T00:00:00"/>
    <s v="Second Class"/>
    <s v="JK-15730"/>
    <s v="Joe Kamberova"/>
    <s v="Consumer"/>
    <s v="United States"/>
    <s v="Columbus"/>
    <x v="24"/>
    <n v="43229"/>
    <s v="East"/>
    <s v="TEC-CO-10001571"/>
    <x v="2"/>
    <x v="16"/>
    <s v="Sharp 1540cs Digital Laser Copier"/>
    <n v="659.98799999999994"/>
    <n v="2"/>
    <n v="0.4"/>
    <n v="109.99799999999999"/>
  </r>
  <r>
    <n v="4493"/>
    <x v="2221"/>
    <x v="2"/>
    <x v="588"/>
    <d v="2011-12-03T00:00:00"/>
    <s v="Second Class"/>
    <s v="JK-15730"/>
    <s v="Joe Kamberova"/>
    <s v="Consumer"/>
    <s v="United States"/>
    <s v="Columbus"/>
    <x v="24"/>
    <n v="43229"/>
    <s v="East"/>
    <s v="FUR-FU-10000221"/>
    <x v="0"/>
    <x v="5"/>
    <s v="Master Caster Door Stop, Brown"/>
    <n v="8.1280000000000001"/>
    <n v="2"/>
    <n v="0.2"/>
    <n v="1.4223999999999997"/>
  </r>
  <r>
    <n v="4494"/>
    <x v="2221"/>
    <x v="2"/>
    <x v="588"/>
    <d v="2011-12-03T00:00:00"/>
    <s v="Second Class"/>
    <s v="JK-15730"/>
    <s v="Joe Kamberova"/>
    <s v="Consumer"/>
    <s v="United States"/>
    <s v="Columbus"/>
    <x v="24"/>
    <n v="43229"/>
    <s v="East"/>
    <s v="OFF-PA-10001972"/>
    <x v="1"/>
    <x v="10"/>
    <s v="Xerox 214"/>
    <n v="36.288000000000011"/>
    <n v="7"/>
    <n v="0.2"/>
    <n v="12.700800000000001"/>
  </r>
  <r>
    <n v="4495"/>
    <x v="2221"/>
    <x v="2"/>
    <x v="588"/>
    <d v="2011-12-03T00:00:00"/>
    <s v="Second Class"/>
    <s v="JK-15730"/>
    <s v="Joe Kamberova"/>
    <s v="Consumer"/>
    <s v="United States"/>
    <s v="Columbus"/>
    <x v="24"/>
    <n v="43229"/>
    <s v="East"/>
    <s v="FUR-CH-10000015"/>
    <x v="0"/>
    <x v="1"/>
    <s v="Hon Multipurpose Stacking Arm Chairs"/>
    <n v="909.7199999999998"/>
    <n v="6"/>
    <n v="0.3"/>
    <n v="-51.983999999999924"/>
  </r>
  <r>
    <n v="4496"/>
    <x v="2222"/>
    <x v="3"/>
    <x v="978"/>
    <d v="2014-06-24T00:00:00"/>
    <s v="Standard Class"/>
    <s v="CC-12670"/>
    <s v="Craig Carreira"/>
    <s v="Consumer"/>
    <s v="United States"/>
    <s v="Los Angeles"/>
    <x v="1"/>
    <n v="90032"/>
    <s v="West"/>
    <s v="FUR-BO-10004015"/>
    <x v="0"/>
    <x v="0"/>
    <s v="Bush Andora Bookcase, Maple/Graphite Gray Finish"/>
    <n v="917.92349999999988"/>
    <n v="9"/>
    <n v="0.15"/>
    <n v="75.593699999999899"/>
  </r>
  <r>
    <n v="4497"/>
    <x v="2222"/>
    <x v="3"/>
    <x v="978"/>
    <d v="2014-06-24T00:00:00"/>
    <s v="Standard Class"/>
    <s v="CC-12670"/>
    <s v="Craig Carreira"/>
    <s v="Consumer"/>
    <s v="United States"/>
    <s v="Los Angeles"/>
    <x v="1"/>
    <n v="90032"/>
    <s v="West"/>
    <s v="OFF-PA-10002036"/>
    <x v="1"/>
    <x v="10"/>
    <s v="Xerox 1930"/>
    <n v="38.880000000000003"/>
    <n v="6"/>
    <n v="0"/>
    <n v="19.051200000000001"/>
  </r>
  <r>
    <n v="4498"/>
    <x v="2223"/>
    <x v="3"/>
    <x v="574"/>
    <d v="2014-12-10T00:00:00"/>
    <s v="Standard Class"/>
    <s v="GW-14605"/>
    <s v="Giulietta Weimer"/>
    <s v="Consumer"/>
    <s v="United States"/>
    <s v="Philadelphia"/>
    <x v="9"/>
    <n v="19140"/>
    <s v="East"/>
    <s v="OFF-BI-10003650"/>
    <x v="1"/>
    <x v="8"/>
    <s v="GBC DocuBind 300 Electric Binding Machine"/>
    <n v="631.17600000000016"/>
    <n v="4"/>
    <n v="0.7"/>
    <n v="-462.86239999999998"/>
  </r>
  <r>
    <n v="4499"/>
    <x v="2224"/>
    <x v="2"/>
    <x v="871"/>
    <d v="2011-11-26T00:00:00"/>
    <s v="Standard Class"/>
    <s v="GR-14560"/>
    <s v="Georgia Rosenberg"/>
    <s v="Corporate"/>
    <s v="United States"/>
    <s v="San Francisco"/>
    <x v="1"/>
    <n v="94110"/>
    <s v="West"/>
    <s v="OFF-PA-10003309"/>
    <x v="1"/>
    <x v="10"/>
    <s v="Xerox 211"/>
    <n v="12.96"/>
    <n v="2"/>
    <n v="0"/>
    <n v="6.2208000000000006"/>
  </r>
  <r>
    <n v="4500"/>
    <x v="2225"/>
    <x v="0"/>
    <x v="342"/>
    <d v="2013-04-17T00:00:00"/>
    <s v="Standard Class"/>
    <s v="FM-14215"/>
    <s v="Filia McAdams"/>
    <s v="Corporate"/>
    <s v="United States"/>
    <s v="Bakersfield"/>
    <x v="1"/>
    <n v="93309"/>
    <s v="West"/>
    <s v="OFF-PA-10002787"/>
    <x v="1"/>
    <x v="10"/>
    <s v="Xerox 227"/>
    <n v="12.96"/>
    <n v="2"/>
    <n v="0"/>
    <n v="6.2208000000000006"/>
  </r>
  <r>
    <n v="4501"/>
    <x v="2225"/>
    <x v="0"/>
    <x v="342"/>
    <d v="2013-04-17T00:00:00"/>
    <s v="Standard Class"/>
    <s v="FM-14215"/>
    <s v="Filia McAdams"/>
    <s v="Corporate"/>
    <s v="United States"/>
    <s v="Bakersfield"/>
    <x v="1"/>
    <n v="93309"/>
    <s v="West"/>
    <s v="OFF-BI-10000174"/>
    <x v="1"/>
    <x v="8"/>
    <s v="Wilson Jones Clip &amp; Carry Folder Binder Tool for Ring Binders, Clear"/>
    <n v="23.2"/>
    <n v="5"/>
    <n v="0.2"/>
    <n v="8.1199999999999974"/>
  </r>
  <r>
    <n v="4502"/>
    <x v="2226"/>
    <x v="2"/>
    <x v="479"/>
    <d v="2011-07-04T00:00:00"/>
    <s v="Standard Class"/>
    <s v="MS-17980"/>
    <s v="Michael Stewart"/>
    <s v="Corporate"/>
    <s v="United States"/>
    <s v="Houston"/>
    <x v="5"/>
    <n v="77095"/>
    <s v="Central"/>
    <s v="OFF-PA-10002005"/>
    <x v="1"/>
    <x v="10"/>
    <s v="Xerox 225"/>
    <n v="25.920000000000005"/>
    <n v="5"/>
    <n v="0.2"/>
    <n v="9.0719999999999992"/>
  </r>
  <r>
    <n v="4503"/>
    <x v="2226"/>
    <x v="2"/>
    <x v="479"/>
    <d v="2011-07-04T00:00:00"/>
    <s v="Standard Class"/>
    <s v="MS-17980"/>
    <s v="Michael Stewart"/>
    <s v="Corporate"/>
    <s v="United States"/>
    <s v="Houston"/>
    <x v="5"/>
    <n v="77095"/>
    <s v="Central"/>
    <s v="OFF-FA-10002815"/>
    <x v="1"/>
    <x v="13"/>
    <s v="Staples"/>
    <n v="21.312000000000005"/>
    <n v="6"/>
    <n v="0.2"/>
    <n v="7.1928000000000001"/>
  </r>
  <r>
    <n v="4504"/>
    <x v="2227"/>
    <x v="2"/>
    <x v="163"/>
    <d v="2011-12-29T00:00:00"/>
    <s v="Standard Class"/>
    <s v="BF-11170"/>
    <s v="Ben Ferrer"/>
    <s v="Home Office"/>
    <s v="United States"/>
    <s v="Los Angeles"/>
    <x v="1"/>
    <n v="90045"/>
    <s v="West"/>
    <s v="TEC-PH-10000213"/>
    <x v="2"/>
    <x v="7"/>
    <s v="Seidio BD2-HK3IPH5-BK DILEX Case and Holster Combo for Apple iPhone 5/5s - Black"/>
    <n v="173.65600000000003"/>
    <n v="7"/>
    <n v="0.2"/>
    <n v="17.365599999999993"/>
  </r>
  <r>
    <n v="4505"/>
    <x v="2227"/>
    <x v="2"/>
    <x v="163"/>
    <d v="2011-12-29T00:00:00"/>
    <s v="Standard Class"/>
    <s v="BF-11170"/>
    <s v="Ben Ferrer"/>
    <s v="Home Office"/>
    <s v="United States"/>
    <s v="Los Angeles"/>
    <x v="1"/>
    <n v="90045"/>
    <s v="West"/>
    <s v="OFF-AP-10000828"/>
    <x v="1"/>
    <x v="9"/>
    <s v="Avanti 4.4 Cu. Ft. Refrigerator"/>
    <n v="361.96"/>
    <n v="2"/>
    <n v="0"/>
    <n v="101.34879999999998"/>
  </r>
  <r>
    <n v="4506"/>
    <x v="2227"/>
    <x v="2"/>
    <x v="163"/>
    <d v="2011-12-29T00:00:00"/>
    <s v="Standard Class"/>
    <s v="BF-11170"/>
    <s v="Ben Ferrer"/>
    <s v="Home Office"/>
    <s v="United States"/>
    <s v="Los Angeles"/>
    <x v="1"/>
    <n v="90045"/>
    <s v="West"/>
    <s v="TEC-AC-10004708"/>
    <x v="2"/>
    <x v="11"/>
    <s v="Sony 32GB Class 10 Micro SDHC R40 Memory Card"/>
    <n v="62.849999999999994"/>
    <n v="3"/>
    <n v="0"/>
    <n v="13.198499999999999"/>
  </r>
  <r>
    <n v="4507"/>
    <x v="2227"/>
    <x v="2"/>
    <x v="163"/>
    <d v="2011-12-29T00:00:00"/>
    <s v="Standard Class"/>
    <s v="BF-11170"/>
    <s v="Ben Ferrer"/>
    <s v="Home Office"/>
    <s v="United States"/>
    <s v="Los Angeles"/>
    <x v="1"/>
    <n v="90045"/>
    <s v="West"/>
    <s v="TEC-PH-10001530"/>
    <x v="2"/>
    <x v="7"/>
    <s v="Cisco Unified IP Phone 7945G VoIP phone"/>
    <n v="818.37600000000009"/>
    <n v="3"/>
    <n v="0.2"/>
    <n v="51.148499999999984"/>
  </r>
  <r>
    <n v="4508"/>
    <x v="2227"/>
    <x v="2"/>
    <x v="163"/>
    <d v="2011-12-29T00:00:00"/>
    <s v="Standard Class"/>
    <s v="BF-11170"/>
    <s v="Ben Ferrer"/>
    <s v="Home Office"/>
    <s v="United States"/>
    <s v="Los Angeles"/>
    <x v="1"/>
    <n v="90045"/>
    <s v="West"/>
    <s v="OFF-ST-10002301"/>
    <x v="1"/>
    <x v="4"/>
    <s v="Tennsco Commercial Shelving"/>
    <n v="20.34"/>
    <n v="1"/>
    <n v="0"/>
    <n v="0.20339999999999847"/>
  </r>
  <r>
    <n v="4509"/>
    <x v="2227"/>
    <x v="2"/>
    <x v="163"/>
    <d v="2011-12-29T00:00:00"/>
    <s v="Standard Class"/>
    <s v="BF-11170"/>
    <s v="Ben Ferrer"/>
    <s v="Home Office"/>
    <s v="United States"/>
    <s v="Los Angeles"/>
    <x v="1"/>
    <n v="90045"/>
    <s v="West"/>
    <s v="FUR-FU-10002554"/>
    <x v="0"/>
    <x v="5"/>
    <s v="Westinghouse Floor Lamp with Metal Mesh Shade, Black"/>
    <n v="23.99"/>
    <n v="1"/>
    <n v="0"/>
    <n v="5.5176999999999978"/>
  </r>
  <r>
    <n v="4510"/>
    <x v="2228"/>
    <x v="3"/>
    <x v="979"/>
    <d v="2014-05-30T00:00:00"/>
    <s v="Standard Class"/>
    <s v="VS-21820"/>
    <s v="Vivek Sundaresam"/>
    <s v="Consumer"/>
    <s v="United States"/>
    <s v="Los Angeles"/>
    <x v="1"/>
    <n v="90036"/>
    <s v="West"/>
    <s v="FUR-TA-10001520"/>
    <x v="0"/>
    <x v="3"/>
    <s v="Lesro Sheffield Collection Coffee Table, End Table, Center Table, Corner Table"/>
    <n v="171.28800000000001"/>
    <n v="3"/>
    <n v="0.2"/>
    <n v="-6.423300000000026"/>
  </r>
  <r>
    <n v="4511"/>
    <x v="2229"/>
    <x v="0"/>
    <x v="338"/>
    <d v="2013-11-15T00:00:00"/>
    <s v="Standard Class"/>
    <s v="KM-16225"/>
    <s v="Kalyca Meade"/>
    <s v="Corporate"/>
    <s v="United States"/>
    <s v="Springfield"/>
    <x v="25"/>
    <n v="65807"/>
    <s v="Central"/>
    <s v="FUR-FU-10001085"/>
    <x v="0"/>
    <x v="5"/>
    <s v="3M Polarizing Light Filter Sleeves"/>
    <n v="37.299999999999997"/>
    <n v="2"/>
    <n v="0"/>
    <n v="17.157999999999998"/>
  </r>
  <r>
    <n v="4512"/>
    <x v="2229"/>
    <x v="0"/>
    <x v="338"/>
    <d v="2013-11-15T00:00:00"/>
    <s v="Standard Class"/>
    <s v="KM-16225"/>
    <s v="Kalyca Meade"/>
    <s v="Corporate"/>
    <s v="United States"/>
    <s v="Springfield"/>
    <x v="25"/>
    <n v="65807"/>
    <s v="Central"/>
    <s v="OFF-BI-10001597"/>
    <x v="1"/>
    <x v="8"/>
    <s v="Wilson Jones Ledger-Size, Piano-Hinge Binder, 2&quot;, Blue"/>
    <n v="81.96"/>
    <n v="2"/>
    <n v="0"/>
    <n v="39.340799999999994"/>
  </r>
  <r>
    <n v="4513"/>
    <x v="2230"/>
    <x v="0"/>
    <x v="824"/>
    <d v="2013-10-04T00:00:00"/>
    <s v="First Class"/>
    <s v="LP-17095"/>
    <s v="Liz Preis"/>
    <s v="Consumer"/>
    <s v="United States"/>
    <s v="Phoenix"/>
    <x v="16"/>
    <n v="85023"/>
    <s v="West"/>
    <s v="OFF-BI-10002429"/>
    <x v="1"/>
    <x v="8"/>
    <s v="Premier Elliptical Ring Binder, Black"/>
    <n v="54.792000000000009"/>
    <n v="6"/>
    <n v="0.7"/>
    <n v="-40.180799999999991"/>
  </r>
  <r>
    <n v="4514"/>
    <x v="2231"/>
    <x v="0"/>
    <x v="47"/>
    <d v="2013-09-09T00:00:00"/>
    <s v="First Class"/>
    <s v="BG-11740"/>
    <s v="Bruce Geld"/>
    <s v="Consumer"/>
    <s v="United States"/>
    <s v="Houston"/>
    <x v="5"/>
    <n v="77070"/>
    <s v="Central"/>
    <s v="OFF-ST-10001590"/>
    <x v="1"/>
    <x v="4"/>
    <s v="Tenex Personal Project File with Scoop Front Design, Black"/>
    <n v="10.784000000000001"/>
    <n v="1"/>
    <n v="0.2"/>
    <n v="0.8087999999999993"/>
  </r>
  <r>
    <n v="4515"/>
    <x v="2232"/>
    <x v="0"/>
    <x v="189"/>
    <d v="2013-11-02T00:00:00"/>
    <s v="Second Class"/>
    <s v="BW-11200"/>
    <s v="Ben Wallace"/>
    <s v="Consumer"/>
    <s v="United States"/>
    <s v="Hampton"/>
    <x v="17"/>
    <n v="23666"/>
    <s v="South"/>
    <s v="FUR-CH-10000847"/>
    <x v="0"/>
    <x v="1"/>
    <s v="Global Executive Mid-Back Manager's Chair"/>
    <n v="290.98"/>
    <n v="1"/>
    <n v="0"/>
    <n v="75.654799999999994"/>
  </r>
  <r>
    <n v="4516"/>
    <x v="2233"/>
    <x v="3"/>
    <x v="760"/>
    <d v="2014-10-27T00:00:00"/>
    <s v="Standard Class"/>
    <s v="PS-18970"/>
    <s v="Paul Stevenson"/>
    <s v="Home Office"/>
    <s v="United States"/>
    <s v="Tulsa"/>
    <x v="26"/>
    <n v="74133"/>
    <s v="Central"/>
    <s v="OFF-AR-10003179"/>
    <x v="1"/>
    <x v="6"/>
    <s v="Dixon Ticonderoga Core-Lock Colored Pencils"/>
    <n v="36.44"/>
    <n v="4"/>
    <n v="0"/>
    <n v="12.025199999999998"/>
  </r>
  <r>
    <n v="4517"/>
    <x v="2234"/>
    <x v="0"/>
    <x v="306"/>
    <d v="2013-09-21T00:00:00"/>
    <s v="Standard Class"/>
    <s v="RB-19570"/>
    <s v="Rob Beeghly"/>
    <s v="Consumer"/>
    <s v="United States"/>
    <s v="Seattle"/>
    <x v="4"/>
    <n v="98105"/>
    <s v="West"/>
    <s v="OFF-PA-10000807"/>
    <x v="1"/>
    <x v="10"/>
    <s v="TOPS &quot;Important Message&quot; Pads, Canary, 4-1/4 x 5-1/2, 50 Sheets per Pad"/>
    <n v="21.400000000000002"/>
    <n v="5"/>
    <n v="0"/>
    <n v="10.058"/>
  </r>
  <r>
    <n v="4518"/>
    <x v="2234"/>
    <x v="0"/>
    <x v="306"/>
    <d v="2013-09-21T00:00:00"/>
    <s v="Standard Class"/>
    <s v="RB-19570"/>
    <s v="Rob Beeghly"/>
    <s v="Consumer"/>
    <s v="United States"/>
    <s v="Seattle"/>
    <x v="4"/>
    <n v="98105"/>
    <s v="West"/>
    <s v="OFF-BI-10002103"/>
    <x v="1"/>
    <x v="8"/>
    <s v="Cardinal Slant-D Ring Binder, Heavy Gauge Vinyl"/>
    <n v="48.664000000000001"/>
    <n v="7"/>
    <n v="0.2"/>
    <n v="15.815799999999999"/>
  </r>
  <r>
    <n v="4519"/>
    <x v="2235"/>
    <x v="0"/>
    <x v="477"/>
    <d v="2013-10-02T00:00:00"/>
    <s v="Standard Class"/>
    <s v="JW-16075"/>
    <s v="Julia West"/>
    <s v="Consumer"/>
    <s v="United States"/>
    <s v="San Francisco"/>
    <x v="1"/>
    <n v="94109"/>
    <s v="West"/>
    <s v="OFF-AR-10004441"/>
    <x v="1"/>
    <x v="6"/>
    <s v="BIC Brite Liner Highlighters"/>
    <n v="16.559999999999999"/>
    <n v="4"/>
    <n v="0"/>
    <n v="6.9551999999999996"/>
  </r>
  <r>
    <n v="4520"/>
    <x v="2236"/>
    <x v="3"/>
    <x v="193"/>
    <d v="2014-06-15T00:00:00"/>
    <s v="Standard Class"/>
    <s v="ND-18460"/>
    <s v="Neil Ducich"/>
    <s v="Corporate"/>
    <s v="United States"/>
    <s v="Jacksonville"/>
    <x v="2"/>
    <n v="32216"/>
    <s v="South"/>
    <s v="OFF-ST-10003805"/>
    <x v="1"/>
    <x v="4"/>
    <s v="24 Capacity Maxi Data Binder Racks, Pearl"/>
    <n v="1347.5200000000002"/>
    <n v="8"/>
    <n v="0.2"/>
    <n v="84.219999999999857"/>
  </r>
  <r>
    <n v="4521"/>
    <x v="2237"/>
    <x v="2"/>
    <x v="980"/>
    <d v="2011-02-27T00:00:00"/>
    <s v="Standard Class"/>
    <s v="LC-16930"/>
    <s v="Linda Cazamias"/>
    <s v="Corporate"/>
    <s v="United States"/>
    <s v="Richmond"/>
    <x v="14"/>
    <n v="47374"/>
    <s v="Central"/>
    <s v="TEC-AC-10001284"/>
    <x v="2"/>
    <x v="11"/>
    <s v="Enermax Briskie RF Wireless Keyboard and Mouse Combo"/>
    <n v="62.31"/>
    <n v="3"/>
    <n v="0"/>
    <n v="22.4316"/>
  </r>
  <r>
    <n v="4522"/>
    <x v="2237"/>
    <x v="2"/>
    <x v="980"/>
    <d v="2011-02-27T00:00:00"/>
    <s v="Standard Class"/>
    <s v="LC-16930"/>
    <s v="Linda Cazamias"/>
    <s v="Corporate"/>
    <s v="United States"/>
    <s v="Richmond"/>
    <x v="14"/>
    <n v="47374"/>
    <s v="Central"/>
    <s v="FUR-FU-10000221"/>
    <x v="0"/>
    <x v="5"/>
    <s v="Master Caster Door Stop, Brown"/>
    <n v="20.32"/>
    <n v="4"/>
    <n v="0"/>
    <n v="6.9087999999999994"/>
  </r>
  <r>
    <n v="4523"/>
    <x v="2238"/>
    <x v="3"/>
    <x v="297"/>
    <d v="2014-02-26T00:00:00"/>
    <s v="Second Class"/>
    <s v="BP-11095"/>
    <s v="Bart Pistole"/>
    <s v="Corporate"/>
    <s v="United States"/>
    <s v="Louisville"/>
    <x v="22"/>
    <n v="80027"/>
    <s v="West"/>
    <s v="OFF-FA-10001229"/>
    <x v="1"/>
    <x v="13"/>
    <s v="Staples"/>
    <n v="9.4320000000000004"/>
    <n v="3"/>
    <n v="0.2"/>
    <n v="3.065399999999999"/>
  </r>
  <r>
    <n v="4524"/>
    <x v="2239"/>
    <x v="2"/>
    <x v="981"/>
    <d v="2011-11-06T00:00:00"/>
    <s v="Standard Class"/>
    <s v="RD-19720"/>
    <s v="Roger Demir"/>
    <s v="Consumer"/>
    <s v="United States"/>
    <s v="New York City"/>
    <x v="15"/>
    <n v="10024"/>
    <s v="East"/>
    <s v="OFF-LA-10001569"/>
    <x v="1"/>
    <x v="2"/>
    <s v="Avery 499"/>
    <n v="34.86"/>
    <n v="7"/>
    <n v="0"/>
    <n v="16.035599999999999"/>
  </r>
  <r>
    <n v="4525"/>
    <x v="2239"/>
    <x v="2"/>
    <x v="981"/>
    <d v="2011-11-06T00:00:00"/>
    <s v="Standard Class"/>
    <s v="RD-19720"/>
    <s v="Roger Demir"/>
    <s v="Consumer"/>
    <s v="United States"/>
    <s v="New York City"/>
    <x v="15"/>
    <n v="10024"/>
    <s v="East"/>
    <s v="FUR-FU-10004018"/>
    <x v="0"/>
    <x v="5"/>
    <s v="Tensor Computer Mounted Lamp"/>
    <n v="89.34"/>
    <n v="6"/>
    <n v="0"/>
    <n v="24.121800000000004"/>
  </r>
  <r>
    <n v="4526"/>
    <x v="2240"/>
    <x v="3"/>
    <x v="729"/>
    <d v="2014-07-24T00:00:00"/>
    <s v="Standard Class"/>
    <s v="BE-11335"/>
    <s v="Bill Eplett"/>
    <s v="Home Office"/>
    <s v="United States"/>
    <s v="Rome"/>
    <x v="15"/>
    <n v="13440"/>
    <s v="East"/>
    <s v="TEC-PH-10004536"/>
    <x v="2"/>
    <x v="7"/>
    <s v="Avaya 5420 Digital phone"/>
    <n v="269.98"/>
    <n v="2"/>
    <n v="0"/>
    <n v="67.495000000000005"/>
  </r>
  <r>
    <n v="4527"/>
    <x v="2240"/>
    <x v="3"/>
    <x v="729"/>
    <d v="2014-07-24T00:00:00"/>
    <s v="Standard Class"/>
    <s v="BE-11335"/>
    <s v="Bill Eplett"/>
    <s v="Home Office"/>
    <s v="United States"/>
    <s v="Rome"/>
    <x v="15"/>
    <n v="13440"/>
    <s v="East"/>
    <s v="OFF-PA-10004353"/>
    <x v="1"/>
    <x v="10"/>
    <s v="Southworth 25% Cotton Premium Laser Paper and Envelopes"/>
    <n v="99.9"/>
    <n v="5"/>
    <n v="0"/>
    <n v="47.952000000000005"/>
  </r>
  <r>
    <n v="4528"/>
    <x v="2240"/>
    <x v="3"/>
    <x v="729"/>
    <d v="2014-07-24T00:00:00"/>
    <s v="Standard Class"/>
    <s v="BE-11335"/>
    <s v="Bill Eplett"/>
    <s v="Home Office"/>
    <s v="United States"/>
    <s v="Rome"/>
    <x v="15"/>
    <n v="13440"/>
    <s v="East"/>
    <s v="FUR-FU-10004848"/>
    <x v="0"/>
    <x v="5"/>
    <s v="DAX Solid Wood Frames"/>
    <n v="39.08"/>
    <n v="4"/>
    <n v="0"/>
    <n v="14.459599999999998"/>
  </r>
  <r>
    <n v="4529"/>
    <x v="2241"/>
    <x v="3"/>
    <x v="565"/>
    <d v="2014-09-11T00:00:00"/>
    <s v="Second Class"/>
    <s v="RS-19765"/>
    <s v="Roland Schwarz"/>
    <s v="Corporate"/>
    <s v="United States"/>
    <s v="Marion"/>
    <x v="24"/>
    <n v="43302"/>
    <s v="East"/>
    <s v="TEC-AC-10004864"/>
    <x v="2"/>
    <x v="11"/>
    <s v="Memorex Micro Travel Drive 32 GB"/>
    <n v="116.83199999999999"/>
    <n v="4"/>
    <n v="0.2"/>
    <n v="33.589200000000005"/>
  </r>
  <r>
    <n v="4530"/>
    <x v="2242"/>
    <x v="0"/>
    <x v="696"/>
    <d v="2013-11-19T00:00:00"/>
    <s v="Standard Class"/>
    <s v="KC-16540"/>
    <s v="Kelly Collister"/>
    <s v="Consumer"/>
    <s v="United States"/>
    <s v="Houston"/>
    <x v="5"/>
    <n v="77041"/>
    <s v="Central"/>
    <s v="OFF-BI-10002393"/>
    <x v="1"/>
    <x v="8"/>
    <s v="Binder Posts"/>
    <n v="2.2959999999999994"/>
    <n v="2"/>
    <n v="0.8"/>
    <n v="-3.9032000000000009"/>
  </r>
  <r>
    <n v="4531"/>
    <x v="2243"/>
    <x v="0"/>
    <x v="696"/>
    <d v="2013-11-18T00:00:00"/>
    <s v="First Class"/>
    <s v="MB-17305"/>
    <s v="Maria Bertelson"/>
    <s v="Consumer"/>
    <s v="United States"/>
    <s v="New York City"/>
    <x v="15"/>
    <n v="10009"/>
    <s v="East"/>
    <s v="FUR-CH-10002335"/>
    <x v="0"/>
    <x v="1"/>
    <s v="Hon GuestStacker Chair"/>
    <n v="408.00599999999997"/>
    <n v="2"/>
    <n v="0.1"/>
    <n v="72.534400000000005"/>
  </r>
  <r>
    <n v="4532"/>
    <x v="2243"/>
    <x v="0"/>
    <x v="696"/>
    <d v="2013-11-18T00:00:00"/>
    <s v="First Class"/>
    <s v="MB-17305"/>
    <s v="Maria Bertelson"/>
    <s v="Consumer"/>
    <s v="United States"/>
    <s v="New York City"/>
    <x v="15"/>
    <n v="10009"/>
    <s v="East"/>
    <s v="OFF-ST-10001590"/>
    <x v="1"/>
    <x v="4"/>
    <s v="Tenex Personal Project File with Scoop Front Design, Black"/>
    <n v="40.44"/>
    <n v="3"/>
    <n v="0"/>
    <n v="10.514399999999998"/>
  </r>
  <r>
    <n v="4533"/>
    <x v="2244"/>
    <x v="2"/>
    <x v="982"/>
    <d v="2011-10-10T00:00:00"/>
    <s v="Same Day"/>
    <s v="TN-21040"/>
    <s v="Tanja Norvell"/>
    <s v="Home Office"/>
    <s v="United States"/>
    <s v="Manteca"/>
    <x v="1"/>
    <n v="95336"/>
    <s v="West"/>
    <s v="FUR-CH-10002774"/>
    <x v="0"/>
    <x v="1"/>
    <s v="Global Deluxe Stacking Chair, Gray"/>
    <n v="122.352"/>
    <n v="3"/>
    <n v="0.2"/>
    <n v="13.764599999999994"/>
  </r>
  <r>
    <n v="4534"/>
    <x v="2244"/>
    <x v="2"/>
    <x v="982"/>
    <d v="2011-10-10T00:00:00"/>
    <s v="Same Day"/>
    <s v="TN-21040"/>
    <s v="Tanja Norvell"/>
    <s v="Home Office"/>
    <s v="United States"/>
    <s v="Manteca"/>
    <x v="1"/>
    <n v="95336"/>
    <s v="West"/>
    <s v="OFF-EN-10001219"/>
    <x v="1"/>
    <x v="12"/>
    <s v="#10- 4 1/8&quot; x 9 1/2&quot; Security-Tint Envelopes"/>
    <n v="15.28"/>
    <n v="2"/>
    <n v="0"/>
    <n v="7.4871999999999996"/>
  </r>
  <r>
    <n v="4535"/>
    <x v="2245"/>
    <x v="1"/>
    <x v="531"/>
    <d v="2012-03-26T00:00:00"/>
    <s v="Standard Class"/>
    <s v="MC-18130"/>
    <s v="Mike Caudle"/>
    <s v="Corporate"/>
    <s v="United States"/>
    <s v="Los Angeles"/>
    <x v="1"/>
    <n v="90004"/>
    <s v="West"/>
    <s v="OFF-PA-10001947"/>
    <x v="1"/>
    <x v="10"/>
    <s v="Xerox 1974"/>
    <n v="11.96"/>
    <n v="2"/>
    <n v="0"/>
    <n v="5.8604000000000003"/>
  </r>
  <r>
    <n v="4536"/>
    <x v="2246"/>
    <x v="3"/>
    <x v="141"/>
    <d v="2014-07-13T00:00:00"/>
    <s v="Standard Class"/>
    <s v="VF-21715"/>
    <s v="Vicky Freymann"/>
    <s v="Home Office"/>
    <s v="United States"/>
    <s v="Seattle"/>
    <x v="4"/>
    <n v="98115"/>
    <s v="West"/>
    <s v="FUR-FU-10003142"/>
    <x v="0"/>
    <x v="5"/>
    <s v="Master Big Foot Doorstop, Beige"/>
    <n v="15.84"/>
    <n v="3"/>
    <n v="0"/>
    <n v="4.9103999999999992"/>
  </r>
  <r>
    <n v="4537"/>
    <x v="2246"/>
    <x v="3"/>
    <x v="141"/>
    <d v="2014-07-13T00:00:00"/>
    <s v="Standard Class"/>
    <s v="VF-21715"/>
    <s v="Vicky Freymann"/>
    <s v="Home Office"/>
    <s v="United States"/>
    <s v="Seattle"/>
    <x v="4"/>
    <n v="98115"/>
    <s v="West"/>
    <s v="OFF-BI-10001543"/>
    <x v="1"/>
    <x v="8"/>
    <s v="GBC VeloBinder Manual Binding System"/>
    <n v="86.376000000000005"/>
    <n v="3"/>
    <n v="0.2"/>
    <n v="30.231600000000007"/>
  </r>
  <r>
    <n v="4538"/>
    <x v="2246"/>
    <x v="3"/>
    <x v="141"/>
    <d v="2014-07-13T00:00:00"/>
    <s v="Standard Class"/>
    <s v="VF-21715"/>
    <s v="Vicky Freymann"/>
    <s v="Home Office"/>
    <s v="United States"/>
    <s v="Seattle"/>
    <x v="4"/>
    <n v="98115"/>
    <s v="West"/>
    <s v="OFF-AR-10003560"/>
    <x v="1"/>
    <x v="6"/>
    <s v="Zebra Zazzle Fluorescent Highlighters"/>
    <n v="18.240000000000002"/>
    <n v="3"/>
    <n v="0"/>
    <n v="6.2015999999999991"/>
  </r>
  <r>
    <n v="4539"/>
    <x v="2246"/>
    <x v="3"/>
    <x v="141"/>
    <d v="2014-07-13T00:00:00"/>
    <s v="Standard Class"/>
    <s v="VF-21715"/>
    <s v="Vicky Freymann"/>
    <s v="Home Office"/>
    <s v="United States"/>
    <s v="Seattle"/>
    <x v="4"/>
    <n v="98115"/>
    <s v="West"/>
    <s v="OFF-AR-10004757"/>
    <x v="1"/>
    <x v="6"/>
    <s v="Crayola Colored Pencils"/>
    <n v="13.12"/>
    <n v="4"/>
    <n v="0"/>
    <n v="4.3295999999999992"/>
  </r>
  <r>
    <n v="4540"/>
    <x v="2247"/>
    <x v="1"/>
    <x v="914"/>
    <d v="2012-03-02T00:00:00"/>
    <s v="Standard Class"/>
    <s v="ES-14080"/>
    <s v="Erin Smith"/>
    <s v="Corporate"/>
    <s v="United States"/>
    <s v="Providence"/>
    <x v="34"/>
    <n v="2908"/>
    <s v="East"/>
    <s v="TEC-PH-10003800"/>
    <x v="2"/>
    <x v="7"/>
    <s v="i.Sound Portable Power - 8000 mAh"/>
    <n v="105.98"/>
    <n v="2"/>
    <n v="0"/>
    <n v="1.0597999999999956"/>
  </r>
  <r>
    <n v="4541"/>
    <x v="2247"/>
    <x v="1"/>
    <x v="914"/>
    <d v="2012-03-02T00:00:00"/>
    <s v="Standard Class"/>
    <s v="ES-14080"/>
    <s v="Erin Smith"/>
    <s v="Corporate"/>
    <s v="United States"/>
    <s v="Providence"/>
    <x v="34"/>
    <n v="2908"/>
    <s v="East"/>
    <s v="FUR-TA-10004152"/>
    <x v="0"/>
    <x v="3"/>
    <s v="Barricks 18&quot; x 48&quot; Non-Folding Utility Table with Bottom Storage Shelf"/>
    <n v="493.9199999999999"/>
    <n v="7"/>
    <n v="0.3"/>
    <n v="-28.22399999999999"/>
  </r>
  <r>
    <n v="4542"/>
    <x v="2248"/>
    <x v="3"/>
    <x v="114"/>
    <d v="2014-06-22T00:00:00"/>
    <s v="Standard Class"/>
    <s v="MK-17905"/>
    <s v="Michael Kennedy"/>
    <s v="Corporate"/>
    <s v="United States"/>
    <s v="Chicago"/>
    <x v="10"/>
    <n v="60653"/>
    <s v="Central"/>
    <s v="OFF-BI-10000756"/>
    <x v="1"/>
    <x v="8"/>
    <s v="Storex DuraTech Recycled Plastic Frosted Binders"/>
    <n v="5.9359999999999991"/>
    <n v="7"/>
    <n v="0.8"/>
    <n v="-8.9040000000000035"/>
  </r>
  <r>
    <n v="4543"/>
    <x v="2249"/>
    <x v="3"/>
    <x v="983"/>
    <d v="2014-04-01T00:00:00"/>
    <s v="First Class"/>
    <s v="TM-21490"/>
    <s v="Tony Molinari"/>
    <s v="Consumer"/>
    <s v="United States"/>
    <s v="Oklahoma City"/>
    <x v="26"/>
    <n v="73120"/>
    <s v="Central"/>
    <s v="OFF-EN-10004206"/>
    <x v="1"/>
    <x v="12"/>
    <s v="Multimedia Mailers"/>
    <n v="325.86"/>
    <n v="2"/>
    <n v="0"/>
    <n v="149.8956"/>
  </r>
  <r>
    <n v="4544"/>
    <x v="2250"/>
    <x v="1"/>
    <x v="984"/>
    <d v="2012-07-17T00:00:00"/>
    <s v="Second Class"/>
    <s v="RL-19615"/>
    <s v="Rob Lucas"/>
    <s v="Consumer"/>
    <s v="United States"/>
    <s v="Chicago"/>
    <x v="10"/>
    <n v="60610"/>
    <s v="Central"/>
    <s v="FUR-CH-10004477"/>
    <x v="0"/>
    <x v="1"/>
    <s v="Global Push Button Manager's Chair, Indigo"/>
    <n v="383.60699999999997"/>
    <n v="9"/>
    <n v="0.3"/>
    <n v="-5.4801000000000215"/>
  </r>
  <r>
    <n v="4545"/>
    <x v="2250"/>
    <x v="1"/>
    <x v="984"/>
    <d v="2012-07-17T00:00:00"/>
    <s v="Second Class"/>
    <s v="RL-19615"/>
    <s v="Rob Lucas"/>
    <s v="Consumer"/>
    <s v="United States"/>
    <s v="Chicago"/>
    <x v="10"/>
    <n v="60610"/>
    <s v="Central"/>
    <s v="TEC-PH-10003505"/>
    <x v="2"/>
    <x v="7"/>
    <s v="Geemarc AmpliPOWER60"/>
    <n v="148.47999999999999"/>
    <n v="2"/>
    <n v="0.2"/>
    <n v="16.703999999999986"/>
  </r>
  <r>
    <n v="4546"/>
    <x v="2250"/>
    <x v="1"/>
    <x v="984"/>
    <d v="2012-07-17T00:00:00"/>
    <s v="Second Class"/>
    <s v="RL-19615"/>
    <s v="Rob Lucas"/>
    <s v="Consumer"/>
    <s v="United States"/>
    <s v="Chicago"/>
    <x v="10"/>
    <n v="60610"/>
    <s v="Central"/>
    <s v="TEC-PH-10000526"/>
    <x v="2"/>
    <x v="7"/>
    <s v="Vtech CS6719"/>
    <n v="537.54399999999998"/>
    <n v="7"/>
    <n v="0.2"/>
    <n v="53.754400000000004"/>
  </r>
  <r>
    <n v="4547"/>
    <x v="2250"/>
    <x v="1"/>
    <x v="984"/>
    <d v="2012-07-17T00:00:00"/>
    <s v="Second Class"/>
    <s v="RL-19615"/>
    <s v="Rob Lucas"/>
    <s v="Consumer"/>
    <s v="United States"/>
    <s v="Chicago"/>
    <x v="10"/>
    <n v="60610"/>
    <s v="Central"/>
    <s v="OFF-BI-10003314"/>
    <x v="1"/>
    <x v="8"/>
    <s v="Tuff Stuff Recycled Round Ring Binders"/>
    <n v="1.9279999999999997"/>
    <n v="2"/>
    <n v="0.8"/>
    <n v="-2.9884000000000004"/>
  </r>
  <r>
    <n v="4548"/>
    <x v="2250"/>
    <x v="1"/>
    <x v="984"/>
    <d v="2012-07-17T00:00:00"/>
    <s v="Second Class"/>
    <s v="RL-19615"/>
    <s v="Rob Lucas"/>
    <s v="Consumer"/>
    <s v="United States"/>
    <s v="Chicago"/>
    <x v="10"/>
    <n v="60610"/>
    <s v="Central"/>
    <s v="OFF-AR-10003190"/>
    <x v="1"/>
    <x v="6"/>
    <s v="Newell 32"/>
    <n v="6.911999999999999"/>
    <n v="3"/>
    <n v="0.2"/>
    <n v="0.69120000000000026"/>
  </r>
  <r>
    <n v="4549"/>
    <x v="2250"/>
    <x v="1"/>
    <x v="984"/>
    <d v="2012-07-17T00:00:00"/>
    <s v="Second Class"/>
    <s v="RL-19615"/>
    <s v="Rob Lucas"/>
    <s v="Consumer"/>
    <s v="United States"/>
    <s v="Chicago"/>
    <x v="10"/>
    <n v="60610"/>
    <s v="Central"/>
    <s v="FUR-FU-10001861"/>
    <x v="0"/>
    <x v="5"/>
    <s v="Floodlight Indoor Halogen Bulbs, 1 Bulb per Pack, 60 Watts"/>
    <n v="7.76"/>
    <n v="1"/>
    <n v="0.6"/>
    <n v="-2.1340000000000003"/>
  </r>
  <r>
    <n v="4550"/>
    <x v="2250"/>
    <x v="1"/>
    <x v="984"/>
    <d v="2012-07-17T00:00:00"/>
    <s v="Second Class"/>
    <s v="RL-19615"/>
    <s v="Rob Lucas"/>
    <s v="Consumer"/>
    <s v="United States"/>
    <s v="Chicago"/>
    <x v="10"/>
    <n v="60610"/>
    <s v="Central"/>
    <s v="TEC-PH-10003963"/>
    <x v="2"/>
    <x v="7"/>
    <s v="GE 2-Jack Phone Line Splitter"/>
    <n v="659.16800000000012"/>
    <n v="4"/>
    <n v="0.2"/>
    <n v="49.437599999999975"/>
  </r>
  <r>
    <n v="4551"/>
    <x v="2251"/>
    <x v="3"/>
    <x v="504"/>
    <d v="2014-05-03T00:00:00"/>
    <s v="First Class"/>
    <s v="NM-18520"/>
    <s v="Neoma Murray"/>
    <s v="Consumer"/>
    <s v="United States"/>
    <s v="Manchester"/>
    <x v="29"/>
    <n v="6040"/>
    <s v="East"/>
    <s v="OFF-LA-10003388"/>
    <x v="1"/>
    <x v="2"/>
    <s v="Avery 5"/>
    <n v="5.76"/>
    <n v="2"/>
    <n v="0"/>
    <n v="2.8224"/>
  </r>
  <r>
    <n v="4552"/>
    <x v="2252"/>
    <x v="2"/>
    <x v="985"/>
    <d v="2011-07-17T00:00:00"/>
    <s v="Standard Class"/>
    <s v="GK-14620"/>
    <s v="Grace Kelly"/>
    <s v="Corporate"/>
    <s v="United States"/>
    <s v="Los Angeles"/>
    <x v="1"/>
    <n v="90049"/>
    <s v="West"/>
    <s v="FUR-TA-10002855"/>
    <x v="0"/>
    <x v="3"/>
    <s v="Bevis Round Conference Table Top &amp; Single Column Base"/>
    <n v="351.21600000000001"/>
    <n v="3"/>
    <n v="0.2"/>
    <n v="4.3901999999999788"/>
  </r>
  <r>
    <n v="4553"/>
    <x v="2253"/>
    <x v="2"/>
    <x v="422"/>
    <d v="2012-01-02T00:00:00"/>
    <s v="Standard Class"/>
    <s v="JF-15490"/>
    <s v="Jeremy Farry"/>
    <s v="Consumer"/>
    <s v="United States"/>
    <s v="San Francisco"/>
    <x v="1"/>
    <n v="94122"/>
    <s v="West"/>
    <s v="FUR-CH-10004886"/>
    <x v="0"/>
    <x v="1"/>
    <s v="Bevis Steel Folding Chairs"/>
    <n v="230.28000000000003"/>
    <n v="3"/>
    <n v="0.2"/>
    <n v="23.027999999999992"/>
  </r>
  <r>
    <n v="4554"/>
    <x v="2253"/>
    <x v="2"/>
    <x v="422"/>
    <d v="2012-01-02T00:00:00"/>
    <s v="Standard Class"/>
    <s v="JF-15490"/>
    <s v="Jeremy Farry"/>
    <s v="Consumer"/>
    <s v="United States"/>
    <s v="San Francisco"/>
    <x v="1"/>
    <n v="94122"/>
    <s v="West"/>
    <s v="OFF-PA-10003657"/>
    <x v="1"/>
    <x v="10"/>
    <s v="Xerox 1927"/>
    <n v="12.84"/>
    <n v="3"/>
    <n v="0"/>
    <n v="5.7779999999999987"/>
  </r>
  <r>
    <n v="4555"/>
    <x v="2254"/>
    <x v="0"/>
    <x v="535"/>
    <d v="2013-03-02T00:00:00"/>
    <s v="Second Class"/>
    <s v="EB-13930"/>
    <s v="Eric Barreto"/>
    <s v="Consumer"/>
    <s v="United States"/>
    <s v="La Crosse"/>
    <x v="6"/>
    <n v="54601"/>
    <s v="Central"/>
    <s v="OFF-BI-10004738"/>
    <x v="1"/>
    <x v="8"/>
    <s v="Flexible Leather- Look Classic Collection Ring Binder"/>
    <n v="56.820000000000007"/>
    <n v="3"/>
    <n v="0"/>
    <n v="28.410000000000004"/>
  </r>
  <r>
    <n v="4556"/>
    <x v="2255"/>
    <x v="1"/>
    <x v="391"/>
    <d v="2012-03-26T00:00:00"/>
    <s v="First Class"/>
    <s v="SG-20470"/>
    <s v="Sheri Gordon"/>
    <s v="Consumer"/>
    <s v="United States"/>
    <s v="Florence"/>
    <x v="20"/>
    <n v="29501"/>
    <s v="South"/>
    <s v="OFF-FA-10003112"/>
    <x v="1"/>
    <x v="13"/>
    <s v="Staples"/>
    <n v="31.56"/>
    <n v="4"/>
    <n v="0"/>
    <n v="14.201999999999998"/>
  </r>
  <r>
    <n v="4557"/>
    <x v="2255"/>
    <x v="1"/>
    <x v="391"/>
    <d v="2012-03-26T00:00:00"/>
    <s v="First Class"/>
    <s v="SG-20470"/>
    <s v="Sheri Gordon"/>
    <s v="Consumer"/>
    <s v="United States"/>
    <s v="Florence"/>
    <x v="20"/>
    <n v="29501"/>
    <s v="South"/>
    <s v="OFF-ST-10002486"/>
    <x v="1"/>
    <x v="4"/>
    <s v="Eldon Shelf Savers Cubes and Bins"/>
    <n v="27.92"/>
    <n v="4"/>
    <n v="0"/>
    <n v="0.5583999999999989"/>
  </r>
  <r>
    <n v="4558"/>
    <x v="2256"/>
    <x v="3"/>
    <x v="208"/>
    <d v="2014-10-29T00:00:00"/>
    <s v="Standard Class"/>
    <s v="ND-18370"/>
    <s v="Natalie DeCherney"/>
    <s v="Consumer"/>
    <s v="United States"/>
    <s v="Glendale"/>
    <x v="16"/>
    <n v="85301"/>
    <s v="West"/>
    <s v="OFF-BI-10003984"/>
    <x v="1"/>
    <x v="8"/>
    <s v="Lock-Up Easel 'Spel-Binder'"/>
    <n v="8.5590000000000011"/>
    <n v="1"/>
    <n v="0.7"/>
    <n v="-6.5618999999999996"/>
  </r>
  <r>
    <n v="4559"/>
    <x v="2257"/>
    <x v="2"/>
    <x v="520"/>
    <d v="2012-01-05T00:00:00"/>
    <s v="Standard Class"/>
    <s v="CM-11815"/>
    <s v="Candace McMahon"/>
    <s v="Corporate"/>
    <s v="United States"/>
    <s v="El Paso"/>
    <x v="5"/>
    <n v="79907"/>
    <s v="Central"/>
    <s v="OFF-EN-10004773"/>
    <x v="1"/>
    <x v="12"/>
    <s v="Staples"/>
    <n v="49.568000000000005"/>
    <n v="2"/>
    <n v="0.2"/>
    <n v="17.968399999999995"/>
  </r>
  <r>
    <n v="4560"/>
    <x v="2258"/>
    <x v="2"/>
    <x v="952"/>
    <d v="2011-05-08T00:00:00"/>
    <s v="First Class"/>
    <s v="EB-13870"/>
    <s v="Emily Burns"/>
    <s v="Consumer"/>
    <s v="United States"/>
    <s v="San Antonio"/>
    <x v="5"/>
    <n v="78207"/>
    <s v="Central"/>
    <s v="FUR-CH-10001146"/>
    <x v="0"/>
    <x v="1"/>
    <s v="Global Value Mid-Back Manager's Chair, Gray"/>
    <n v="127.869"/>
    <n v="3"/>
    <n v="0.3"/>
    <n v="-9.1335000000000122"/>
  </r>
  <r>
    <n v="4561"/>
    <x v="2259"/>
    <x v="1"/>
    <x v="784"/>
    <d v="2012-12-09T00:00:00"/>
    <s v="Second Class"/>
    <s v="HM-14860"/>
    <s v="Harry Marie"/>
    <s v="Corporate"/>
    <s v="United States"/>
    <s v="Los Angeles"/>
    <x v="1"/>
    <n v="90049"/>
    <s v="West"/>
    <s v="OFF-EN-10003296"/>
    <x v="1"/>
    <x v="12"/>
    <s v="Tyvek Side-Opening Peel &amp; Seel Expanding Envelopes"/>
    <n v="271.44"/>
    <n v="3"/>
    <n v="0"/>
    <n v="122.148"/>
  </r>
  <r>
    <n v="4562"/>
    <x v="2259"/>
    <x v="1"/>
    <x v="784"/>
    <d v="2012-12-09T00:00:00"/>
    <s v="Second Class"/>
    <s v="HM-14860"/>
    <s v="Harry Marie"/>
    <s v="Corporate"/>
    <s v="United States"/>
    <s v="Los Angeles"/>
    <x v="1"/>
    <n v="90049"/>
    <s v="West"/>
    <s v="TEC-PH-10000193"/>
    <x v="2"/>
    <x v="7"/>
    <s v="Jensen SMPS-640 - speaker phone"/>
    <n v="110.352"/>
    <n v="3"/>
    <n v="0.2"/>
    <n v="8.2763999999999953"/>
  </r>
  <r>
    <n v="4563"/>
    <x v="2259"/>
    <x v="1"/>
    <x v="784"/>
    <d v="2012-12-09T00:00:00"/>
    <s v="Second Class"/>
    <s v="HM-14860"/>
    <s v="Harry Marie"/>
    <s v="Corporate"/>
    <s v="United States"/>
    <s v="Los Angeles"/>
    <x v="1"/>
    <n v="90049"/>
    <s v="West"/>
    <s v="FUR-FU-10002111"/>
    <x v="0"/>
    <x v="5"/>
    <s v="Master Caster Door Stop, Large Brown"/>
    <n v="36.4"/>
    <n v="5"/>
    <n v="0"/>
    <n v="13.832000000000001"/>
  </r>
  <r>
    <n v="4564"/>
    <x v="2260"/>
    <x v="3"/>
    <x v="986"/>
    <d v="2014-10-01T00:00:00"/>
    <s v="Standard Class"/>
    <s v="SJ-20125"/>
    <s v="Sanjit Jacobs"/>
    <s v="Home Office"/>
    <s v="United States"/>
    <s v="Miramar"/>
    <x v="2"/>
    <n v="33023"/>
    <s v="South"/>
    <s v="FUR-CH-10003298"/>
    <x v="0"/>
    <x v="1"/>
    <s v="Office Star - Contemporary Task Swivel chair with Loop Arms, Charcoal"/>
    <n v="419.13599999999997"/>
    <n v="4"/>
    <n v="0.2"/>
    <n v="-57.631200000000035"/>
  </r>
  <r>
    <n v="4565"/>
    <x v="2261"/>
    <x v="2"/>
    <x v="337"/>
    <d v="2011-12-14T00:00:00"/>
    <s v="Standard Class"/>
    <s v="DM-12955"/>
    <s v="Dario Medina"/>
    <s v="Corporate"/>
    <s v="United States"/>
    <s v="Mesa"/>
    <x v="16"/>
    <n v="85204"/>
    <s v="West"/>
    <s v="OFF-ST-10004950"/>
    <x v="1"/>
    <x v="4"/>
    <s v="Acco Perma 3000 Stacking Storage Drawers"/>
    <n v="100.70400000000001"/>
    <n v="6"/>
    <n v="0.2"/>
    <n v="-1.2588000000000008"/>
  </r>
  <r>
    <n v="4566"/>
    <x v="2262"/>
    <x v="3"/>
    <x v="734"/>
    <d v="2014-12-11T00:00:00"/>
    <s v="Standard Class"/>
    <s v="MC-17575"/>
    <s v="Matt Collins"/>
    <s v="Consumer"/>
    <s v="United States"/>
    <s v="Fayetteville"/>
    <x v="3"/>
    <n v="28314"/>
    <s v="South"/>
    <s v="OFF-AP-10002350"/>
    <x v="1"/>
    <x v="9"/>
    <s v="Belkin F9H710-06 7 Outlet SurgeMaster Surge Protector"/>
    <n v="45.216000000000001"/>
    <n v="3"/>
    <n v="0.2"/>
    <n v="4.5215999999999994"/>
  </r>
  <r>
    <n v="4567"/>
    <x v="2262"/>
    <x v="3"/>
    <x v="734"/>
    <d v="2014-12-11T00:00:00"/>
    <s v="Standard Class"/>
    <s v="MC-17575"/>
    <s v="Matt Collins"/>
    <s v="Consumer"/>
    <s v="United States"/>
    <s v="Fayetteville"/>
    <x v="3"/>
    <n v="28314"/>
    <s v="South"/>
    <s v="OFF-BI-10004233"/>
    <x v="1"/>
    <x v="8"/>
    <s v="GBC Pre-Punched Binding Paper, Plastic, White, 8-1/2&quot; x 11&quot;"/>
    <n v="28.782000000000004"/>
    <n v="6"/>
    <n v="0.7"/>
    <n v="-21.1068"/>
  </r>
  <r>
    <n v="4568"/>
    <x v="2262"/>
    <x v="3"/>
    <x v="734"/>
    <d v="2014-12-11T00:00:00"/>
    <s v="Standard Class"/>
    <s v="MC-17575"/>
    <s v="Matt Collins"/>
    <s v="Consumer"/>
    <s v="United States"/>
    <s v="Fayetteville"/>
    <x v="3"/>
    <n v="28314"/>
    <s v="South"/>
    <s v="OFF-PA-10001892"/>
    <x v="1"/>
    <x v="10"/>
    <s v="Rediform Wirebound &quot;Phone Memo&quot; Message Book, 11 x 5-3/4"/>
    <n v="24.448"/>
    <n v="4"/>
    <n v="0.2"/>
    <n v="8.8623999999999992"/>
  </r>
  <r>
    <n v="4569"/>
    <x v="2263"/>
    <x v="1"/>
    <x v="627"/>
    <d v="2012-11-13T00:00:00"/>
    <s v="Standard Class"/>
    <s v="DB-13660"/>
    <s v="Duane Benoit"/>
    <s v="Consumer"/>
    <s v="United States"/>
    <s v="Houston"/>
    <x v="5"/>
    <n v="77095"/>
    <s v="Central"/>
    <s v="OFF-BI-10003291"/>
    <x v="1"/>
    <x v="8"/>
    <s v="Wilson Jones Leather-Like Binders with DublLock Round Rings"/>
    <n v="10.475999999999999"/>
    <n v="6"/>
    <n v="0.8"/>
    <n v="-17.285400000000006"/>
  </r>
  <r>
    <n v="4570"/>
    <x v="2264"/>
    <x v="2"/>
    <x v="987"/>
    <d v="2011-04-21T00:00:00"/>
    <s v="Second Class"/>
    <s v="NF-18595"/>
    <s v="Nicole Fjeld"/>
    <s v="Home Office"/>
    <s v="United States"/>
    <s v="San Jose"/>
    <x v="1"/>
    <n v="95123"/>
    <s v="West"/>
    <s v="FUR-FU-10004017"/>
    <x v="0"/>
    <x v="5"/>
    <s v="Executive Impressions 13&quot; Chairman Wall Clock"/>
    <n v="76.14"/>
    <n v="3"/>
    <n v="0"/>
    <n v="26.648999999999997"/>
  </r>
  <r>
    <n v="4571"/>
    <x v="2265"/>
    <x v="1"/>
    <x v="442"/>
    <d v="2012-05-27T00:00:00"/>
    <s v="Second Class"/>
    <s v="NM-18445"/>
    <s v="Nathan Mautz"/>
    <s v="Home Office"/>
    <s v="United States"/>
    <s v="Wichita"/>
    <x v="41"/>
    <n v="67212"/>
    <s v="Central"/>
    <s v="OFF-AR-10002445"/>
    <x v="1"/>
    <x v="6"/>
    <s v="SANFORD Major Accent Highlighters"/>
    <n v="21.240000000000002"/>
    <n v="3"/>
    <n v="0"/>
    <n v="8.071200000000001"/>
  </r>
  <r>
    <n v="4572"/>
    <x v="2265"/>
    <x v="1"/>
    <x v="442"/>
    <d v="2012-05-27T00:00:00"/>
    <s v="Second Class"/>
    <s v="NM-18445"/>
    <s v="Nathan Mautz"/>
    <s v="Home Office"/>
    <s v="United States"/>
    <s v="Wichita"/>
    <x v="41"/>
    <n v="67212"/>
    <s v="Central"/>
    <s v="OFF-BI-10001718"/>
    <x v="1"/>
    <x v="8"/>
    <s v="GBC DocuBind P50 Personal Binding Machine"/>
    <n v="127.96"/>
    <n v="2"/>
    <n v="0"/>
    <n v="60.141199999999998"/>
  </r>
  <r>
    <n v="4573"/>
    <x v="2266"/>
    <x v="3"/>
    <x v="729"/>
    <d v="2014-07-22T00:00:00"/>
    <s v="Standard Class"/>
    <s v="AB-10255"/>
    <s v="Alejandro Ballentine"/>
    <s v="Home Office"/>
    <s v="United States"/>
    <s v="Los Angeles"/>
    <x v="1"/>
    <n v="90036"/>
    <s v="West"/>
    <s v="TEC-CO-10004202"/>
    <x v="2"/>
    <x v="16"/>
    <s v="Brother DCP1000 Digital 3 in 1 Multifunction Machine"/>
    <n v="479.98400000000004"/>
    <n v="2"/>
    <n v="0.2"/>
    <n v="89.996999999999986"/>
  </r>
  <r>
    <n v="4574"/>
    <x v="2267"/>
    <x v="0"/>
    <x v="939"/>
    <d v="2013-12-19T00:00:00"/>
    <s v="Standard Class"/>
    <s v="MG-17650"/>
    <s v="Matthew Grinstein"/>
    <s v="Home Office"/>
    <s v="United States"/>
    <s v="Jackson"/>
    <x v="12"/>
    <n v="49201"/>
    <s v="Central"/>
    <s v="TEC-PH-10002103"/>
    <x v="2"/>
    <x v="7"/>
    <s v="Jabra SPEAK 410"/>
    <n v="657.93"/>
    <n v="7"/>
    <n v="0"/>
    <n v="184.22039999999998"/>
  </r>
  <r>
    <n v="4575"/>
    <x v="2267"/>
    <x v="0"/>
    <x v="939"/>
    <d v="2013-12-19T00:00:00"/>
    <s v="Standard Class"/>
    <s v="MG-17650"/>
    <s v="Matthew Grinstein"/>
    <s v="Home Office"/>
    <s v="United States"/>
    <s v="Jackson"/>
    <x v="12"/>
    <n v="49201"/>
    <s v="Central"/>
    <s v="FUR-FU-10003724"/>
    <x v="0"/>
    <x v="5"/>
    <s v="Westinghouse Clip-On Gooseneck Lamps"/>
    <n v="33.479999999999997"/>
    <n v="4"/>
    <n v="0"/>
    <n v="8.7047999999999988"/>
  </r>
  <r>
    <n v="4576"/>
    <x v="2267"/>
    <x v="0"/>
    <x v="939"/>
    <d v="2013-12-19T00:00:00"/>
    <s v="Standard Class"/>
    <s v="MG-17650"/>
    <s v="Matthew Grinstein"/>
    <s v="Home Office"/>
    <s v="United States"/>
    <s v="Jackson"/>
    <x v="12"/>
    <n v="49201"/>
    <s v="Central"/>
    <s v="OFF-AR-10003732"/>
    <x v="1"/>
    <x v="6"/>
    <s v="Newell 333"/>
    <n v="13.899999999999999"/>
    <n v="5"/>
    <n v="0"/>
    <n v="3.6139999999999994"/>
  </r>
  <r>
    <n v="4577"/>
    <x v="2267"/>
    <x v="0"/>
    <x v="939"/>
    <d v="2013-12-19T00:00:00"/>
    <s v="Standard Class"/>
    <s v="MG-17650"/>
    <s v="Matthew Grinstein"/>
    <s v="Home Office"/>
    <s v="United States"/>
    <s v="Jackson"/>
    <x v="12"/>
    <n v="49201"/>
    <s v="Central"/>
    <s v="OFF-ST-10000885"/>
    <x v="1"/>
    <x v="4"/>
    <s v="Fellowes Desktop Hanging File Manager"/>
    <n v="26.86"/>
    <n v="2"/>
    <n v="0"/>
    <n v="6.7149999999999999"/>
  </r>
  <r>
    <n v="4578"/>
    <x v="2268"/>
    <x v="2"/>
    <x v="909"/>
    <d v="2011-04-16T00:00:00"/>
    <s v="Standard Class"/>
    <s v="SE-20110"/>
    <s v="Sanjit Engle"/>
    <s v="Consumer"/>
    <s v="United States"/>
    <s v="Lewiston"/>
    <x v="45"/>
    <n v="83501"/>
    <s v="West"/>
    <s v="OFF-BI-10004817"/>
    <x v="1"/>
    <x v="8"/>
    <s v="GBC Personal VeloBind Strips"/>
    <n v="9.5840000000000014"/>
    <n v="1"/>
    <n v="0.2"/>
    <n v="3.3543999999999996"/>
  </r>
  <r>
    <n v="4579"/>
    <x v="2269"/>
    <x v="1"/>
    <x v="988"/>
    <d v="2012-06-15T00:00:00"/>
    <s v="Standard Class"/>
    <s v="AG-10765"/>
    <s v="Anthony Garverick"/>
    <s v="Home Office"/>
    <s v="United States"/>
    <s v="Hampton"/>
    <x v="17"/>
    <n v="23666"/>
    <s v="South"/>
    <s v="OFF-BI-10001670"/>
    <x v="1"/>
    <x v="8"/>
    <s v="Vinyl Sectional Post Binders"/>
    <n v="113.10000000000001"/>
    <n v="3"/>
    <n v="0"/>
    <n v="56.550000000000004"/>
  </r>
  <r>
    <n v="4580"/>
    <x v="2270"/>
    <x v="2"/>
    <x v="923"/>
    <d v="2011-08-02T00:00:00"/>
    <s v="Standard Class"/>
    <s v="AS-10045"/>
    <s v="Aaron Smayling"/>
    <s v="Corporate"/>
    <s v="United States"/>
    <s v="New York City"/>
    <x v="15"/>
    <n v="10035"/>
    <s v="East"/>
    <s v="OFF-PA-10002709"/>
    <x v="1"/>
    <x v="10"/>
    <s v="Xerox 1956"/>
    <n v="65.78"/>
    <n v="11"/>
    <n v="0"/>
    <n v="32.232199999999999"/>
  </r>
  <r>
    <n v="4581"/>
    <x v="2271"/>
    <x v="1"/>
    <x v="374"/>
    <d v="2012-08-06T00:00:00"/>
    <s v="Standard Class"/>
    <s v="AR-10405"/>
    <s v="Allen Rosenblatt"/>
    <s v="Corporate"/>
    <s v="United States"/>
    <s v="Hattiesburg"/>
    <x v="35"/>
    <n v="39401"/>
    <s v="South"/>
    <s v="TEC-AC-10004469"/>
    <x v="2"/>
    <x v="11"/>
    <s v="Microsoft Sculpt Comfort Mouse"/>
    <n v="239.70000000000002"/>
    <n v="6"/>
    <n v="0"/>
    <n v="105.46800000000002"/>
  </r>
  <r>
    <n v="4582"/>
    <x v="2272"/>
    <x v="0"/>
    <x v="251"/>
    <d v="2013-09-23T00:00:00"/>
    <s v="First Class"/>
    <s v="AP-10720"/>
    <s v="Anne Pryor"/>
    <s v="Home Office"/>
    <s v="United States"/>
    <s v="Philadelphia"/>
    <x v="9"/>
    <n v="19140"/>
    <s v="East"/>
    <s v="FUR-FU-10003424"/>
    <x v="0"/>
    <x v="5"/>
    <s v="Nu-Dell Oak Frame"/>
    <n v="25.632000000000001"/>
    <n v="3"/>
    <n v="0.2"/>
    <n v="3.8447999999999967"/>
  </r>
  <r>
    <n v="4583"/>
    <x v="2273"/>
    <x v="0"/>
    <x v="224"/>
    <d v="2013-06-13T00:00:00"/>
    <s v="First Class"/>
    <s v="JB-16000"/>
    <s v="Joy Bell-"/>
    <s v="Consumer"/>
    <s v="United States"/>
    <s v="Philadelphia"/>
    <x v="9"/>
    <n v="19140"/>
    <s v="East"/>
    <s v="OFF-LA-10003720"/>
    <x v="1"/>
    <x v="2"/>
    <s v="Avery 487"/>
    <n v="23.616"/>
    <n v="8"/>
    <n v="0.2"/>
    <n v="7.9703999999999997"/>
  </r>
  <r>
    <n v="4584"/>
    <x v="2274"/>
    <x v="0"/>
    <x v="370"/>
    <d v="2013-08-29T00:00:00"/>
    <s v="Second Class"/>
    <s v="TS-21430"/>
    <s v="Tom Stivers"/>
    <s v="Corporate"/>
    <s v="United States"/>
    <s v="Los Angeles"/>
    <x v="1"/>
    <n v="90045"/>
    <s v="West"/>
    <s v="OFF-AR-10000390"/>
    <x v="1"/>
    <x v="6"/>
    <s v="Newell Chalk Holder"/>
    <n v="8.26"/>
    <n v="2"/>
    <n v="0"/>
    <n v="3.7995999999999999"/>
  </r>
  <r>
    <n v="4585"/>
    <x v="2275"/>
    <x v="3"/>
    <x v="808"/>
    <d v="2014-11-05T00:00:00"/>
    <s v="Second Class"/>
    <s v="NL-18310"/>
    <s v="Nancy Lomonaco"/>
    <s v="Home Office"/>
    <s v="United States"/>
    <s v="Danville"/>
    <x v="1"/>
    <n v="94526"/>
    <s v="West"/>
    <s v="OFF-EN-10001335"/>
    <x v="1"/>
    <x v="12"/>
    <s v="White Business Envelopes with Contemporary Seam, Recycled White Business Envelopes"/>
    <n v="76.58"/>
    <n v="7"/>
    <n v="0"/>
    <n v="38.29"/>
  </r>
  <r>
    <n v="4586"/>
    <x v="2275"/>
    <x v="3"/>
    <x v="808"/>
    <d v="2014-11-05T00:00:00"/>
    <s v="Second Class"/>
    <s v="NL-18310"/>
    <s v="Nancy Lomonaco"/>
    <s v="Home Office"/>
    <s v="United States"/>
    <s v="Danville"/>
    <x v="1"/>
    <n v="94526"/>
    <s v="West"/>
    <s v="OFF-AR-10003469"/>
    <x v="1"/>
    <x v="6"/>
    <s v="Nontoxic Chalk"/>
    <n v="8.8000000000000007"/>
    <n v="5"/>
    <n v="0"/>
    <n v="4.2240000000000002"/>
  </r>
  <r>
    <n v="4587"/>
    <x v="2275"/>
    <x v="3"/>
    <x v="808"/>
    <d v="2014-11-05T00:00:00"/>
    <s v="Second Class"/>
    <s v="NL-18310"/>
    <s v="Nancy Lomonaco"/>
    <s v="Home Office"/>
    <s v="United States"/>
    <s v="Danville"/>
    <x v="1"/>
    <n v="94526"/>
    <s v="West"/>
    <s v="OFF-BI-10003718"/>
    <x v="1"/>
    <x v="8"/>
    <s v="GBC Therma-A-Bind 250T Electric Binding System"/>
    <n v="590.35199999999998"/>
    <n v="6"/>
    <n v="0.2"/>
    <n v="206.62319999999997"/>
  </r>
  <r>
    <n v="4588"/>
    <x v="2275"/>
    <x v="3"/>
    <x v="808"/>
    <d v="2014-11-05T00:00:00"/>
    <s v="Second Class"/>
    <s v="NL-18310"/>
    <s v="Nancy Lomonaco"/>
    <s v="Home Office"/>
    <s v="United States"/>
    <s v="Danville"/>
    <x v="1"/>
    <n v="94526"/>
    <s v="West"/>
    <s v="OFF-FA-10004838"/>
    <x v="1"/>
    <x v="13"/>
    <s v="Super Bands, 12/Pack"/>
    <n v="5.58"/>
    <n v="3"/>
    <n v="0"/>
    <n v="0.16740000000000022"/>
  </r>
  <r>
    <n v="4589"/>
    <x v="2275"/>
    <x v="3"/>
    <x v="808"/>
    <d v="2014-11-05T00:00:00"/>
    <s v="Second Class"/>
    <s v="NL-18310"/>
    <s v="Nancy Lomonaco"/>
    <s v="Home Office"/>
    <s v="United States"/>
    <s v="Danville"/>
    <x v="1"/>
    <n v="94526"/>
    <s v="West"/>
    <s v="FUR-FU-10002508"/>
    <x v="0"/>
    <x v="5"/>
    <s v="Document Clip Frames"/>
    <n v="25.02"/>
    <n v="3"/>
    <n v="0"/>
    <n v="10.508400000000002"/>
  </r>
  <r>
    <n v="4590"/>
    <x v="2275"/>
    <x v="3"/>
    <x v="808"/>
    <d v="2014-11-05T00:00:00"/>
    <s v="Second Class"/>
    <s v="NL-18310"/>
    <s v="Nancy Lomonaco"/>
    <s v="Home Office"/>
    <s v="United States"/>
    <s v="Danville"/>
    <x v="1"/>
    <n v="94526"/>
    <s v="West"/>
    <s v="OFF-ST-10001511"/>
    <x v="1"/>
    <x v="4"/>
    <s v="Space Solutions Commercial Steel Shelving"/>
    <n v="452.55000000000007"/>
    <n v="7"/>
    <n v="0"/>
    <n v="22.627499999999962"/>
  </r>
  <r>
    <n v="4591"/>
    <x v="2276"/>
    <x v="0"/>
    <x v="482"/>
    <d v="2014-01-01T00:00:00"/>
    <s v="Standard Class"/>
    <s v="MC-18130"/>
    <s v="Mike Caudle"/>
    <s v="Corporate"/>
    <s v="United States"/>
    <s v="Los Angeles"/>
    <x v="1"/>
    <n v="90004"/>
    <s v="West"/>
    <s v="OFF-SU-10000952"/>
    <x v="1"/>
    <x v="14"/>
    <s v="Fiskars Home &amp; Office Scissors"/>
    <n v="17.760000000000002"/>
    <n v="2"/>
    <n v="0"/>
    <n v="4.9728000000000012"/>
  </r>
  <r>
    <n v="4592"/>
    <x v="2276"/>
    <x v="0"/>
    <x v="482"/>
    <d v="2014-01-01T00:00:00"/>
    <s v="Standard Class"/>
    <s v="MC-18130"/>
    <s v="Mike Caudle"/>
    <s v="Corporate"/>
    <s v="United States"/>
    <s v="Los Angeles"/>
    <x v="1"/>
    <n v="90004"/>
    <s v="West"/>
    <s v="TEC-PH-10002275"/>
    <x v="2"/>
    <x v="7"/>
    <s v="Mitel 5320 IP Phone VoIP phone"/>
    <n v="302.38400000000001"/>
    <n v="2"/>
    <n v="0.2"/>
    <n v="30.238400000000013"/>
  </r>
  <r>
    <n v="4593"/>
    <x v="2276"/>
    <x v="0"/>
    <x v="482"/>
    <d v="2014-01-01T00:00:00"/>
    <s v="Standard Class"/>
    <s v="MC-18130"/>
    <s v="Mike Caudle"/>
    <s v="Corporate"/>
    <s v="United States"/>
    <s v="Los Angeles"/>
    <x v="1"/>
    <n v="90004"/>
    <s v="West"/>
    <s v="FUR-CH-10003535"/>
    <x v="0"/>
    <x v="1"/>
    <s v="Global Armless Task Chair, Royal Blue"/>
    <n v="146.352"/>
    <n v="3"/>
    <n v="0.2"/>
    <n v="-5.4882000000000062"/>
  </r>
  <r>
    <n v="4594"/>
    <x v="2276"/>
    <x v="0"/>
    <x v="482"/>
    <d v="2014-01-01T00:00:00"/>
    <s v="Standard Class"/>
    <s v="MC-18130"/>
    <s v="Mike Caudle"/>
    <s v="Corporate"/>
    <s v="United States"/>
    <s v="Los Angeles"/>
    <x v="1"/>
    <n v="90004"/>
    <s v="West"/>
    <s v="OFF-AP-10004052"/>
    <x v="1"/>
    <x v="9"/>
    <s v="Hoover Replacement Belts For Soft Guard &amp; Commercial Ltweight Upright Vacs, 2/Pk"/>
    <n v="7.9"/>
    <n v="2"/>
    <n v="0"/>
    <n v="2.0540000000000003"/>
  </r>
  <r>
    <n v="4595"/>
    <x v="2276"/>
    <x v="0"/>
    <x v="482"/>
    <d v="2014-01-01T00:00:00"/>
    <s v="Standard Class"/>
    <s v="MC-18130"/>
    <s v="Mike Caudle"/>
    <s v="Corporate"/>
    <s v="United States"/>
    <s v="Los Angeles"/>
    <x v="1"/>
    <n v="90004"/>
    <s v="West"/>
    <s v="FUR-TA-10003473"/>
    <x v="0"/>
    <x v="3"/>
    <s v="Bretford Rectangular Conference Table Tops"/>
    <n v="902.71199999999999"/>
    <n v="3"/>
    <n v="0.2"/>
    <n v="33.851700000000051"/>
  </r>
  <r>
    <n v="4596"/>
    <x v="2276"/>
    <x v="0"/>
    <x v="482"/>
    <d v="2014-01-01T00:00:00"/>
    <s v="Standard Class"/>
    <s v="MC-18130"/>
    <s v="Mike Caudle"/>
    <s v="Corporate"/>
    <s v="United States"/>
    <s v="Los Angeles"/>
    <x v="1"/>
    <n v="90004"/>
    <s v="West"/>
    <s v="OFF-AR-10001897"/>
    <x v="1"/>
    <x v="6"/>
    <s v="Model L Table or Wall-Mount Pencil Sharpener"/>
    <n v="53.97"/>
    <n v="3"/>
    <n v="0"/>
    <n v="15.111600000000001"/>
  </r>
  <r>
    <n v="4597"/>
    <x v="2277"/>
    <x v="0"/>
    <x v="5"/>
    <d v="2013-12-11T00:00:00"/>
    <s v="Second Class"/>
    <s v="TC-21475"/>
    <s v="Tony Chapman"/>
    <s v="Home Office"/>
    <s v="United States"/>
    <s v="Washington"/>
    <x v="40"/>
    <n v="20016"/>
    <s v="East"/>
    <s v="OFF-AR-10000034"/>
    <x v="1"/>
    <x v="6"/>
    <s v="BIC Brite Liner Grip Highlighters, Assorted, 5/Pack"/>
    <n v="33.92"/>
    <n v="8"/>
    <n v="0"/>
    <n v="13.2288"/>
  </r>
  <r>
    <n v="4598"/>
    <x v="2278"/>
    <x v="3"/>
    <x v="735"/>
    <d v="2014-09-02T00:00:00"/>
    <s v="Standard Class"/>
    <s v="MG-17650"/>
    <s v="Matthew Grinstein"/>
    <s v="Home Office"/>
    <s v="United States"/>
    <s v="Milwaukee"/>
    <x v="6"/>
    <n v="53209"/>
    <s v="Central"/>
    <s v="OFF-SU-10004115"/>
    <x v="1"/>
    <x v="14"/>
    <s v="Acme Stainless Steel Office Snips"/>
    <n v="21.81"/>
    <n v="3"/>
    <n v="0"/>
    <n v="5.8887000000000009"/>
  </r>
  <r>
    <n v="4599"/>
    <x v="2278"/>
    <x v="3"/>
    <x v="735"/>
    <d v="2014-09-02T00:00:00"/>
    <s v="Standard Class"/>
    <s v="MG-17650"/>
    <s v="Matthew Grinstein"/>
    <s v="Home Office"/>
    <s v="United States"/>
    <s v="Milwaukee"/>
    <x v="6"/>
    <n v="53209"/>
    <s v="Central"/>
    <s v="OFF-AP-10001947"/>
    <x v="1"/>
    <x v="9"/>
    <s v="Acco 6 Outlet Guardian Premium Plus Surge Suppressor"/>
    <n v="91.6"/>
    <n v="5"/>
    <n v="0"/>
    <n v="26.563999999999997"/>
  </r>
  <r>
    <n v="4600"/>
    <x v="2279"/>
    <x v="1"/>
    <x v="747"/>
    <d v="2012-07-20T00:00:00"/>
    <s v="Standard Class"/>
    <s v="MG-17890"/>
    <s v="Michael Granlund"/>
    <s v="Home Office"/>
    <s v="United States"/>
    <s v="Baltimore"/>
    <x v="39"/>
    <n v="21215"/>
    <s v="East"/>
    <s v="FUR-CH-10004853"/>
    <x v="0"/>
    <x v="1"/>
    <s v="Global Manager's Adjustable Task Chair, Storm"/>
    <n v="150.97999999999999"/>
    <n v="1"/>
    <n v="0"/>
    <n v="43.784199999999984"/>
  </r>
  <r>
    <n v="4601"/>
    <x v="2279"/>
    <x v="1"/>
    <x v="747"/>
    <d v="2012-07-20T00:00:00"/>
    <s v="Standard Class"/>
    <s v="MG-17890"/>
    <s v="Michael Granlund"/>
    <s v="Home Office"/>
    <s v="United States"/>
    <s v="Baltimore"/>
    <x v="39"/>
    <n v="21215"/>
    <s v="East"/>
    <s v="OFF-EN-10000483"/>
    <x v="1"/>
    <x v="12"/>
    <s v="White Envelopes, White Envelopes with Clear Poly Window"/>
    <n v="137.25"/>
    <n v="9"/>
    <n v="0"/>
    <n v="63.134999999999991"/>
  </r>
  <r>
    <n v="4602"/>
    <x v="2279"/>
    <x v="1"/>
    <x v="747"/>
    <d v="2012-07-20T00:00:00"/>
    <s v="Standard Class"/>
    <s v="MG-17890"/>
    <s v="Michael Granlund"/>
    <s v="Home Office"/>
    <s v="United States"/>
    <s v="Baltimore"/>
    <x v="39"/>
    <n v="21215"/>
    <s v="East"/>
    <s v="OFF-FA-10001332"/>
    <x v="1"/>
    <x v="13"/>
    <s v="Acco Banker's Clasps, 5 3/4&quot;-Long"/>
    <n v="11.52"/>
    <n v="4"/>
    <n v="0"/>
    <n v="5.4143999999999997"/>
  </r>
  <r>
    <n v="4603"/>
    <x v="2280"/>
    <x v="1"/>
    <x v="989"/>
    <d v="2012-05-29T00:00:00"/>
    <s v="Second Class"/>
    <s v="BF-11170"/>
    <s v="Ben Ferrer"/>
    <s v="Home Office"/>
    <s v="United States"/>
    <s v="Jacksonville"/>
    <x v="3"/>
    <n v="28540"/>
    <s v="South"/>
    <s v="OFF-PA-10003790"/>
    <x v="1"/>
    <x v="10"/>
    <s v="Xerox 1991"/>
    <n v="18.272000000000002"/>
    <n v="1"/>
    <n v="0.2"/>
    <n v="5.9383999999999988"/>
  </r>
  <r>
    <n v="4604"/>
    <x v="2280"/>
    <x v="1"/>
    <x v="989"/>
    <d v="2012-05-29T00:00:00"/>
    <s v="Second Class"/>
    <s v="BF-11170"/>
    <s v="Ben Ferrer"/>
    <s v="Home Office"/>
    <s v="United States"/>
    <s v="Jacksonville"/>
    <x v="3"/>
    <n v="28540"/>
    <s v="South"/>
    <s v="OFF-PA-10003134"/>
    <x v="1"/>
    <x v="10"/>
    <s v="Xerox 1937"/>
    <n v="153.72800000000001"/>
    <n v="4"/>
    <n v="0.2"/>
    <n v="53.804799999999986"/>
  </r>
  <r>
    <n v="4605"/>
    <x v="2280"/>
    <x v="1"/>
    <x v="989"/>
    <d v="2012-05-29T00:00:00"/>
    <s v="Second Class"/>
    <s v="BF-11170"/>
    <s v="Ben Ferrer"/>
    <s v="Home Office"/>
    <s v="United States"/>
    <s v="Jacksonville"/>
    <x v="3"/>
    <n v="28540"/>
    <s v="South"/>
    <s v="OFF-EN-10004459"/>
    <x v="1"/>
    <x v="12"/>
    <s v="Security-Tint Envelopes"/>
    <n v="12.224"/>
    <n v="2"/>
    <n v="0.2"/>
    <n v="4.4311999999999996"/>
  </r>
  <r>
    <n v="4606"/>
    <x v="2280"/>
    <x v="1"/>
    <x v="989"/>
    <d v="2012-05-29T00:00:00"/>
    <s v="Second Class"/>
    <s v="BF-11170"/>
    <s v="Ben Ferrer"/>
    <s v="Home Office"/>
    <s v="United States"/>
    <s v="Jacksonville"/>
    <x v="3"/>
    <n v="28540"/>
    <s v="South"/>
    <s v="TEC-AC-10003628"/>
    <x v="2"/>
    <x v="11"/>
    <s v="Logitech 910-002974 M325 Wireless Mouse for Web Scrolling"/>
    <n v="167.94400000000002"/>
    <n v="7"/>
    <n v="0.2"/>
    <n v="50.383200000000016"/>
  </r>
  <r>
    <n v="4607"/>
    <x v="2281"/>
    <x v="1"/>
    <x v="71"/>
    <d v="2012-06-02T00:00:00"/>
    <s v="Standard Class"/>
    <s v="MS-17770"/>
    <s v="Maxwell Schwartz"/>
    <s v="Consumer"/>
    <s v="United States"/>
    <s v="Rochester"/>
    <x v="15"/>
    <n v="14609"/>
    <s v="East"/>
    <s v="TEC-PH-10004093"/>
    <x v="2"/>
    <x v="7"/>
    <s v="Panasonic Kx-TS550"/>
    <n v="45.99"/>
    <n v="1"/>
    <n v="0"/>
    <n v="13.3371"/>
  </r>
  <r>
    <n v="4608"/>
    <x v="2281"/>
    <x v="1"/>
    <x v="71"/>
    <d v="2012-06-02T00:00:00"/>
    <s v="Standard Class"/>
    <s v="MS-17770"/>
    <s v="Maxwell Schwartz"/>
    <s v="Consumer"/>
    <s v="United States"/>
    <s v="Rochester"/>
    <x v="15"/>
    <n v="14609"/>
    <s v="East"/>
    <s v="OFF-ST-10001490"/>
    <x v="1"/>
    <x v="4"/>
    <s v="Hot File 7-Pocket, Floor Stand"/>
    <n v="535.41"/>
    <n v="3"/>
    <n v="0"/>
    <n v="160.62299999999993"/>
  </r>
  <r>
    <n v="4609"/>
    <x v="2281"/>
    <x v="1"/>
    <x v="71"/>
    <d v="2012-06-02T00:00:00"/>
    <s v="Standard Class"/>
    <s v="MS-17770"/>
    <s v="Maxwell Schwartz"/>
    <s v="Consumer"/>
    <s v="United States"/>
    <s v="Rochester"/>
    <x v="15"/>
    <n v="14609"/>
    <s v="East"/>
    <s v="OFF-BI-10000605"/>
    <x v="1"/>
    <x v="8"/>
    <s v="Acco Pressboard Covers with Storage Hooks, 9 1/2&quot; x 11&quot;, Executive Red"/>
    <n v="6.0960000000000001"/>
    <n v="2"/>
    <n v="0.2"/>
    <n v="2.0573999999999995"/>
  </r>
  <r>
    <n v="4610"/>
    <x v="2281"/>
    <x v="1"/>
    <x v="71"/>
    <d v="2012-06-02T00:00:00"/>
    <s v="Standard Class"/>
    <s v="MS-17770"/>
    <s v="Maxwell Schwartz"/>
    <s v="Consumer"/>
    <s v="United States"/>
    <s v="Rochester"/>
    <x v="15"/>
    <n v="14609"/>
    <s v="East"/>
    <s v="OFF-PA-10004255"/>
    <x v="1"/>
    <x v="10"/>
    <s v="Xerox 219"/>
    <n v="45.36"/>
    <n v="7"/>
    <n v="0"/>
    <n v="21.772800000000004"/>
  </r>
  <r>
    <n v="4611"/>
    <x v="2282"/>
    <x v="3"/>
    <x v="45"/>
    <d v="2014-11-15T00:00:00"/>
    <s v="Standard Class"/>
    <s v="JE-15745"/>
    <s v="Joel Eaton"/>
    <s v="Consumer"/>
    <s v="United States"/>
    <s v="Oceanside"/>
    <x v="1"/>
    <n v="92054"/>
    <s v="West"/>
    <s v="FUR-FU-10000023"/>
    <x v="0"/>
    <x v="5"/>
    <s v="Eldon Wave Desk Accessories"/>
    <n v="47.12"/>
    <n v="8"/>
    <n v="0"/>
    <n v="20.732800000000001"/>
  </r>
  <r>
    <n v="4612"/>
    <x v="2283"/>
    <x v="0"/>
    <x v="990"/>
    <d v="2013-01-26T00:00:00"/>
    <s v="Second Class"/>
    <s v="HG-14965"/>
    <s v="Henry Goldwyn"/>
    <s v="Corporate"/>
    <s v="United States"/>
    <s v="Gulfport"/>
    <x v="35"/>
    <n v="39503"/>
    <s v="South"/>
    <s v="OFF-BI-10000285"/>
    <x v="1"/>
    <x v="8"/>
    <s v="XtraLife ClearVue Slant-D Ring Binders by Cardinal"/>
    <n v="31.36"/>
    <n v="4"/>
    <n v="0"/>
    <n v="15.68"/>
  </r>
  <r>
    <n v="4613"/>
    <x v="2284"/>
    <x v="3"/>
    <x v="413"/>
    <d v="2014-01-07T00:00:00"/>
    <s v="Standard Class"/>
    <s v="EP-13915"/>
    <s v="Emily Phan"/>
    <s v="Consumer"/>
    <s v="United States"/>
    <s v="Jacksonville"/>
    <x v="2"/>
    <n v="32216"/>
    <s v="South"/>
    <s v="OFF-AR-10000588"/>
    <x v="1"/>
    <x v="6"/>
    <s v="Newell 345"/>
    <n v="47.616"/>
    <n v="3"/>
    <n v="0.2"/>
    <n v="3.571200000000001"/>
  </r>
  <r>
    <n v="4614"/>
    <x v="2284"/>
    <x v="3"/>
    <x v="413"/>
    <d v="2014-01-07T00:00:00"/>
    <s v="Standard Class"/>
    <s v="EP-13915"/>
    <s v="Emily Phan"/>
    <s v="Consumer"/>
    <s v="United States"/>
    <s v="Jacksonville"/>
    <x v="2"/>
    <n v="32216"/>
    <s v="South"/>
    <s v="OFF-PA-10002250"/>
    <x v="1"/>
    <x v="10"/>
    <s v="Things To Do Today Pad"/>
    <n v="23.480000000000004"/>
    <n v="5"/>
    <n v="0.2"/>
    <n v="8.218"/>
  </r>
  <r>
    <n v="4615"/>
    <x v="2285"/>
    <x v="0"/>
    <x v="64"/>
    <d v="2013-09-11T00:00:00"/>
    <s v="Standard Class"/>
    <s v="GH-14410"/>
    <s v="Gary Hansen"/>
    <s v="Home Office"/>
    <s v="United States"/>
    <s v="Houston"/>
    <x v="5"/>
    <n v="77070"/>
    <s v="Central"/>
    <s v="OFF-AP-10002457"/>
    <x v="1"/>
    <x v="9"/>
    <s v="Eureka The Boss Plus 12-Amp Hard Box Upright Vacuum, Red"/>
    <n v="62.789999999999992"/>
    <n v="3"/>
    <n v="0.8"/>
    <n v="-166.39350000000002"/>
  </r>
  <r>
    <n v="4616"/>
    <x v="2285"/>
    <x v="0"/>
    <x v="64"/>
    <d v="2013-09-11T00:00:00"/>
    <s v="Standard Class"/>
    <s v="GH-14410"/>
    <s v="Gary Hansen"/>
    <s v="Home Office"/>
    <s v="United States"/>
    <s v="Houston"/>
    <x v="5"/>
    <n v="77070"/>
    <s v="Central"/>
    <s v="OFF-FA-10002763"/>
    <x v="1"/>
    <x v="13"/>
    <s v="Advantus Map Pennant Flags and Round Head Tacks"/>
    <n v="28.44"/>
    <n v="9"/>
    <n v="0.2"/>
    <n v="4.2659999999999973"/>
  </r>
  <r>
    <n v="4617"/>
    <x v="2286"/>
    <x v="1"/>
    <x v="406"/>
    <d v="2012-09-07T00:00:00"/>
    <s v="Second Class"/>
    <s v="DS-13180"/>
    <s v="David Smith"/>
    <s v="Corporate"/>
    <s v="United States"/>
    <s v="Houston"/>
    <x v="5"/>
    <n v="77095"/>
    <s v="Central"/>
    <s v="TEC-AC-10000109"/>
    <x v="2"/>
    <x v="11"/>
    <s v="Sony Micro Vault Click 16 GB USB 2.0 Flash Drive"/>
    <n v="134.376"/>
    <n v="3"/>
    <n v="0.2"/>
    <n v="6.7188000000000088"/>
  </r>
  <r>
    <n v="4618"/>
    <x v="2287"/>
    <x v="1"/>
    <x v="481"/>
    <d v="2012-09-26T00:00:00"/>
    <s v="Standard Class"/>
    <s v="TH-21550"/>
    <s v="Tracy Hopkins"/>
    <s v="Home Office"/>
    <s v="United States"/>
    <s v="Everett"/>
    <x v="31"/>
    <n v="2149"/>
    <s v="East"/>
    <s v="TEC-PH-10002415"/>
    <x v="2"/>
    <x v="7"/>
    <s v="Polycom VoiceStation 500 Conference phone"/>
    <n v="589.9"/>
    <n v="2"/>
    <n v="0"/>
    <n v="147.47500000000002"/>
  </r>
  <r>
    <n v="4619"/>
    <x v="2287"/>
    <x v="1"/>
    <x v="481"/>
    <d v="2012-09-26T00:00:00"/>
    <s v="Standard Class"/>
    <s v="TH-21550"/>
    <s v="Tracy Hopkins"/>
    <s v="Home Office"/>
    <s v="United States"/>
    <s v="Everett"/>
    <x v="31"/>
    <n v="2149"/>
    <s v="East"/>
    <s v="FUR-CH-10000785"/>
    <x v="0"/>
    <x v="1"/>
    <s v="Global Ergonomic Managers Chair"/>
    <n v="542.93999999999994"/>
    <n v="3"/>
    <n v="0"/>
    <n v="141.1644"/>
  </r>
  <r>
    <n v="4620"/>
    <x v="2288"/>
    <x v="3"/>
    <x v="165"/>
    <d v="2014-12-26T00:00:00"/>
    <s v="First Class"/>
    <s v="RM-19675"/>
    <s v="Robert Marley"/>
    <s v="Home Office"/>
    <s v="United States"/>
    <s v="Los Angeles"/>
    <x v="1"/>
    <n v="90049"/>
    <s v="West"/>
    <s v="TEC-CO-10001449"/>
    <x v="2"/>
    <x v="16"/>
    <s v="Hewlett Packard LaserJet 3310 Copier"/>
    <n v="2879.9520000000002"/>
    <n v="6"/>
    <n v="0.2"/>
    <n v="1007.9831999999999"/>
  </r>
  <r>
    <n v="4621"/>
    <x v="2288"/>
    <x v="3"/>
    <x v="165"/>
    <d v="2014-12-26T00:00:00"/>
    <s v="First Class"/>
    <s v="RM-19675"/>
    <s v="Robert Marley"/>
    <s v="Home Office"/>
    <s v="United States"/>
    <s v="Los Angeles"/>
    <x v="1"/>
    <n v="90049"/>
    <s v="West"/>
    <s v="OFF-BI-10001670"/>
    <x v="1"/>
    <x v="8"/>
    <s v="Vinyl Sectional Post Binders"/>
    <n v="90.480000000000018"/>
    <n v="3"/>
    <n v="0.2"/>
    <n v="33.93"/>
  </r>
  <r>
    <n v="4622"/>
    <x v="2289"/>
    <x v="1"/>
    <x v="348"/>
    <d v="2012-10-08T00:00:00"/>
    <s v="Second Class"/>
    <s v="SF-20965"/>
    <s v="Sylvia Foulston"/>
    <s v="Corporate"/>
    <s v="United States"/>
    <s v="Wilmington"/>
    <x v="13"/>
    <n v="19805"/>
    <s v="East"/>
    <s v="OFF-ST-10001328"/>
    <x v="1"/>
    <x v="4"/>
    <s v="Personal Filing Tote with Lid, Black/Gray"/>
    <n v="77.55"/>
    <n v="5"/>
    <n v="0"/>
    <n v="21.714000000000002"/>
  </r>
  <r>
    <n v="4623"/>
    <x v="2290"/>
    <x v="3"/>
    <x v="428"/>
    <d v="2014-09-15T00:00:00"/>
    <s v="Standard Class"/>
    <s v="SO-20335"/>
    <s v="Sean O'Donnell"/>
    <s v="Consumer"/>
    <s v="United States"/>
    <s v="Columbia"/>
    <x v="18"/>
    <n v="38401"/>
    <s v="South"/>
    <s v="OFF-SU-10001225"/>
    <x v="1"/>
    <x v="14"/>
    <s v="Staples"/>
    <n v="8.8320000000000007"/>
    <n v="3"/>
    <n v="0.2"/>
    <n v="-1.9872000000000005"/>
  </r>
  <r>
    <n v="4624"/>
    <x v="2290"/>
    <x v="3"/>
    <x v="428"/>
    <d v="2014-09-15T00:00:00"/>
    <s v="Standard Class"/>
    <s v="SO-20335"/>
    <s v="Sean O'Donnell"/>
    <s v="Consumer"/>
    <s v="United States"/>
    <s v="Columbia"/>
    <x v="18"/>
    <n v="38401"/>
    <s v="South"/>
    <s v="OFF-PA-10000357"/>
    <x v="1"/>
    <x v="10"/>
    <s v="Xerox 1888"/>
    <n v="177.536"/>
    <n v="4"/>
    <n v="0.2"/>
    <n v="62.137599999999992"/>
  </r>
  <r>
    <n v="4625"/>
    <x v="2290"/>
    <x v="3"/>
    <x v="428"/>
    <d v="2014-09-15T00:00:00"/>
    <s v="Standard Class"/>
    <s v="SO-20335"/>
    <s v="Sean O'Donnell"/>
    <s v="Consumer"/>
    <s v="United States"/>
    <s v="Columbia"/>
    <x v="18"/>
    <n v="38401"/>
    <s v="South"/>
    <s v="OFF-ST-10000046"/>
    <x v="1"/>
    <x v="4"/>
    <s v="Fellowes Super Stor/Drawer Files"/>
    <n v="258.48"/>
    <n v="2"/>
    <n v="0.2"/>
    <n v="-3.2309999999999945"/>
  </r>
  <r>
    <n v="4626"/>
    <x v="2290"/>
    <x v="3"/>
    <x v="428"/>
    <d v="2014-09-15T00:00:00"/>
    <s v="Standard Class"/>
    <s v="SO-20335"/>
    <s v="Sean O'Donnell"/>
    <s v="Consumer"/>
    <s v="United States"/>
    <s v="Columbia"/>
    <x v="18"/>
    <n v="38401"/>
    <s v="South"/>
    <s v="FUR-FU-10000023"/>
    <x v="0"/>
    <x v="5"/>
    <s v="Eldon Wave Desk Accessories"/>
    <n v="14.135999999999999"/>
    <n v="3"/>
    <n v="0.2"/>
    <n v="4.240800000000001"/>
  </r>
  <r>
    <n v="4627"/>
    <x v="2291"/>
    <x v="0"/>
    <x v="373"/>
    <d v="2013-11-19T00:00:00"/>
    <s v="Standard Class"/>
    <s v="CK-12760"/>
    <s v="Cyma Kinney"/>
    <s v="Corporate"/>
    <s v="United States"/>
    <s v="New York City"/>
    <x v="15"/>
    <n v="10011"/>
    <s v="East"/>
    <s v="OFF-ST-10003455"/>
    <x v="1"/>
    <x v="4"/>
    <s v="Tenex File Box, Personal Filing Tote with Lid, Black"/>
    <n v="77.55"/>
    <n v="5"/>
    <n v="0"/>
    <n v="20.163000000000004"/>
  </r>
  <r>
    <n v="4628"/>
    <x v="2291"/>
    <x v="0"/>
    <x v="373"/>
    <d v="2013-11-19T00:00:00"/>
    <s v="Standard Class"/>
    <s v="CK-12760"/>
    <s v="Cyma Kinney"/>
    <s v="Corporate"/>
    <s v="United States"/>
    <s v="New York City"/>
    <x v="15"/>
    <n v="10011"/>
    <s v="East"/>
    <s v="OFF-ST-10000876"/>
    <x v="1"/>
    <x v="4"/>
    <s v="Eldon Simplefile Box Office"/>
    <n v="24.88"/>
    <n v="2"/>
    <n v="0"/>
    <n v="6.9664000000000001"/>
  </r>
  <r>
    <n v="4629"/>
    <x v="2291"/>
    <x v="0"/>
    <x v="373"/>
    <d v="2013-11-19T00:00:00"/>
    <s v="Standard Class"/>
    <s v="CK-12760"/>
    <s v="Cyma Kinney"/>
    <s v="Corporate"/>
    <s v="United States"/>
    <s v="New York City"/>
    <x v="15"/>
    <n v="10011"/>
    <s v="East"/>
    <s v="OFF-AR-10003582"/>
    <x v="1"/>
    <x v="6"/>
    <s v="Boston Electric Pencil Sharpener, Model 1818, Charcoal Black"/>
    <n v="140.75"/>
    <n v="5"/>
    <n v="0"/>
    <n v="39.410000000000011"/>
  </r>
  <r>
    <n v="4630"/>
    <x v="2291"/>
    <x v="0"/>
    <x v="373"/>
    <d v="2013-11-19T00:00:00"/>
    <s v="Standard Class"/>
    <s v="CK-12760"/>
    <s v="Cyma Kinney"/>
    <s v="Corporate"/>
    <s v="United States"/>
    <s v="New York City"/>
    <x v="15"/>
    <n v="10011"/>
    <s v="East"/>
    <s v="OFF-ST-10004258"/>
    <x v="1"/>
    <x v="4"/>
    <s v="Portable Personal File Box"/>
    <n v="36.630000000000003"/>
    <n v="3"/>
    <n v="0"/>
    <n v="9.8901000000000039"/>
  </r>
  <r>
    <n v="4631"/>
    <x v="2292"/>
    <x v="1"/>
    <x v="52"/>
    <d v="2012-10-15T00:00:00"/>
    <s v="Same Day"/>
    <s v="GA-14725"/>
    <s v="Guy Armstrong"/>
    <s v="Consumer"/>
    <s v="United States"/>
    <s v="Mount Pleasant"/>
    <x v="12"/>
    <n v="48858"/>
    <s v="Central"/>
    <s v="FUR-FU-10000719"/>
    <x v="0"/>
    <x v="5"/>
    <s v="DAX Cubicle Frames, 8-1/2 x 11"/>
    <n v="17.14"/>
    <n v="2"/>
    <n v="0"/>
    <n v="6.1704000000000008"/>
  </r>
  <r>
    <n v="4632"/>
    <x v="2293"/>
    <x v="3"/>
    <x v="646"/>
    <d v="2014-08-09T00:00:00"/>
    <s v="Second Class"/>
    <s v="BD-11725"/>
    <s v="Bruce Degenhardt"/>
    <s v="Consumer"/>
    <s v="United States"/>
    <s v="San Francisco"/>
    <x v="1"/>
    <n v="94122"/>
    <s v="West"/>
    <s v="OFF-LA-10001297"/>
    <x v="1"/>
    <x v="2"/>
    <s v="Avery 473"/>
    <n v="51.75"/>
    <n v="5"/>
    <n v="0"/>
    <n v="24.84"/>
  </r>
  <r>
    <n v="4633"/>
    <x v="2293"/>
    <x v="3"/>
    <x v="646"/>
    <d v="2014-08-09T00:00:00"/>
    <s v="Second Class"/>
    <s v="BD-11725"/>
    <s v="Bruce Degenhardt"/>
    <s v="Consumer"/>
    <s v="United States"/>
    <s v="San Francisco"/>
    <x v="1"/>
    <n v="94122"/>
    <s v="West"/>
    <s v="FUR-FU-10000723"/>
    <x v="0"/>
    <x v="5"/>
    <s v="Deflect-o EconoMat Studded, No Bevel Mat for Low Pile Carpeting"/>
    <n v="123.96000000000001"/>
    <n v="3"/>
    <n v="0"/>
    <n v="11.156400000000005"/>
  </r>
  <r>
    <n v="4634"/>
    <x v="2294"/>
    <x v="1"/>
    <x v="291"/>
    <d v="2012-08-26T00:00:00"/>
    <s v="Standard Class"/>
    <s v="DS-13180"/>
    <s v="David Smith"/>
    <s v="Corporate"/>
    <s v="United States"/>
    <s v="San Francisco"/>
    <x v="1"/>
    <n v="94122"/>
    <s v="West"/>
    <s v="FUR-BO-10003893"/>
    <x v="0"/>
    <x v="0"/>
    <s v="Sauder Camden County Collection Library"/>
    <n v="586.39800000000002"/>
    <n v="6"/>
    <n v="0.15"/>
    <n v="34.493999999999971"/>
  </r>
  <r>
    <n v="4635"/>
    <x v="2294"/>
    <x v="1"/>
    <x v="291"/>
    <d v="2012-08-26T00:00:00"/>
    <s v="Standard Class"/>
    <s v="DS-13180"/>
    <s v="David Smith"/>
    <s v="Corporate"/>
    <s v="United States"/>
    <s v="San Francisco"/>
    <x v="1"/>
    <n v="94122"/>
    <s v="West"/>
    <s v="OFF-ST-10000736"/>
    <x v="1"/>
    <x v="4"/>
    <s v="Carina Double Wide Media Storage Towers in Natural &amp; Black"/>
    <n v="80.98"/>
    <n v="1"/>
    <n v="0"/>
    <n v="3.2391999999999967"/>
  </r>
  <r>
    <n v="4636"/>
    <x v="2295"/>
    <x v="3"/>
    <x v="846"/>
    <d v="2014-03-18T00:00:00"/>
    <s v="Standard Class"/>
    <s v="BS-11380"/>
    <s v="Bill Stewart"/>
    <s v="Corporate"/>
    <s v="United States"/>
    <s v="San Francisco"/>
    <x v="1"/>
    <n v="94122"/>
    <s v="West"/>
    <s v="OFF-ST-10000736"/>
    <x v="1"/>
    <x v="4"/>
    <s v="Carina Double Wide Media Storage Towers in Natural &amp; Black"/>
    <n v="242.94"/>
    <n v="3"/>
    <n v="0"/>
    <n v="9.7175999999999902"/>
  </r>
  <r>
    <n v="4637"/>
    <x v="2296"/>
    <x v="3"/>
    <x v="842"/>
    <d v="2014-04-30T00:00:00"/>
    <s v="First Class"/>
    <s v="AP-10915"/>
    <s v="Arthur Prichep"/>
    <s v="Consumer"/>
    <s v="United States"/>
    <s v="Los Angeles"/>
    <x v="1"/>
    <n v="90045"/>
    <s v="West"/>
    <s v="OFF-AR-10003373"/>
    <x v="1"/>
    <x v="6"/>
    <s v="Boston School Pro Electric Pencil Sharpener, 1670"/>
    <n v="123.92"/>
    <n v="4"/>
    <n v="0"/>
    <n v="33.458399999999997"/>
  </r>
  <r>
    <n v="4638"/>
    <x v="2296"/>
    <x v="3"/>
    <x v="842"/>
    <d v="2014-04-30T00:00:00"/>
    <s v="First Class"/>
    <s v="AP-10915"/>
    <s v="Arthur Prichep"/>
    <s v="Consumer"/>
    <s v="United States"/>
    <s v="Los Angeles"/>
    <x v="1"/>
    <n v="90045"/>
    <s v="West"/>
    <s v="OFF-AR-10000390"/>
    <x v="1"/>
    <x v="6"/>
    <s v="Newell Chalk Holder"/>
    <n v="12.39"/>
    <n v="3"/>
    <n v="0"/>
    <n v="5.6993999999999998"/>
  </r>
  <r>
    <n v="4639"/>
    <x v="2296"/>
    <x v="3"/>
    <x v="842"/>
    <d v="2014-04-30T00:00:00"/>
    <s v="First Class"/>
    <s v="AP-10915"/>
    <s v="Arthur Prichep"/>
    <s v="Consumer"/>
    <s v="United States"/>
    <s v="Los Angeles"/>
    <x v="1"/>
    <n v="90045"/>
    <s v="West"/>
    <s v="OFF-AR-10001725"/>
    <x v="1"/>
    <x v="6"/>
    <s v="Boston Home &amp; Office Model 2000 Electric Pencil Sharpeners"/>
    <n v="47.3"/>
    <n v="2"/>
    <n v="0"/>
    <n v="12.298000000000002"/>
  </r>
  <r>
    <n v="4640"/>
    <x v="2297"/>
    <x v="0"/>
    <x v="108"/>
    <d v="2013-09-17T00:00:00"/>
    <s v="Standard Class"/>
    <s v="JF-15565"/>
    <s v="Jill Fjeld"/>
    <s v="Consumer"/>
    <s v="United States"/>
    <s v="Newport News"/>
    <x v="17"/>
    <n v="23602"/>
    <s v="South"/>
    <s v="TEC-CO-10001943"/>
    <x v="2"/>
    <x v="16"/>
    <s v="Canon PC-428 Personal Copier"/>
    <n v="1599.92"/>
    <n v="8"/>
    <n v="0"/>
    <n v="751.9624"/>
  </r>
  <r>
    <n v="4641"/>
    <x v="2297"/>
    <x v="0"/>
    <x v="108"/>
    <d v="2013-09-17T00:00:00"/>
    <s v="Standard Class"/>
    <s v="JF-15565"/>
    <s v="Jill Fjeld"/>
    <s v="Consumer"/>
    <s v="United States"/>
    <s v="Newport News"/>
    <x v="17"/>
    <n v="23602"/>
    <s v="South"/>
    <s v="OFF-EN-10002312"/>
    <x v="1"/>
    <x v="12"/>
    <s v="#10 Self-Seal White Envelopes"/>
    <n v="11.09"/>
    <n v="1"/>
    <n v="0"/>
    <n v="5.4340999999999999"/>
  </r>
  <r>
    <n v="4642"/>
    <x v="2298"/>
    <x v="3"/>
    <x v="760"/>
    <d v="2014-10-25T00:00:00"/>
    <s v="Second Class"/>
    <s v="HA-14905"/>
    <s v="Helen Abelman"/>
    <s v="Consumer"/>
    <s v="United States"/>
    <s v="Fort Collins"/>
    <x v="22"/>
    <n v="80525"/>
    <s v="West"/>
    <s v="OFF-BI-10000831"/>
    <x v="1"/>
    <x v="8"/>
    <s v="Storex Flexible Poly Binders with Double Pockets"/>
    <n v="3.1680000000000006"/>
    <n v="4"/>
    <n v="0.7"/>
    <n v="-2.5343999999999998"/>
  </r>
  <r>
    <n v="4643"/>
    <x v="2298"/>
    <x v="3"/>
    <x v="760"/>
    <d v="2014-10-25T00:00:00"/>
    <s v="Second Class"/>
    <s v="HA-14905"/>
    <s v="Helen Abelman"/>
    <s v="Consumer"/>
    <s v="United States"/>
    <s v="Fort Collins"/>
    <x v="22"/>
    <n v="80525"/>
    <s v="West"/>
    <s v="FUR-CH-10000749"/>
    <x v="0"/>
    <x v="1"/>
    <s v="Office Star - Ergonomic Mid Back Chair with 2-Way Adjustable Arms"/>
    <n v="579.13599999999997"/>
    <n v="4"/>
    <n v="0.2"/>
    <n v="-28.95679999999993"/>
  </r>
  <r>
    <n v="4644"/>
    <x v="2299"/>
    <x v="1"/>
    <x v="991"/>
    <d v="2012-08-06T00:00:00"/>
    <s v="Standard Class"/>
    <s v="Co-12640"/>
    <s v="Corey-Lock"/>
    <s v="Consumer"/>
    <s v="United States"/>
    <s v="Seattle"/>
    <x v="4"/>
    <n v="98105"/>
    <s v="West"/>
    <s v="OFF-BI-10002003"/>
    <x v="1"/>
    <x v="8"/>
    <s v="Ibico Presentation Index for Binding Systems"/>
    <n v="6.3680000000000003"/>
    <n v="2"/>
    <n v="0.2"/>
    <n v="2.1492"/>
  </r>
  <r>
    <n v="4645"/>
    <x v="2299"/>
    <x v="1"/>
    <x v="991"/>
    <d v="2012-08-06T00:00:00"/>
    <s v="Standard Class"/>
    <s v="Co-12640"/>
    <s v="Corey-Lock"/>
    <s v="Consumer"/>
    <s v="United States"/>
    <s v="Seattle"/>
    <x v="4"/>
    <n v="98105"/>
    <s v="West"/>
    <s v="TEC-MA-10001972"/>
    <x v="2"/>
    <x v="15"/>
    <s v="Okidata C331dn Printer"/>
    <n v="558.4"/>
    <n v="2"/>
    <n v="0.2"/>
    <n v="41.880000000000024"/>
  </r>
  <r>
    <n v="4646"/>
    <x v="2300"/>
    <x v="0"/>
    <x v="399"/>
    <d v="2013-08-17T00:00:00"/>
    <s v="Standard Class"/>
    <s v="BC-11125"/>
    <s v="Becky Castell"/>
    <s v="Home Office"/>
    <s v="United States"/>
    <s v="New York City"/>
    <x v="15"/>
    <n v="10011"/>
    <s v="East"/>
    <s v="FUR-CH-10000225"/>
    <x v="0"/>
    <x v="1"/>
    <s v="Global Geo Office Task Chair, Gray"/>
    <n v="145.76400000000001"/>
    <n v="2"/>
    <n v="0.1"/>
    <n v="-8.0980000000000167"/>
  </r>
  <r>
    <n v="4647"/>
    <x v="2301"/>
    <x v="2"/>
    <x v="992"/>
    <d v="2011-06-05T00:00:00"/>
    <s v="Standard Class"/>
    <s v="EB-13840"/>
    <s v="Ellis Ballard"/>
    <s v="Corporate"/>
    <s v="United States"/>
    <s v="Richmond"/>
    <x v="17"/>
    <n v="23223"/>
    <s v="South"/>
    <s v="OFF-PA-10001622"/>
    <x v="1"/>
    <x v="10"/>
    <s v="Ampad Poly Cover Wirebound Steno Book, 6&quot; x 9&quot; Assorted Colors, Gregg Ruled"/>
    <n v="13.620000000000001"/>
    <n v="3"/>
    <n v="0"/>
    <n v="6.1289999999999996"/>
  </r>
  <r>
    <n v="4648"/>
    <x v="2302"/>
    <x v="0"/>
    <x v="993"/>
    <d v="2013-05-02T00:00:00"/>
    <s v="Standard Class"/>
    <s v="DB-13360"/>
    <s v="Dennis Bolton"/>
    <s v="Home Office"/>
    <s v="United States"/>
    <s v="New York City"/>
    <x v="15"/>
    <n v="10009"/>
    <s v="East"/>
    <s v="FUR-CH-10004983"/>
    <x v="0"/>
    <x v="1"/>
    <s v="Office Star - Mid Back Dual function Ergonomic High Back Chair with 2-Way Adjustable Arms"/>
    <n v="434.64600000000002"/>
    <n v="3"/>
    <n v="0.1"/>
    <n v="62.782199999999975"/>
  </r>
  <r>
    <n v="4649"/>
    <x v="2303"/>
    <x v="3"/>
    <x v="304"/>
    <d v="2014-05-20T00:00:00"/>
    <s v="Standard Class"/>
    <s v="KB-16585"/>
    <s v="Ken Black"/>
    <s v="Corporate"/>
    <s v="United States"/>
    <s v="Seattle"/>
    <x v="4"/>
    <n v="98103"/>
    <s v="West"/>
    <s v="OFF-PA-10003228"/>
    <x v="1"/>
    <x v="10"/>
    <s v="Xerox 1917"/>
    <n v="440.18999999999994"/>
    <n v="9"/>
    <n v="0"/>
    <n v="206.88929999999996"/>
  </r>
  <r>
    <n v="4650"/>
    <x v="2303"/>
    <x v="3"/>
    <x v="304"/>
    <d v="2014-05-20T00:00:00"/>
    <s v="Standard Class"/>
    <s v="KB-16585"/>
    <s v="Ken Black"/>
    <s v="Corporate"/>
    <s v="United States"/>
    <s v="Seattle"/>
    <x v="4"/>
    <n v="98103"/>
    <s v="West"/>
    <s v="OFF-SU-10004498"/>
    <x v="1"/>
    <x v="14"/>
    <s v="Martin-Yale Premier Letter Opener"/>
    <n v="64.400000000000006"/>
    <n v="5"/>
    <n v="0"/>
    <n v="1.9320000000000004"/>
  </r>
  <r>
    <n v="4651"/>
    <x v="2304"/>
    <x v="3"/>
    <x v="798"/>
    <d v="2014-04-13T00:00:00"/>
    <s v="Standard Class"/>
    <s v="AH-10120"/>
    <s v="Adrian Hane"/>
    <s v="Home Office"/>
    <s v="United States"/>
    <s v="San Francisco"/>
    <x v="1"/>
    <n v="94110"/>
    <s v="West"/>
    <s v="OFF-PA-10001878"/>
    <x v="1"/>
    <x v="10"/>
    <s v="Xerox 1891"/>
    <n v="244.54999999999998"/>
    <n v="5"/>
    <n v="0"/>
    <n v="114.93849999999998"/>
  </r>
  <r>
    <n v="4652"/>
    <x v="2304"/>
    <x v="3"/>
    <x v="798"/>
    <d v="2014-04-13T00:00:00"/>
    <s v="Standard Class"/>
    <s v="AH-10120"/>
    <s v="Adrian Hane"/>
    <s v="Home Office"/>
    <s v="United States"/>
    <s v="San Francisco"/>
    <x v="1"/>
    <n v="94110"/>
    <s v="West"/>
    <s v="OFF-PA-10002923"/>
    <x v="1"/>
    <x v="10"/>
    <s v="Xerox 1942"/>
    <n v="195.76"/>
    <n v="4"/>
    <n v="0"/>
    <n v="97.88"/>
  </r>
  <r>
    <n v="4653"/>
    <x v="2305"/>
    <x v="3"/>
    <x v="922"/>
    <d v="2014-02-24T00:00:00"/>
    <s v="Standard Class"/>
    <s v="GH-14410"/>
    <s v="Gary Hansen"/>
    <s v="Home Office"/>
    <s v="United States"/>
    <s v="Perth Amboy"/>
    <x v="30"/>
    <n v="8861"/>
    <s v="East"/>
    <s v="OFF-PA-10001838"/>
    <x v="1"/>
    <x v="10"/>
    <s v="Adams Telephone Message Book W/Dividers/Space For Phone Numbers, 5 1/4&quot;X8 1/2&quot;, 300/Messages"/>
    <n v="11.76"/>
    <n v="2"/>
    <n v="0"/>
    <n v="5.7623999999999995"/>
  </r>
  <r>
    <n v="4654"/>
    <x v="2305"/>
    <x v="3"/>
    <x v="922"/>
    <d v="2014-02-24T00:00:00"/>
    <s v="Standard Class"/>
    <s v="GH-14410"/>
    <s v="Gary Hansen"/>
    <s v="Home Office"/>
    <s v="United States"/>
    <s v="Perth Amboy"/>
    <x v="30"/>
    <n v="8861"/>
    <s v="East"/>
    <s v="OFF-ST-10003123"/>
    <x v="1"/>
    <x v="4"/>
    <s v="Fellowes Bases and Tops For Staxonsteel/High-Stak Systems"/>
    <n v="166.45"/>
    <n v="5"/>
    <n v="0"/>
    <n v="39.947999999999993"/>
  </r>
  <r>
    <n v="4655"/>
    <x v="2306"/>
    <x v="3"/>
    <x v="92"/>
    <d v="2014-06-27T00:00:00"/>
    <s v="Second Class"/>
    <s v="KT-16480"/>
    <s v="Kean Thornton"/>
    <s v="Consumer"/>
    <s v="United States"/>
    <s v="San Francisco"/>
    <x v="1"/>
    <n v="94110"/>
    <s v="West"/>
    <s v="OFF-FA-10001332"/>
    <x v="1"/>
    <x v="13"/>
    <s v="Acco Banker's Clasps, 5 3/4&quot;-Long"/>
    <n v="2.88"/>
    <n v="1"/>
    <n v="0"/>
    <n v="1.3535999999999999"/>
  </r>
  <r>
    <n v="4656"/>
    <x v="2307"/>
    <x v="2"/>
    <x v="952"/>
    <d v="2011-05-10T00:00:00"/>
    <s v="Standard Class"/>
    <s v="KH-16330"/>
    <s v="Katharine Harms"/>
    <s v="Corporate"/>
    <s v="United States"/>
    <s v="Freeport"/>
    <x v="10"/>
    <n v="61032"/>
    <s v="Central"/>
    <s v="OFF-ST-10003442"/>
    <x v="1"/>
    <x v="4"/>
    <s v="Eldon Portable Mobile Manager"/>
    <n v="45.248000000000005"/>
    <n v="2"/>
    <n v="0.2"/>
    <n v="3.9591999999999992"/>
  </r>
  <r>
    <n v="4657"/>
    <x v="2308"/>
    <x v="1"/>
    <x v="910"/>
    <d v="2012-05-07T00:00:00"/>
    <s v="Standard Class"/>
    <s v="SV-20785"/>
    <s v="Stewart Visinsky"/>
    <s v="Consumer"/>
    <s v="United States"/>
    <s v="Philadelphia"/>
    <x v="9"/>
    <n v="19140"/>
    <s v="East"/>
    <s v="OFF-AR-10001468"/>
    <x v="1"/>
    <x v="6"/>
    <s v="Sanford Prismacolor Professional Thick Lead Art Pencils, 36-Color Set"/>
    <n v="59.903999999999996"/>
    <n v="2"/>
    <n v="0.2"/>
    <n v="14.227200000000003"/>
  </r>
  <r>
    <n v="4658"/>
    <x v="2308"/>
    <x v="1"/>
    <x v="910"/>
    <d v="2012-05-07T00:00:00"/>
    <s v="Standard Class"/>
    <s v="SV-20785"/>
    <s v="Stewart Visinsky"/>
    <s v="Consumer"/>
    <s v="United States"/>
    <s v="Philadelphia"/>
    <x v="9"/>
    <n v="19140"/>
    <s v="East"/>
    <s v="OFF-AP-10003266"/>
    <x v="1"/>
    <x v="9"/>
    <s v="Holmes Replacement Filter for HEPA Air Cleaner, Large Room"/>
    <n v="23.696000000000002"/>
    <n v="2"/>
    <n v="0.2"/>
    <n v="6.5164"/>
  </r>
  <r>
    <n v="4659"/>
    <x v="2308"/>
    <x v="1"/>
    <x v="910"/>
    <d v="2012-05-07T00:00:00"/>
    <s v="Standard Class"/>
    <s v="SV-20785"/>
    <s v="Stewart Visinsky"/>
    <s v="Consumer"/>
    <s v="United States"/>
    <s v="Philadelphia"/>
    <x v="9"/>
    <n v="19140"/>
    <s v="East"/>
    <s v="OFF-PA-10002230"/>
    <x v="1"/>
    <x v="10"/>
    <s v="Xerox 1897"/>
    <n v="7.9680000000000009"/>
    <n v="2"/>
    <n v="0.2"/>
    <n v="2.8884000000000007"/>
  </r>
  <r>
    <n v="4660"/>
    <x v="2308"/>
    <x v="1"/>
    <x v="910"/>
    <d v="2012-05-07T00:00:00"/>
    <s v="Standard Class"/>
    <s v="SV-20785"/>
    <s v="Stewart Visinsky"/>
    <s v="Consumer"/>
    <s v="United States"/>
    <s v="Philadelphia"/>
    <x v="9"/>
    <n v="19140"/>
    <s v="East"/>
    <s v="OFF-AP-10003622"/>
    <x v="1"/>
    <x v="9"/>
    <s v="Bravo II Megaboss 12-Amp Hard Body Upright, Replacement Belts, 2 Belts per Pack"/>
    <n v="18.2"/>
    <n v="7"/>
    <n v="0.2"/>
    <n v="2.0474999999999994"/>
  </r>
  <r>
    <n v="4661"/>
    <x v="2308"/>
    <x v="1"/>
    <x v="910"/>
    <d v="2012-05-07T00:00:00"/>
    <s v="Standard Class"/>
    <s v="SV-20785"/>
    <s v="Stewart Visinsky"/>
    <s v="Consumer"/>
    <s v="United States"/>
    <s v="Philadelphia"/>
    <x v="9"/>
    <n v="19140"/>
    <s v="East"/>
    <s v="TEC-AC-10001542"/>
    <x v="2"/>
    <x v="11"/>
    <s v="SanDisk Cruzer 16 GB USB Flash Drive"/>
    <n v="27.552000000000003"/>
    <n v="3"/>
    <n v="0.2"/>
    <n v="-0.3444000000000047"/>
  </r>
  <r>
    <n v="4662"/>
    <x v="2308"/>
    <x v="1"/>
    <x v="910"/>
    <d v="2012-05-07T00:00:00"/>
    <s v="Standard Class"/>
    <s v="SV-20785"/>
    <s v="Stewart Visinsky"/>
    <s v="Consumer"/>
    <s v="United States"/>
    <s v="Philadelphia"/>
    <x v="9"/>
    <n v="19140"/>
    <s v="East"/>
    <s v="FUR-CH-10002965"/>
    <x v="0"/>
    <x v="1"/>
    <s v="Global Leather Highback Executive Chair with Pneumatic Height Adjustment, Black"/>
    <n v="844.11599999999987"/>
    <n v="6"/>
    <n v="0.3"/>
    <n v="-36.176400000000001"/>
  </r>
  <r>
    <n v="4663"/>
    <x v="2308"/>
    <x v="1"/>
    <x v="910"/>
    <d v="2012-05-07T00:00:00"/>
    <s v="Standard Class"/>
    <s v="SV-20785"/>
    <s v="Stewart Visinsky"/>
    <s v="Consumer"/>
    <s v="United States"/>
    <s v="Philadelphia"/>
    <x v="9"/>
    <n v="19140"/>
    <s v="East"/>
    <s v="OFF-ST-10000563"/>
    <x v="1"/>
    <x v="4"/>
    <s v="Fellowes Bankers Box Stor/Drawer Steel Plus"/>
    <n v="76.75200000000001"/>
    <n v="3"/>
    <n v="0.2"/>
    <n v="-9.5940000000000012"/>
  </r>
  <r>
    <n v="4664"/>
    <x v="2309"/>
    <x v="0"/>
    <x v="31"/>
    <d v="2013-09-23T00:00:00"/>
    <s v="Standard Class"/>
    <s v="PO-18850"/>
    <s v="Patrick O'Brill"/>
    <s v="Consumer"/>
    <s v="United States"/>
    <s v="Jacksonville"/>
    <x v="2"/>
    <n v="32216"/>
    <s v="South"/>
    <s v="OFF-LA-10002787"/>
    <x v="1"/>
    <x v="2"/>
    <s v="Avery 480"/>
    <n v="3"/>
    <n v="1"/>
    <n v="0.2"/>
    <n v="1.0499999999999998"/>
  </r>
  <r>
    <n v="4665"/>
    <x v="2310"/>
    <x v="0"/>
    <x v="897"/>
    <d v="2013-09-27T00:00:00"/>
    <s v="Standard Class"/>
    <s v="AC-10450"/>
    <s v="Amy Cox"/>
    <s v="Consumer"/>
    <s v="United States"/>
    <s v="Pembroke Pines"/>
    <x v="2"/>
    <n v="33024"/>
    <s v="South"/>
    <s v="OFF-BI-10004022"/>
    <x v="1"/>
    <x v="8"/>
    <s v="Acco Suede Grain Vinyl Round Ring Binder"/>
    <n v="7.5060000000000002"/>
    <n v="9"/>
    <n v="0.7"/>
    <n v="-6.0047999999999977"/>
  </r>
  <r>
    <n v="4666"/>
    <x v="2310"/>
    <x v="0"/>
    <x v="897"/>
    <d v="2013-09-27T00:00:00"/>
    <s v="Standard Class"/>
    <s v="AC-10450"/>
    <s v="Amy Cox"/>
    <s v="Consumer"/>
    <s v="United States"/>
    <s v="Pembroke Pines"/>
    <x v="2"/>
    <n v="33024"/>
    <s v="South"/>
    <s v="OFF-LA-10001158"/>
    <x v="1"/>
    <x v="2"/>
    <s v="Avery Address/Shipping Labels for Typewriters, 4&quot; x 2&quot;"/>
    <n v="16.559999999999999"/>
    <n v="2"/>
    <n v="0.2"/>
    <n v="5.7960000000000003"/>
  </r>
  <r>
    <n v="4667"/>
    <x v="2311"/>
    <x v="0"/>
    <x v="994"/>
    <d v="2013-01-17T00:00:00"/>
    <s v="Standard Class"/>
    <s v="KB-16585"/>
    <s v="Ken Black"/>
    <s v="Corporate"/>
    <s v="United States"/>
    <s v="Seattle"/>
    <x v="4"/>
    <n v="98115"/>
    <s v="West"/>
    <s v="FUR-FU-10000076"/>
    <x v="0"/>
    <x v="5"/>
    <s v="24-Hour Round Wall Clock"/>
    <n v="79.92"/>
    <n v="4"/>
    <n v="0"/>
    <n v="34.365600000000008"/>
  </r>
  <r>
    <n v="4668"/>
    <x v="2311"/>
    <x v="0"/>
    <x v="994"/>
    <d v="2013-01-17T00:00:00"/>
    <s v="Standard Class"/>
    <s v="KB-16585"/>
    <s v="Ken Black"/>
    <s v="Corporate"/>
    <s v="United States"/>
    <s v="Seattle"/>
    <x v="4"/>
    <n v="98115"/>
    <s v="West"/>
    <s v="TEC-AC-10002335"/>
    <x v="2"/>
    <x v="11"/>
    <s v="Logitech Media Keyboard K200"/>
    <n v="69.98"/>
    <n v="2"/>
    <n v="0"/>
    <n v="13.296199999999999"/>
  </r>
  <r>
    <n v="4669"/>
    <x v="2312"/>
    <x v="3"/>
    <x v="636"/>
    <d v="2014-05-12T00:00:00"/>
    <s v="Standard Class"/>
    <s v="DB-13555"/>
    <s v="Dorothy Badders"/>
    <s v="Corporate"/>
    <s v="United States"/>
    <s v="Fort Worth"/>
    <x v="5"/>
    <n v="76106"/>
    <s v="Central"/>
    <s v="OFF-BI-10002827"/>
    <x v="1"/>
    <x v="8"/>
    <s v="Avery Durable Poly Binders"/>
    <n v="11.059999999999999"/>
    <n v="10"/>
    <n v="0.8"/>
    <n v="-18.802"/>
  </r>
  <r>
    <n v="4670"/>
    <x v="2312"/>
    <x v="3"/>
    <x v="636"/>
    <d v="2014-05-12T00:00:00"/>
    <s v="Standard Class"/>
    <s v="DB-13555"/>
    <s v="Dorothy Badders"/>
    <s v="Corporate"/>
    <s v="United States"/>
    <s v="Fort Worth"/>
    <x v="5"/>
    <n v="76106"/>
    <s v="Central"/>
    <s v="FUR-BO-10001601"/>
    <x v="0"/>
    <x v="0"/>
    <s v="Sauder Mission Library with Doors, Fruitwood Finish"/>
    <n v="623.46479999999997"/>
    <n v="7"/>
    <n v="0.32"/>
    <n v="-119.19180000000006"/>
  </r>
  <r>
    <n v="4671"/>
    <x v="2312"/>
    <x v="3"/>
    <x v="636"/>
    <d v="2014-05-12T00:00:00"/>
    <s v="Standard Class"/>
    <s v="DB-13555"/>
    <s v="Dorothy Badders"/>
    <s v="Corporate"/>
    <s v="United States"/>
    <s v="Fort Worth"/>
    <x v="5"/>
    <n v="76106"/>
    <s v="Central"/>
    <s v="OFF-ST-10001932"/>
    <x v="1"/>
    <x v="4"/>
    <s v="Fellowes Staxonsteel Drawer Files"/>
    <n v="772.68000000000006"/>
    <n v="5"/>
    <n v="0.2"/>
    <n v="-57.950999999999993"/>
  </r>
  <r>
    <n v="4672"/>
    <x v="2313"/>
    <x v="0"/>
    <x v="995"/>
    <d v="2013-08-07T00:00:00"/>
    <s v="Standard Class"/>
    <s v="KL-16645"/>
    <s v="Ken Lonsdale"/>
    <s v="Consumer"/>
    <s v="United States"/>
    <s v="Detroit"/>
    <x v="12"/>
    <n v="48205"/>
    <s v="Central"/>
    <s v="OFF-AP-10001005"/>
    <x v="1"/>
    <x v="9"/>
    <s v="Honeywell Quietcare HEPA Air Cleaner"/>
    <n v="283.14000000000004"/>
    <n v="4"/>
    <n v="0.1"/>
    <n v="72.357999999999976"/>
  </r>
  <r>
    <n v="4673"/>
    <x v="2313"/>
    <x v="0"/>
    <x v="995"/>
    <d v="2013-08-07T00:00:00"/>
    <s v="Standard Class"/>
    <s v="KL-16645"/>
    <s v="Ken Lonsdale"/>
    <s v="Consumer"/>
    <s v="United States"/>
    <s v="Detroit"/>
    <x v="12"/>
    <n v="48205"/>
    <s v="Central"/>
    <s v="TEC-PH-10004042"/>
    <x v="2"/>
    <x v="7"/>
    <s v="ClearOne Communications CHAT 70 OC Speaker Phone"/>
    <n v="635.96"/>
    <n v="4"/>
    <n v="0"/>
    <n v="165.34960000000001"/>
  </r>
  <r>
    <n v="4674"/>
    <x v="2313"/>
    <x v="0"/>
    <x v="995"/>
    <d v="2013-08-07T00:00:00"/>
    <s v="Standard Class"/>
    <s v="KL-16645"/>
    <s v="Ken Lonsdale"/>
    <s v="Consumer"/>
    <s v="United States"/>
    <s v="Detroit"/>
    <x v="12"/>
    <n v="48205"/>
    <s v="Central"/>
    <s v="TEC-PH-10001079"/>
    <x v="2"/>
    <x v="7"/>
    <s v="Polycom SoundPoint Pro SE-225 Corded phone"/>
    <n v="118.99"/>
    <n v="1"/>
    <n v="0"/>
    <n v="33.3172"/>
  </r>
  <r>
    <n v="4675"/>
    <x v="2313"/>
    <x v="0"/>
    <x v="995"/>
    <d v="2013-08-07T00:00:00"/>
    <s v="Standard Class"/>
    <s v="KL-16645"/>
    <s v="Ken Lonsdale"/>
    <s v="Consumer"/>
    <s v="United States"/>
    <s v="Detroit"/>
    <x v="12"/>
    <n v="48205"/>
    <s v="Central"/>
    <s v="FUR-FU-10002918"/>
    <x v="0"/>
    <x v="5"/>
    <s v="Eldon ClusterMat Chair Mat with Cordless Antistatic Protection"/>
    <n v="272.94"/>
    <n v="3"/>
    <n v="0"/>
    <n v="30.023400000000009"/>
  </r>
  <r>
    <n v="4676"/>
    <x v="2314"/>
    <x v="3"/>
    <x v="996"/>
    <d v="2014-03-30T00:00:00"/>
    <s v="Second Class"/>
    <s v="AG-10270"/>
    <s v="Alejandro Grove"/>
    <s v="Consumer"/>
    <s v="United States"/>
    <s v="Philadelphia"/>
    <x v="9"/>
    <n v="19120"/>
    <s v="East"/>
    <s v="FUR-FU-10003832"/>
    <x v="0"/>
    <x v="5"/>
    <s v="Eldon Expressions Punched Metal &amp; Wood Desk Accessories, Black &amp; Cherry"/>
    <n v="15.008000000000003"/>
    <n v="2"/>
    <n v="0.2"/>
    <n v="1.5007999999999999"/>
  </r>
  <r>
    <n v="4677"/>
    <x v="2315"/>
    <x v="2"/>
    <x v="619"/>
    <d v="2011-03-19T00:00:00"/>
    <s v="Standard Class"/>
    <s v="JF-15295"/>
    <s v="Jason Fortune-"/>
    <s v="Consumer"/>
    <s v="United States"/>
    <s v="Logan"/>
    <x v="7"/>
    <n v="84321"/>
    <s v="West"/>
    <s v="OFF-BI-10001617"/>
    <x v="1"/>
    <x v="8"/>
    <s v="GBC Wire Binding Combs"/>
    <n v="33.088000000000001"/>
    <n v="4"/>
    <n v="0.2"/>
    <n v="11.167199999999999"/>
  </r>
  <r>
    <n v="4678"/>
    <x v="2315"/>
    <x v="2"/>
    <x v="619"/>
    <d v="2011-03-19T00:00:00"/>
    <s v="Standard Class"/>
    <s v="JF-15295"/>
    <s v="Jason Fortune-"/>
    <s v="Consumer"/>
    <s v="United States"/>
    <s v="Logan"/>
    <x v="7"/>
    <n v="84321"/>
    <s v="West"/>
    <s v="OFF-ST-10000736"/>
    <x v="1"/>
    <x v="4"/>
    <s v="Carina Double Wide Media Storage Towers in Natural &amp; Black"/>
    <n v="80.98"/>
    <n v="1"/>
    <n v="0"/>
    <n v="3.2391999999999967"/>
  </r>
  <r>
    <n v="4679"/>
    <x v="2315"/>
    <x v="2"/>
    <x v="619"/>
    <d v="2011-03-19T00:00:00"/>
    <s v="Standard Class"/>
    <s v="JF-15295"/>
    <s v="Jason Fortune-"/>
    <s v="Consumer"/>
    <s v="United States"/>
    <s v="Logan"/>
    <x v="7"/>
    <n v="84321"/>
    <s v="West"/>
    <s v="TEC-AC-10004877"/>
    <x v="2"/>
    <x v="11"/>
    <s v="Imation 30456 USB Flash Drive 8GB"/>
    <n v="82.800000000000011"/>
    <n v="12"/>
    <n v="0"/>
    <n v="6.6239999999999952"/>
  </r>
  <r>
    <n v="4680"/>
    <x v="2315"/>
    <x v="2"/>
    <x v="619"/>
    <d v="2011-03-19T00:00:00"/>
    <s v="Standard Class"/>
    <s v="JF-15295"/>
    <s v="Jason Fortune-"/>
    <s v="Consumer"/>
    <s v="United States"/>
    <s v="Logan"/>
    <x v="7"/>
    <n v="84321"/>
    <s v="West"/>
    <s v="OFF-ST-10003221"/>
    <x v="1"/>
    <x v="4"/>
    <s v="Staples"/>
    <n v="21.36"/>
    <n v="2"/>
    <n v="0"/>
    <n v="5.7672000000000008"/>
  </r>
  <r>
    <n v="4681"/>
    <x v="2315"/>
    <x v="2"/>
    <x v="619"/>
    <d v="2011-03-19T00:00:00"/>
    <s v="Standard Class"/>
    <s v="JF-15295"/>
    <s v="Jason Fortune-"/>
    <s v="Consumer"/>
    <s v="United States"/>
    <s v="Logan"/>
    <x v="7"/>
    <n v="84321"/>
    <s v="West"/>
    <s v="OFF-BI-10003007"/>
    <x v="1"/>
    <x v="8"/>
    <s v="Premium Transparent Presentation Covers, No Pattern/Clear, 8 1/2&quot; x 11&quot;"/>
    <n v="62.048000000000002"/>
    <n v="2"/>
    <n v="0.2"/>
    <n v="20.165599999999998"/>
  </r>
  <r>
    <n v="4682"/>
    <x v="2316"/>
    <x v="0"/>
    <x v="216"/>
    <d v="2013-07-19T00:00:00"/>
    <s v="Second Class"/>
    <s v="RE-19450"/>
    <s v="Richard Eichhorn"/>
    <s v="Consumer"/>
    <s v="United States"/>
    <s v="Auburn"/>
    <x v="15"/>
    <n v="13021"/>
    <s v="East"/>
    <s v="OFF-FA-10000936"/>
    <x v="1"/>
    <x v="13"/>
    <s v="Acco Hot Clips Clips to Go"/>
    <n v="29.61"/>
    <n v="9"/>
    <n v="0"/>
    <n v="13.324499999999999"/>
  </r>
  <r>
    <n v="4683"/>
    <x v="2317"/>
    <x v="0"/>
    <x v="49"/>
    <d v="2013-12-02T00:00:00"/>
    <s v="Same Day"/>
    <s v="MV-18190"/>
    <s v="Mike Vittorini"/>
    <s v="Consumer"/>
    <s v="United States"/>
    <s v="Raleigh"/>
    <x v="3"/>
    <n v="27604"/>
    <s v="South"/>
    <s v="TEC-PH-10003811"/>
    <x v="2"/>
    <x v="7"/>
    <s v="Jabra Supreme Plus Driver Edition Headset"/>
    <n v="863.928"/>
    <n v="9"/>
    <n v="0.2"/>
    <n v="86.392799999999994"/>
  </r>
  <r>
    <n v="4684"/>
    <x v="2318"/>
    <x v="0"/>
    <x v="48"/>
    <d v="2013-09-04T00:00:00"/>
    <s v="Standard Class"/>
    <s v="GB-14530"/>
    <s v="George Bell"/>
    <s v="Corporate"/>
    <s v="United States"/>
    <s v="Philadelphia"/>
    <x v="9"/>
    <n v="19120"/>
    <s v="East"/>
    <s v="FUR-TA-10004152"/>
    <x v="0"/>
    <x v="3"/>
    <s v="Barricks 18&quot; x 48&quot; Non-Folding Utility Table with Bottom Storage Shelf"/>
    <n v="241.92"/>
    <n v="4"/>
    <n v="0.4"/>
    <n v="-56.448000000000008"/>
  </r>
  <r>
    <n v="4685"/>
    <x v="2318"/>
    <x v="0"/>
    <x v="48"/>
    <d v="2013-09-04T00:00:00"/>
    <s v="Standard Class"/>
    <s v="GB-14530"/>
    <s v="George Bell"/>
    <s v="Corporate"/>
    <s v="United States"/>
    <s v="Philadelphia"/>
    <x v="9"/>
    <n v="19120"/>
    <s v="East"/>
    <s v="FUR-BO-10002853"/>
    <x v="0"/>
    <x v="0"/>
    <s v="O'Sullivan 5-Shelf Heavy-Duty Bookcases"/>
    <n v="163.88"/>
    <n v="4"/>
    <n v="0.5"/>
    <n v="-81.94"/>
  </r>
  <r>
    <n v="4686"/>
    <x v="2318"/>
    <x v="0"/>
    <x v="48"/>
    <d v="2013-09-04T00:00:00"/>
    <s v="Standard Class"/>
    <s v="GB-14530"/>
    <s v="George Bell"/>
    <s v="Corporate"/>
    <s v="United States"/>
    <s v="Philadelphia"/>
    <x v="9"/>
    <n v="19120"/>
    <s v="East"/>
    <s v="OFF-BI-10002071"/>
    <x v="1"/>
    <x v="8"/>
    <s v="Fellowes Black Plastic Comb Bindings"/>
    <n v="3.4860000000000002"/>
    <n v="2"/>
    <n v="0.7"/>
    <n v="-2.7887999999999993"/>
  </r>
  <r>
    <n v="4687"/>
    <x v="2318"/>
    <x v="0"/>
    <x v="48"/>
    <d v="2013-09-04T00:00:00"/>
    <s v="Standard Class"/>
    <s v="GB-14530"/>
    <s v="George Bell"/>
    <s v="Corporate"/>
    <s v="United States"/>
    <s v="Philadelphia"/>
    <x v="9"/>
    <n v="19120"/>
    <s v="East"/>
    <s v="OFF-FA-10000053"/>
    <x v="1"/>
    <x v="13"/>
    <s v="Revere Boxed Rubber Bands by Revere"/>
    <n v="10.584"/>
    <n v="7"/>
    <n v="0.2"/>
    <n v="-2.3813999999999993"/>
  </r>
  <r>
    <n v="4688"/>
    <x v="2319"/>
    <x v="0"/>
    <x v="890"/>
    <d v="2013-07-01T00:00:00"/>
    <s v="Standard Class"/>
    <s v="HL-15040"/>
    <s v="Hunter Lopez"/>
    <s v="Consumer"/>
    <s v="United States"/>
    <s v="Richmond"/>
    <x v="14"/>
    <n v="47374"/>
    <s v="Central"/>
    <s v="TEC-PH-10001305"/>
    <x v="2"/>
    <x v="7"/>
    <s v="Panasonic KX TS208W Corded phone"/>
    <n v="440.91"/>
    <n v="9"/>
    <n v="0"/>
    <n v="123.45480000000005"/>
  </r>
  <r>
    <n v="4689"/>
    <x v="2320"/>
    <x v="3"/>
    <x v="983"/>
    <d v="2014-04-04T00:00:00"/>
    <s v="Standard Class"/>
    <s v="BP-11155"/>
    <s v="Becky Pak"/>
    <s v="Consumer"/>
    <s v="United States"/>
    <s v="Lancaster"/>
    <x v="9"/>
    <n v="17602"/>
    <s v="East"/>
    <s v="OFF-BI-10001525"/>
    <x v="1"/>
    <x v="8"/>
    <s v="Acco Pressboard Covers with Storage Hooks, 14 7/8&quot; x 11&quot;, Executive Red"/>
    <n v="5.7150000000000016"/>
    <n v="5"/>
    <n v="0.7"/>
    <n v="-4.7625000000000011"/>
  </r>
  <r>
    <n v="4690"/>
    <x v="2321"/>
    <x v="2"/>
    <x v="414"/>
    <d v="2011-12-22T00:00:00"/>
    <s v="First Class"/>
    <s v="CT-11995"/>
    <s v="Carol Triggs"/>
    <s v="Consumer"/>
    <s v="United States"/>
    <s v="Tucson"/>
    <x v="16"/>
    <n v="85705"/>
    <s v="West"/>
    <s v="FUR-FU-10001876"/>
    <x v="0"/>
    <x v="5"/>
    <s v="Computer Room Manger, 14&quot;"/>
    <n v="51.967999999999996"/>
    <n v="2"/>
    <n v="0.2"/>
    <n v="10.393599999999998"/>
  </r>
  <r>
    <n v="4691"/>
    <x v="2321"/>
    <x v="2"/>
    <x v="414"/>
    <d v="2011-12-22T00:00:00"/>
    <s v="First Class"/>
    <s v="CT-11995"/>
    <s v="Carol Triggs"/>
    <s v="Consumer"/>
    <s v="United States"/>
    <s v="Tucson"/>
    <x v="16"/>
    <n v="85705"/>
    <s v="West"/>
    <s v="TEC-AC-10003628"/>
    <x v="2"/>
    <x v="11"/>
    <s v="Logitech 910-002974 M325 Wireless Mouse for Web Scrolling"/>
    <n v="71.975999999999999"/>
    <n v="3"/>
    <n v="0.2"/>
    <n v="21.592800000000011"/>
  </r>
  <r>
    <n v="4692"/>
    <x v="2321"/>
    <x v="2"/>
    <x v="414"/>
    <d v="2011-12-22T00:00:00"/>
    <s v="First Class"/>
    <s v="CT-11995"/>
    <s v="Carol Triggs"/>
    <s v="Consumer"/>
    <s v="United States"/>
    <s v="Tucson"/>
    <x v="16"/>
    <n v="85705"/>
    <s v="West"/>
    <s v="FUR-CH-10004860"/>
    <x v="0"/>
    <x v="1"/>
    <s v="Global Low Back Tilter Chair"/>
    <n v="242.35200000000003"/>
    <n v="3"/>
    <n v="0.2"/>
    <n v="-42.411600000000035"/>
  </r>
  <r>
    <n v="4693"/>
    <x v="2321"/>
    <x v="2"/>
    <x v="414"/>
    <d v="2011-12-22T00:00:00"/>
    <s v="First Class"/>
    <s v="CT-11995"/>
    <s v="Carol Triggs"/>
    <s v="Consumer"/>
    <s v="United States"/>
    <s v="Tucson"/>
    <x v="16"/>
    <n v="85705"/>
    <s v="West"/>
    <s v="OFF-PA-10000357"/>
    <x v="1"/>
    <x v="10"/>
    <s v="Xerox 1888"/>
    <n v="221.92000000000002"/>
    <n v="5"/>
    <n v="0.2"/>
    <n v="77.671999999999983"/>
  </r>
  <r>
    <n v="4694"/>
    <x v="2321"/>
    <x v="2"/>
    <x v="414"/>
    <d v="2011-12-22T00:00:00"/>
    <s v="First Class"/>
    <s v="CT-11995"/>
    <s v="Carol Triggs"/>
    <s v="Consumer"/>
    <s v="United States"/>
    <s v="Tucson"/>
    <x v="16"/>
    <n v="85705"/>
    <s v="West"/>
    <s v="OFF-PA-10003270"/>
    <x v="1"/>
    <x v="10"/>
    <s v="Xerox 1954"/>
    <n v="8.4480000000000004"/>
    <n v="2"/>
    <n v="0.2"/>
    <n v="2.6399999999999997"/>
  </r>
  <r>
    <n v="4695"/>
    <x v="2322"/>
    <x v="1"/>
    <x v="997"/>
    <d v="2012-12-17T00:00:00"/>
    <s v="Same Day"/>
    <s v="JL-15835"/>
    <s v="John Lee"/>
    <s v="Consumer"/>
    <s v="United States"/>
    <s v="Detroit"/>
    <x v="12"/>
    <n v="48205"/>
    <s v="Central"/>
    <s v="OFF-BI-10000320"/>
    <x v="1"/>
    <x v="8"/>
    <s v="GBC Plastic Binding Combs"/>
    <n v="29.52"/>
    <n v="4"/>
    <n v="0"/>
    <n v="14.4648"/>
  </r>
  <r>
    <n v="4696"/>
    <x v="2322"/>
    <x v="1"/>
    <x v="997"/>
    <d v="2012-12-17T00:00:00"/>
    <s v="Same Day"/>
    <s v="JL-15835"/>
    <s v="John Lee"/>
    <s v="Consumer"/>
    <s v="United States"/>
    <s v="Detroit"/>
    <x v="12"/>
    <n v="48205"/>
    <s v="Central"/>
    <s v="FUR-CH-10003846"/>
    <x v="0"/>
    <x v="1"/>
    <s v="Hon Valutask Swivel Chairs"/>
    <n v="302.94"/>
    <n v="3"/>
    <n v="0"/>
    <n v="48.470400000000012"/>
  </r>
  <r>
    <n v="4697"/>
    <x v="2322"/>
    <x v="1"/>
    <x v="997"/>
    <d v="2012-12-17T00:00:00"/>
    <s v="Same Day"/>
    <s v="JL-15835"/>
    <s v="John Lee"/>
    <s v="Consumer"/>
    <s v="United States"/>
    <s v="Detroit"/>
    <x v="12"/>
    <n v="48205"/>
    <s v="Central"/>
    <s v="FUR-CH-10004875"/>
    <x v="0"/>
    <x v="1"/>
    <s v="Harbour Creations 67200 Series Stacking Chairs"/>
    <n v="142.36000000000001"/>
    <n v="2"/>
    <n v="0"/>
    <n v="38.437200000000004"/>
  </r>
  <r>
    <n v="4698"/>
    <x v="2322"/>
    <x v="1"/>
    <x v="997"/>
    <d v="2012-12-17T00:00:00"/>
    <s v="Same Day"/>
    <s v="JL-15835"/>
    <s v="John Lee"/>
    <s v="Consumer"/>
    <s v="United States"/>
    <s v="Detroit"/>
    <x v="12"/>
    <n v="48205"/>
    <s v="Central"/>
    <s v="FUR-CH-10003817"/>
    <x v="0"/>
    <x v="1"/>
    <s v="Global Value Steno Chair, Gray"/>
    <n v="546.66"/>
    <n v="9"/>
    <n v="0"/>
    <n v="136.66500000000002"/>
  </r>
  <r>
    <n v="4699"/>
    <x v="2322"/>
    <x v="1"/>
    <x v="997"/>
    <d v="2012-12-17T00:00:00"/>
    <s v="Same Day"/>
    <s v="JL-15835"/>
    <s v="John Lee"/>
    <s v="Consumer"/>
    <s v="United States"/>
    <s v="Detroit"/>
    <x v="12"/>
    <n v="48205"/>
    <s v="Central"/>
    <s v="FUR-FU-10002116"/>
    <x v="0"/>
    <x v="5"/>
    <s v="Tenex Carpeted, Granite-Look or Clear Contemporary Contour Shape Chair Mats"/>
    <n v="212.13"/>
    <n v="3"/>
    <n v="0"/>
    <n v="14.849099999999979"/>
  </r>
  <r>
    <n v="4700"/>
    <x v="2323"/>
    <x v="3"/>
    <x v="943"/>
    <d v="2014-05-18T00:00:00"/>
    <s v="Standard Class"/>
    <s v="JK-16120"/>
    <s v="Julie Kriz"/>
    <s v="Home Office"/>
    <s v="United States"/>
    <s v="Austin"/>
    <x v="5"/>
    <n v="78745"/>
    <s v="Central"/>
    <s v="OFF-AR-10003481"/>
    <x v="1"/>
    <x v="6"/>
    <s v="Newell 348"/>
    <n v="5.2480000000000002"/>
    <n v="2"/>
    <n v="0.2"/>
    <n v="0.59039999999999915"/>
  </r>
  <r>
    <n v="4701"/>
    <x v="2323"/>
    <x v="3"/>
    <x v="943"/>
    <d v="2014-05-18T00:00:00"/>
    <s v="Standard Class"/>
    <s v="JK-16120"/>
    <s v="Julie Kriz"/>
    <s v="Home Office"/>
    <s v="United States"/>
    <s v="Austin"/>
    <x v="5"/>
    <n v="78745"/>
    <s v="Central"/>
    <s v="OFF-ST-10004180"/>
    <x v="1"/>
    <x v="4"/>
    <s v="Safco Commercial Shelving"/>
    <n v="74.415999999999997"/>
    <n v="2"/>
    <n v="0.2"/>
    <n v="-14.883200000000002"/>
  </r>
  <r>
    <n v="4702"/>
    <x v="2323"/>
    <x v="3"/>
    <x v="943"/>
    <d v="2014-05-18T00:00:00"/>
    <s v="Standard Class"/>
    <s v="JK-16120"/>
    <s v="Julie Kriz"/>
    <s v="Home Office"/>
    <s v="United States"/>
    <s v="Austin"/>
    <x v="5"/>
    <n v="78745"/>
    <s v="Central"/>
    <s v="OFF-PA-10003657"/>
    <x v="1"/>
    <x v="10"/>
    <s v="Xerox 1927"/>
    <n v="6.8480000000000008"/>
    <n v="2"/>
    <n v="0.2"/>
    <n v="2.1399999999999992"/>
  </r>
  <r>
    <n v="4703"/>
    <x v="2323"/>
    <x v="3"/>
    <x v="943"/>
    <d v="2014-05-18T00:00:00"/>
    <s v="Standard Class"/>
    <s v="JK-16120"/>
    <s v="Julie Kriz"/>
    <s v="Home Office"/>
    <s v="United States"/>
    <s v="Austin"/>
    <x v="5"/>
    <n v="78745"/>
    <s v="Central"/>
    <s v="FUR-FU-10001967"/>
    <x v="0"/>
    <x v="5"/>
    <s v="Telescoping Adjustable Floor Lamp"/>
    <n v="7.9959999999999996"/>
    <n v="1"/>
    <n v="0.6"/>
    <n v="-6.9964999999999993"/>
  </r>
  <r>
    <n v="4704"/>
    <x v="2324"/>
    <x v="0"/>
    <x v="890"/>
    <d v="2013-06-29T00:00:00"/>
    <s v="Standard Class"/>
    <s v="DH-13075"/>
    <s v="Dave Hallsten"/>
    <s v="Corporate"/>
    <s v="United States"/>
    <s v="Houston"/>
    <x v="5"/>
    <n v="77095"/>
    <s v="Central"/>
    <s v="OFF-AP-10002082"/>
    <x v="1"/>
    <x v="9"/>
    <s v="Holmes HEPA Air Purifier"/>
    <n v="8.711999999999998"/>
    <n v="2"/>
    <n v="0.8"/>
    <n v="-19.602000000000007"/>
  </r>
  <r>
    <n v="4705"/>
    <x v="2325"/>
    <x v="0"/>
    <x v="624"/>
    <d v="2013-05-19T00:00:00"/>
    <s v="First Class"/>
    <s v="AG-10900"/>
    <s v="Arthur Gainer"/>
    <s v="Consumer"/>
    <s v="United States"/>
    <s v="Waterbury"/>
    <x v="29"/>
    <n v="6708"/>
    <s v="East"/>
    <s v="OFF-SU-10000381"/>
    <x v="1"/>
    <x v="14"/>
    <s v="Acme Forged Steel Scissors with Black Enamel Handles"/>
    <n v="65.17"/>
    <n v="7"/>
    <n v="0"/>
    <n v="18.899299999999997"/>
  </r>
  <r>
    <n v="4706"/>
    <x v="2325"/>
    <x v="0"/>
    <x v="624"/>
    <d v="2013-05-19T00:00:00"/>
    <s v="First Class"/>
    <s v="AG-10900"/>
    <s v="Arthur Gainer"/>
    <s v="Consumer"/>
    <s v="United States"/>
    <s v="Waterbury"/>
    <x v="29"/>
    <n v="6708"/>
    <s v="East"/>
    <s v="OFF-LA-10002475"/>
    <x v="1"/>
    <x v="2"/>
    <s v="Avery 519"/>
    <n v="14.62"/>
    <n v="2"/>
    <n v="0"/>
    <n v="6.8713999999999995"/>
  </r>
  <r>
    <n v="4707"/>
    <x v="2325"/>
    <x v="0"/>
    <x v="624"/>
    <d v="2013-05-19T00:00:00"/>
    <s v="First Class"/>
    <s v="AG-10900"/>
    <s v="Arthur Gainer"/>
    <s v="Consumer"/>
    <s v="United States"/>
    <s v="Waterbury"/>
    <x v="29"/>
    <n v="6708"/>
    <s v="East"/>
    <s v="FUR-FU-10003975"/>
    <x v="0"/>
    <x v="5"/>
    <s v="Eldon Advantage Chair Mats for Low to Medium Pile Carpets"/>
    <n v="173.24"/>
    <n v="4"/>
    <n v="0"/>
    <n v="17.323999999999984"/>
  </r>
  <r>
    <n v="4708"/>
    <x v="2326"/>
    <x v="3"/>
    <x v="222"/>
    <d v="2014-07-01T00:00:00"/>
    <s v="First Class"/>
    <s v="WB-21850"/>
    <s v="William Brown"/>
    <s v="Consumer"/>
    <s v="United States"/>
    <s v="Los Angeles"/>
    <x v="1"/>
    <n v="90049"/>
    <s v="West"/>
    <s v="OFF-BI-10003091"/>
    <x v="1"/>
    <x v="8"/>
    <s v="GBC DocuBind TL200 Manual Binding Machine"/>
    <n v="895.92"/>
    <n v="5"/>
    <n v="0.2"/>
    <n v="302.37299999999993"/>
  </r>
  <r>
    <n v="4709"/>
    <x v="2326"/>
    <x v="3"/>
    <x v="222"/>
    <d v="2014-07-01T00:00:00"/>
    <s v="First Class"/>
    <s v="WB-21850"/>
    <s v="William Brown"/>
    <s v="Consumer"/>
    <s v="United States"/>
    <s v="Los Angeles"/>
    <x v="1"/>
    <n v="90049"/>
    <s v="West"/>
    <s v="OFF-ST-10002974"/>
    <x v="1"/>
    <x v="4"/>
    <s v="Trav-L-File Heavy-Duty Shuttle II, Black"/>
    <n v="130.71"/>
    <n v="3"/>
    <n v="0"/>
    <n v="39.212999999999994"/>
  </r>
  <r>
    <n v="4710"/>
    <x v="2326"/>
    <x v="3"/>
    <x v="222"/>
    <d v="2014-07-01T00:00:00"/>
    <s v="First Class"/>
    <s v="WB-21850"/>
    <s v="William Brown"/>
    <s v="Consumer"/>
    <s v="United States"/>
    <s v="Los Angeles"/>
    <x v="1"/>
    <n v="90049"/>
    <s v="West"/>
    <s v="OFF-AR-10000255"/>
    <x v="1"/>
    <x v="6"/>
    <s v="Newell 328"/>
    <n v="11.68"/>
    <n v="2"/>
    <n v="0"/>
    <n v="3.0367999999999995"/>
  </r>
  <r>
    <n v="4711"/>
    <x v="2326"/>
    <x v="3"/>
    <x v="222"/>
    <d v="2014-07-01T00:00:00"/>
    <s v="First Class"/>
    <s v="WB-21850"/>
    <s v="William Brown"/>
    <s v="Consumer"/>
    <s v="United States"/>
    <s v="Los Angeles"/>
    <x v="1"/>
    <n v="90049"/>
    <s v="West"/>
    <s v="TEC-AC-10001284"/>
    <x v="2"/>
    <x v="11"/>
    <s v="Enermax Briskie RF Wireless Keyboard and Mouse Combo"/>
    <n v="62.31"/>
    <n v="3"/>
    <n v="0"/>
    <n v="22.4316"/>
  </r>
  <r>
    <n v="4712"/>
    <x v="2327"/>
    <x v="2"/>
    <x v="691"/>
    <d v="2011-03-31T00:00:00"/>
    <s v="Same Day"/>
    <s v="JO-15280"/>
    <s v="Jas O'Carroll"/>
    <s v="Consumer"/>
    <s v="United States"/>
    <s v="Philadelphia"/>
    <x v="9"/>
    <n v="19120"/>
    <s v="East"/>
    <s v="OFF-BI-10003529"/>
    <x v="1"/>
    <x v="8"/>
    <s v="Avery Round Ring Poly Binders"/>
    <n v="0.85200000000000009"/>
    <n v="1"/>
    <n v="0.7"/>
    <n v="-0.59639999999999982"/>
  </r>
  <r>
    <n v="4713"/>
    <x v="2328"/>
    <x v="2"/>
    <x v="757"/>
    <d v="2011-12-21T00:00:00"/>
    <s v="Standard Class"/>
    <s v="EJ-13720"/>
    <s v="Ed Jacobs"/>
    <s v="Consumer"/>
    <s v="United States"/>
    <s v="Huntsville"/>
    <x v="5"/>
    <n v="77340"/>
    <s v="Central"/>
    <s v="OFF-PA-10000029"/>
    <x v="1"/>
    <x v="10"/>
    <s v="Xerox 224"/>
    <n v="36.288000000000011"/>
    <n v="7"/>
    <n v="0.2"/>
    <n v="12.700800000000001"/>
  </r>
  <r>
    <n v="4714"/>
    <x v="2328"/>
    <x v="2"/>
    <x v="757"/>
    <d v="2011-12-21T00:00:00"/>
    <s v="Standard Class"/>
    <s v="EJ-13720"/>
    <s v="Ed Jacobs"/>
    <s v="Consumer"/>
    <s v="United States"/>
    <s v="Huntsville"/>
    <x v="5"/>
    <n v="77340"/>
    <s v="Central"/>
    <s v="FUR-FU-10002116"/>
    <x v="0"/>
    <x v="5"/>
    <s v="Tenex Carpeted, Granite-Look or Clear Contemporary Contour Shape Chair Mats"/>
    <n v="56.567999999999998"/>
    <n v="2"/>
    <n v="0.6"/>
    <n v="-74.952600000000004"/>
  </r>
  <r>
    <n v="4715"/>
    <x v="2329"/>
    <x v="3"/>
    <x v="796"/>
    <d v="2014-05-21T00:00:00"/>
    <s v="First Class"/>
    <s v="AB-10105"/>
    <s v="Adrian Barton"/>
    <s v="Consumer"/>
    <s v="United States"/>
    <s v="Portland"/>
    <x v="21"/>
    <n v="97206"/>
    <s v="West"/>
    <s v="TEC-PH-10002200"/>
    <x v="2"/>
    <x v="7"/>
    <s v="Aastra 6757i CT Wireless VoIP phone"/>
    <n v="344.70400000000001"/>
    <n v="2"/>
    <n v="0.2"/>
    <n v="38.779199999999989"/>
  </r>
  <r>
    <n v="4716"/>
    <x v="2330"/>
    <x v="1"/>
    <x v="793"/>
    <d v="2012-05-16T00:00:00"/>
    <s v="Standard Class"/>
    <s v="LT-16765"/>
    <s v="Larry Tron"/>
    <s v="Consumer"/>
    <s v="United States"/>
    <s v="Louisville"/>
    <x v="22"/>
    <n v="80027"/>
    <s v="West"/>
    <s v="TEC-PH-10000441"/>
    <x v="2"/>
    <x v="7"/>
    <s v="VTech DS6151"/>
    <n v="201.584"/>
    <n v="2"/>
    <n v="0.2"/>
    <n v="20.158400000000015"/>
  </r>
  <r>
    <n v="4717"/>
    <x v="2331"/>
    <x v="3"/>
    <x v="734"/>
    <d v="2014-12-08T00:00:00"/>
    <s v="Second Class"/>
    <s v="CM-12655"/>
    <s v="Corinna Mitchell"/>
    <s v="Home Office"/>
    <s v="United States"/>
    <s v="Seattle"/>
    <x v="4"/>
    <n v="98115"/>
    <s v="West"/>
    <s v="FUR-TA-10002958"/>
    <x v="0"/>
    <x v="3"/>
    <s v="Bevis Oval Conference Table, Walnut"/>
    <n v="521.96"/>
    <n v="2"/>
    <n v="0"/>
    <n v="88.733199999999954"/>
  </r>
  <r>
    <n v="4718"/>
    <x v="2332"/>
    <x v="1"/>
    <x v="295"/>
    <d v="2012-12-17T00:00:00"/>
    <s v="Standard Class"/>
    <s v="EM-13960"/>
    <s v="Eric Murdock"/>
    <s v="Consumer"/>
    <s v="United States"/>
    <s v="Baltimore"/>
    <x v="39"/>
    <n v="21215"/>
    <s v="East"/>
    <s v="OFF-AR-10001662"/>
    <x v="1"/>
    <x v="6"/>
    <s v="Rogers Handheld Barrel Pencil Sharpener"/>
    <n v="8.2200000000000006"/>
    <n v="3"/>
    <n v="0"/>
    <n v="2.2194000000000007"/>
  </r>
  <r>
    <n v="4719"/>
    <x v="2333"/>
    <x v="1"/>
    <x v="998"/>
    <d v="2012-10-11T00:00:00"/>
    <s v="First Class"/>
    <s v="DJ-13420"/>
    <s v="Denny Joy"/>
    <s v="Corporate"/>
    <s v="United States"/>
    <s v="San Francisco"/>
    <x v="1"/>
    <n v="94109"/>
    <s v="West"/>
    <s v="OFF-PA-10004101"/>
    <x v="1"/>
    <x v="10"/>
    <s v="Xerox 1894"/>
    <n v="45.36"/>
    <n v="7"/>
    <n v="0"/>
    <n v="21.772800000000004"/>
  </r>
  <r>
    <n v="4720"/>
    <x v="2334"/>
    <x v="1"/>
    <x v="24"/>
    <d v="2012-04-20T00:00:00"/>
    <s v="Second Class"/>
    <s v="DE-13255"/>
    <s v="Deanra Eno"/>
    <s v="Home Office"/>
    <s v="United States"/>
    <s v="Los Angeles"/>
    <x v="1"/>
    <n v="90004"/>
    <s v="West"/>
    <s v="OFF-ST-10002756"/>
    <x v="1"/>
    <x v="4"/>
    <s v="Tennsco Stur-D-Stor Boltless Shelving, 5 Shelves, 24&quot; Deep, Sand"/>
    <n v="947.17000000000007"/>
    <n v="7"/>
    <n v="0"/>
    <n v="9.4717000000000837"/>
  </r>
  <r>
    <n v="4721"/>
    <x v="2334"/>
    <x v="1"/>
    <x v="24"/>
    <d v="2012-04-20T00:00:00"/>
    <s v="Second Class"/>
    <s v="DE-13255"/>
    <s v="Deanra Eno"/>
    <s v="Home Office"/>
    <s v="United States"/>
    <s v="Los Angeles"/>
    <x v="1"/>
    <n v="90004"/>
    <s v="West"/>
    <s v="OFF-PA-10000483"/>
    <x v="1"/>
    <x v="10"/>
    <s v="Xerox 19"/>
    <n v="61.96"/>
    <n v="2"/>
    <n v="0"/>
    <n v="27.881999999999998"/>
  </r>
  <r>
    <n v="4722"/>
    <x v="2335"/>
    <x v="2"/>
    <x v="159"/>
    <d v="2011-06-11T00:00:00"/>
    <s v="Second Class"/>
    <s v="NR-18550"/>
    <s v="Nick Radford"/>
    <s v="Consumer"/>
    <s v="United States"/>
    <s v="Aurora"/>
    <x v="10"/>
    <n v="60505"/>
    <s v="Central"/>
    <s v="FUR-TA-10002041"/>
    <x v="0"/>
    <x v="3"/>
    <s v="Bevis Round Conference Table Top, X-Base"/>
    <n v="268.935"/>
    <n v="3"/>
    <n v="0.5"/>
    <n v="-209.76929999999999"/>
  </r>
  <r>
    <n v="4723"/>
    <x v="2336"/>
    <x v="3"/>
    <x v="853"/>
    <d v="2014-09-08T00:00:00"/>
    <s v="Standard Class"/>
    <s v="CK-12325"/>
    <s v="Christine Kargatis"/>
    <s v="Home Office"/>
    <s v="United States"/>
    <s v="Seattle"/>
    <x v="4"/>
    <n v="98103"/>
    <s v="West"/>
    <s v="OFF-AR-10001166"/>
    <x v="1"/>
    <x v="6"/>
    <s v="Staples"/>
    <n v="7.58"/>
    <n v="1"/>
    <n v="0"/>
    <n v="2.9561999999999999"/>
  </r>
  <r>
    <n v="4724"/>
    <x v="2337"/>
    <x v="0"/>
    <x v="730"/>
    <d v="2013-05-23T00:00:00"/>
    <s v="Same Day"/>
    <s v="JF-15490"/>
    <s v="Jeremy Farry"/>
    <s v="Consumer"/>
    <s v="United States"/>
    <s v="Athens"/>
    <x v="32"/>
    <n v="30605"/>
    <s v="South"/>
    <s v="OFF-LA-10004345"/>
    <x v="1"/>
    <x v="2"/>
    <s v="Avery 493"/>
    <n v="14.73"/>
    <n v="3"/>
    <n v="0"/>
    <n v="7.2176999999999998"/>
  </r>
  <r>
    <n v="4725"/>
    <x v="2338"/>
    <x v="0"/>
    <x v="583"/>
    <d v="2013-11-16T00:00:00"/>
    <s v="Standard Class"/>
    <s v="LB-16795"/>
    <s v="Laurel Beltran"/>
    <s v="Home Office"/>
    <s v="United States"/>
    <s v="Apopka"/>
    <x v="2"/>
    <n v="32712"/>
    <s v="South"/>
    <s v="OFF-BI-10002852"/>
    <x v="1"/>
    <x v="8"/>
    <s v="Ibico Standard Transparent Covers"/>
    <n v="9.8880000000000017"/>
    <n v="2"/>
    <n v="0.7"/>
    <n v="-6.921599999999998"/>
  </r>
  <r>
    <n v="4726"/>
    <x v="2338"/>
    <x v="0"/>
    <x v="583"/>
    <d v="2013-11-16T00:00:00"/>
    <s v="Standard Class"/>
    <s v="LB-16795"/>
    <s v="Laurel Beltran"/>
    <s v="Home Office"/>
    <s v="United States"/>
    <s v="Apopka"/>
    <x v="2"/>
    <n v="32712"/>
    <s v="South"/>
    <s v="OFF-AP-10001058"/>
    <x v="1"/>
    <x v="9"/>
    <s v="Sanyo 2.5 Cubic Foot Mid-Size Office Refrigerators"/>
    <n v="671.5440000000001"/>
    <n v="3"/>
    <n v="0.2"/>
    <n v="50.36579999999995"/>
  </r>
  <r>
    <n v="4727"/>
    <x v="2339"/>
    <x v="2"/>
    <x v="641"/>
    <d v="2011-11-29T00:00:00"/>
    <s v="Second Class"/>
    <s v="MP-18175"/>
    <s v="Mike Pelletier"/>
    <s v="Home Office"/>
    <s v="United States"/>
    <s v="New York City"/>
    <x v="15"/>
    <n v="10009"/>
    <s v="East"/>
    <s v="OFF-ST-10003470"/>
    <x v="1"/>
    <x v="4"/>
    <s v="Tennsco Snap-Together Open Shelving Units, Starter Sets and Add-On Units"/>
    <n v="1117.92"/>
    <n v="4"/>
    <n v="0"/>
    <n v="55.895999999999958"/>
  </r>
  <r>
    <n v="4728"/>
    <x v="2339"/>
    <x v="2"/>
    <x v="641"/>
    <d v="2011-11-29T00:00:00"/>
    <s v="Second Class"/>
    <s v="MP-18175"/>
    <s v="Mike Pelletier"/>
    <s v="Home Office"/>
    <s v="United States"/>
    <s v="New York City"/>
    <x v="15"/>
    <n v="10009"/>
    <s v="East"/>
    <s v="FUR-BO-10003159"/>
    <x v="0"/>
    <x v="0"/>
    <s v="Sauder Camden County Collection Libraries, Planked Cherry Finish"/>
    <n v="275.952"/>
    <n v="3"/>
    <n v="0.2"/>
    <n v="-37.943400000000025"/>
  </r>
  <r>
    <n v="4729"/>
    <x v="2340"/>
    <x v="2"/>
    <x v="845"/>
    <d v="2011-11-12T00:00:00"/>
    <s v="Standard Class"/>
    <s v="LH-16900"/>
    <s v="Lena Hernandez"/>
    <s v="Consumer"/>
    <s v="United States"/>
    <s v="San Francisco"/>
    <x v="1"/>
    <n v="94110"/>
    <s v="West"/>
    <s v="OFF-BI-10003684"/>
    <x v="1"/>
    <x v="8"/>
    <s v="Wilson Jones Legal Size Ring Binders"/>
    <n v="123.14399999999999"/>
    <n v="7"/>
    <n v="0.2"/>
    <n v="46.178999999999988"/>
  </r>
  <r>
    <n v="4730"/>
    <x v="2341"/>
    <x v="0"/>
    <x v="427"/>
    <d v="2013-07-24T00:00:00"/>
    <s v="Second Class"/>
    <s v="SV-20935"/>
    <s v="Susan Vittorini"/>
    <s v="Consumer"/>
    <s v="United States"/>
    <s v="Dallas"/>
    <x v="5"/>
    <n v="75217"/>
    <s v="Central"/>
    <s v="TEC-AC-10000487"/>
    <x v="2"/>
    <x v="11"/>
    <s v="SanDisk Cruzer 4 GB USB Flash Drive"/>
    <n v="15.576000000000001"/>
    <n v="3"/>
    <n v="0.2"/>
    <n v="3.3098999999999998"/>
  </r>
  <r>
    <n v="4731"/>
    <x v="2342"/>
    <x v="1"/>
    <x v="368"/>
    <d v="2012-03-31T00:00:00"/>
    <s v="Second Class"/>
    <s v="RB-19435"/>
    <s v="Richard Bierner"/>
    <s v="Consumer"/>
    <s v="United States"/>
    <s v="San Diego"/>
    <x v="1"/>
    <n v="92105"/>
    <s v="West"/>
    <s v="OFF-PA-10001736"/>
    <x v="1"/>
    <x v="10"/>
    <s v="Xerox 1880"/>
    <n v="212.64"/>
    <n v="6"/>
    <n v="0"/>
    <n v="99.940799999999982"/>
  </r>
  <r>
    <n v="4732"/>
    <x v="2342"/>
    <x v="1"/>
    <x v="368"/>
    <d v="2012-03-31T00:00:00"/>
    <s v="Second Class"/>
    <s v="RB-19435"/>
    <s v="Richard Bierner"/>
    <s v="Consumer"/>
    <s v="United States"/>
    <s v="San Diego"/>
    <x v="1"/>
    <n v="92105"/>
    <s v="West"/>
    <s v="OFF-PA-10001609"/>
    <x v="1"/>
    <x v="10"/>
    <s v="Tops Wirebound Message Log Books"/>
    <n v="9.870000000000001"/>
    <n v="3"/>
    <n v="0"/>
    <n v="4.5401999999999996"/>
  </r>
  <r>
    <n v="4733"/>
    <x v="2342"/>
    <x v="1"/>
    <x v="368"/>
    <d v="2012-03-31T00:00:00"/>
    <s v="Second Class"/>
    <s v="RB-19435"/>
    <s v="Richard Bierner"/>
    <s v="Consumer"/>
    <s v="United States"/>
    <s v="San Diego"/>
    <x v="1"/>
    <n v="92105"/>
    <s v="West"/>
    <s v="TEC-AC-10003116"/>
    <x v="2"/>
    <x v="11"/>
    <s v="Memorex Froggy Flash Drive 8 GB"/>
    <n v="53.25"/>
    <n v="3"/>
    <n v="0"/>
    <n v="20.767499999999998"/>
  </r>
  <r>
    <n v="4734"/>
    <x v="2342"/>
    <x v="1"/>
    <x v="368"/>
    <d v="2012-03-31T00:00:00"/>
    <s v="Second Class"/>
    <s v="RB-19435"/>
    <s v="Richard Bierner"/>
    <s v="Consumer"/>
    <s v="United States"/>
    <s v="San Diego"/>
    <x v="1"/>
    <n v="92105"/>
    <s v="West"/>
    <s v="FUR-FU-10004586"/>
    <x v="0"/>
    <x v="5"/>
    <s v="G.E. Longer-Life Indoor Recessed Floodlight Bulbs"/>
    <n v="19.919999999999998"/>
    <n v="3"/>
    <n v="0"/>
    <n v="9.5615999999999985"/>
  </r>
  <r>
    <n v="4735"/>
    <x v="2343"/>
    <x v="0"/>
    <x v="281"/>
    <d v="2013-04-13T00:00:00"/>
    <s v="Standard Class"/>
    <s v="Dl-13600"/>
    <s v="Dorris liebe"/>
    <s v="Corporate"/>
    <s v="United States"/>
    <s v="New York City"/>
    <x v="15"/>
    <n v="10035"/>
    <s v="East"/>
    <s v="FUR-CH-10000454"/>
    <x v="0"/>
    <x v="1"/>
    <s v="Hon Deluxe Fabric Upholstered Stacking Chairs, Rounded Back"/>
    <n v="658.74599999999998"/>
    <n v="3"/>
    <n v="0.1"/>
    <n v="146.38799999999998"/>
  </r>
  <r>
    <n v="4736"/>
    <x v="2344"/>
    <x v="1"/>
    <x v="385"/>
    <d v="2012-06-19T00:00:00"/>
    <s v="Standard Class"/>
    <s v="PS-19045"/>
    <s v="Penelope Sewall"/>
    <s v="Home Office"/>
    <s v="United States"/>
    <s v="Lewiston"/>
    <x v="43"/>
    <n v="4240"/>
    <s v="East"/>
    <s v="OFF-BI-10004970"/>
    <x v="1"/>
    <x v="8"/>
    <s v="ACCOHIDE 3-Ring Binder, Blue, 1&quot;"/>
    <n v="8.26"/>
    <n v="2"/>
    <n v="0"/>
    <n v="3.8822000000000001"/>
  </r>
  <r>
    <n v="4737"/>
    <x v="2344"/>
    <x v="1"/>
    <x v="385"/>
    <d v="2012-06-19T00:00:00"/>
    <s v="Standard Class"/>
    <s v="PS-19045"/>
    <s v="Penelope Sewall"/>
    <s v="Home Office"/>
    <s v="United States"/>
    <s v="Lewiston"/>
    <x v="43"/>
    <n v="4240"/>
    <s v="East"/>
    <s v="OFF-BI-10002824"/>
    <x v="1"/>
    <x v="8"/>
    <s v="Recycled Easel Ring Binders"/>
    <n v="29.84"/>
    <n v="2"/>
    <n v="0"/>
    <n v="13.427999999999997"/>
  </r>
  <r>
    <n v="4738"/>
    <x v="2344"/>
    <x v="1"/>
    <x v="385"/>
    <d v="2012-06-19T00:00:00"/>
    <s v="Standard Class"/>
    <s v="PS-19045"/>
    <s v="Penelope Sewall"/>
    <s v="Home Office"/>
    <s v="United States"/>
    <s v="Lewiston"/>
    <x v="43"/>
    <n v="4240"/>
    <s v="East"/>
    <s v="TEC-AC-10003657"/>
    <x v="2"/>
    <x v="11"/>
    <s v="Lenovo 17-Key USB Numeric Keypad"/>
    <n v="67.98"/>
    <n v="2"/>
    <n v="0"/>
    <n v="14.955599999999997"/>
  </r>
  <r>
    <n v="4739"/>
    <x v="2345"/>
    <x v="1"/>
    <x v="954"/>
    <d v="2012-02-24T00:00:00"/>
    <s v="Standard Class"/>
    <s v="GT-14755"/>
    <s v="Guy Thornton"/>
    <s v="Consumer"/>
    <s v="United States"/>
    <s v="Long Beach"/>
    <x v="1"/>
    <n v="90805"/>
    <s v="West"/>
    <s v="OFF-LA-10003510"/>
    <x v="1"/>
    <x v="2"/>
    <s v="Avery 4027 File Folder Labels for Dot Matrix Printers, 5000 Labels per Box, White"/>
    <n v="61.06"/>
    <n v="2"/>
    <n v="0"/>
    <n v="28.087600000000002"/>
  </r>
  <r>
    <n v="4740"/>
    <x v="2345"/>
    <x v="1"/>
    <x v="954"/>
    <d v="2012-02-24T00:00:00"/>
    <s v="Standard Class"/>
    <s v="GT-14755"/>
    <s v="Guy Thornton"/>
    <s v="Consumer"/>
    <s v="United States"/>
    <s v="Long Beach"/>
    <x v="1"/>
    <n v="90805"/>
    <s v="West"/>
    <s v="FUR-TA-10001676"/>
    <x v="0"/>
    <x v="3"/>
    <s v="Hon 61000 Series Interactive Training Tables"/>
    <n v="35.544000000000004"/>
    <n v="1"/>
    <n v="0.2"/>
    <n v="-0.88860000000000205"/>
  </r>
  <r>
    <n v="4741"/>
    <x v="2346"/>
    <x v="3"/>
    <x v="105"/>
    <d v="2014-11-17T00:00:00"/>
    <s v="Standard Class"/>
    <s v="CS-12355"/>
    <s v="Christine Sundaresam"/>
    <s v="Consumer"/>
    <s v="United States"/>
    <s v="Seattle"/>
    <x v="4"/>
    <n v="98115"/>
    <s v="West"/>
    <s v="OFF-LA-10004853"/>
    <x v="1"/>
    <x v="2"/>
    <s v="Avery 483"/>
    <n v="9.9600000000000009"/>
    <n v="2"/>
    <n v="0"/>
    <n v="4.5815999999999999"/>
  </r>
  <r>
    <n v="4742"/>
    <x v="2346"/>
    <x v="3"/>
    <x v="105"/>
    <d v="2014-11-17T00:00:00"/>
    <s v="Standard Class"/>
    <s v="CS-12355"/>
    <s v="Christine Sundaresam"/>
    <s v="Consumer"/>
    <s v="United States"/>
    <s v="Seattle"/>
    <x v="4"/>
    <n v="98115"/>
    <s v="West"/>
    <s v="OFF-AR-10000315"/>
    <x v="1"/>
    <x v="6"/>
    <s v="Dixon Ticonderoga Maple Cedar Pencil, #2"/>
    <n v="9.2099999999999991"/>
    <n v="3"/>
    <n v="0"/>
    <n v="2.3025000000000002"/>
  </r>
  <r>
    <n v="4743"/>
    <x v="2346"/>
    <x v="3"/>
    <x v="105"/>
    <d v="2014-11-17T00:00:00"/>
    <s v="Standard Class"/>
    <s v="CS-12355"/>
    <s v="Christine Sundaresam"/>
    <s v="Consumer"/>
    <s v="United States"/>
    <s v="Seattle"/>
    <x v="4"/>
    <n v="98115"/>
    <s v="West"/>
    <s v="OFF-SU-10000381"/>
    <x v="1"/>
    <x v="14"/>
    <s v="Acme Forged Steel Scissors with Black Enamel Handles"/>
    <n v="27.93"/>
    <n v="3"/>
    <n v="0"/>
    <n v="8.0996999999999986"/>
  </r>
  <r>
    <n v="4744"/>
    <x v="2347"/>
    <x v="3"/>
    <x v="916"/>
    <d v="2014-03-06T00:00:00"/>
    <s v="Same Day"/>
    <s v="JD-16060"/>
    <s v="Julia Dunbar"/>
    <s v="Consumer"/>
    <s v="United States"/>
    <s v="Rochester"/>
    <x v="11"/>
    <n v="55901"/>
    <s v="Central"/>
    <s v="OFF-FA-10002763"/>
    <x v="1"/>
    <x v="13"/>
    <s v="Advantus Map Pennant Flags and Round Head Tacks"/>
    <n v="7.9"/>
    <n v="2"/>
    <n v="0"/>
    <n v="2.5279999999999996"/>
  </r>
  <r>
    <n v="4745"/>
    <x v="2347"/>
    <x v="3"/>
    <x v="916"/>
    <d v="2014-03-06T00:00:00"/>
    <s v="Same Day"/>
    <s v="JD-16060"/>
    <s v="Julia Dunbar"/>
    <s v="Consumer"/>
    <s v="United States"/>
    <s v="Rochester"/>
    <x v="11"/>
    <n v="55901"/>
    <s v="Central"/>
    <s v="OFF-ST-10000877"/>
    <x v="1"/>
    <x v="4"/>
    <s v="Recycled Steel Personal File for Standard File Folders"/>
    <n v="221.16"/>
    <n v="4"/>
    <n v="0"/>
    <n v="57.501599999999996"/>
  </r>
  <r>
    <n v="4746"/>
    <x v="2347"/>
    <x v="3"/>
    <x v="916"/>
    <d v="2014-03-06T00:00:00"/>
    <s v="Same Day"/>
    <s v="JD-16060"/>
    <s v="Julia Dunbar"/>
    <s v="Consumer"/>
    <s v="United States"/>
    <s v="Rochester"/>
    <x v="11"/>
    <n v="55901"/>
    <s v="Central"/>
    <s v="OFF-BI-10001071"/>
    <x v="1"/>
    <x v="8"/>
    <s v="GBC ProClick Punch Binding System"/>
    <n v="127.96"/>
    <n v="2"/>
    <n v="0"/>
    <n v="62.700400000000002"/>
  </r>
  <r>
    <n v="4747"/>
    <x v="2347"/>
    <x v="3"/>
    <x v="916"/>
    <d v="2014-03-06T00:00:00"/>
    <s v="Same Day"/>
    <s v="JD-16060"/>
    <s v="Julia Dunbar"/>
    <s v="Consumer"/>
    <s v="United States"/>
    <s v="Rochester"/>
    <x v="11"/>
    <n v="55901"/>
    <s v="Central"/>
    <s v="OFF-BI-10001097"/>
    <x v="1"/>
    <x v="8"/>
    <s v="Avery Hole Reinforcements"/>
    <n v="18.690000000000001"/>
    <n v="3"/>
    <n v="0"/>
    <n v="9.158100000000001"/>
  </r>
  <r>
    <n v="4748"/>
    <x v="2348"/>
    <x v="0"/>
    <x v="840"/>
    <d v="2013-03-04T00:00:00"/>
    <s v="Same Day"/>
    <s v="TS-21160"/>
    <s v="Theresa Swint"/>
    <s v="Corporate"/>
    <s v="United States"/>
    <s v="San Francisco"/>
    <x v="1"/>
    <n v="94110"/>
    <s v="West"/>
    <s v="OFF-SU-10004782"/>
    <x v="1"/>
    <x v="14"/>
    <s v="Elite 5&quot; Scissors"/>
    <n v="25.349999999999998"/>
    <n v="3"/>
    <n v="0"/>
    <n v="7.6049999999999978"/>
  </r>
  <r>
    <n v="4749"/>
    <x v="2348"/>
    <x v="0"/>
    <x v="840"/>
    <d v="2013-03-04T00:00:00"/>
    <s v="Same Day"/>
    <s v="TS-21160"/>
    <s v="Theresa Swint"/>
    <s v="Corporate"/>
    <s v="United States"/>
    <s v="San Francisco"/>
    <x v="1"/>
    <n v="94110"/>
    <s v="West"/>
    <s v="FUR-FU-10000672"/>
    <x v="0"/>
    <x v="5"/>
    <s v="Executive Impressions 10&quot; Spectator Wall Clock"/>
    <n v="35.28"/>
    <n v="3"/>
    <n v="0"/>
    <n v="11.995199999999997"/>
  </r>
  <r>
    <n v="4750"/>
    <x v="2349"/>
    <x v="0"/>
    <x v="435"/>
    <d v="2013-12-26T00:00:00"/>
    <s v="First Class"/>
    <s v="BV-11245"/>
    <s v="Benjamin Venier"/>
    <s v="Corporate"/>
    <s v="United States"/>
    <s v="Seattle"/>
    <x v="4"/>
    <n v="98103"/>
    <s v="West"/>
    <s v="OFF-PA-10002986"/>
    <x v="1"/>
    <x v="10"/>
    <s v="Xerox 1898"/>
    <n v="33.4"/>
    <n v="5"/>
    <n v="0"/>
    <n v="16.032"/>
  </r>
  <r>
    <n v="4751"/>
    <x v="2350"/>
    <x v="0"/>
    <x v="877"/>
    <d v="2013-10-10T00:00:00"/>
    <s v="First Class"/>
    <s v="DL-13495"/>
    <s v="Dionis Lloyd"/>
    <s v="Corporate"/>
    <s v="United States"/>
    <s v="Spokane"/>
    <x v="4"/>
    <n v="99207"/>
    <s v="West"/>
    <s v="TEC-MA-10001972"/>
    <x v="2"/>
    <x v="15"/>
    <s v="Okidata C331dn Printer"/>
    <n v="837.59999999999991"/>
    <n v="3"/>
    <n v="0.2"/>
    <n v="62.82000000000005"/>
  </r>
  <r>
    <n v="4752"/>
    <x v="2351"/>
    <x v="0"/>
    <x v="10"/>
    <d v="2013-12-14T00:00:00"/>
    <s v="Standard Class"/>
    <s v="EB-13870"/>
    <s v="Emily Burns"/>
    <s v="Consumer"/>
    <s v="United States"/>
    <s v="Franklin"/>
    <x v="18"/>
    <n v="37064"/>
    <s v="South"/>
    <s v="TEC-PH-10000169"/>
    <x v="2"/>
    <x v="7"/>
    <s v="ARKON Windshield Dashboard Air Vent Car Mount Holder"/>
    <n v="40.68"/>
    <n v="3"/>
    <n v="0.2"/>
    <n v="-9.153000000000004"/>
  </r>
  <r>
    <n v="4753"/>
    <x v="2352"/>
    <x v="3"/>
    <x v="225"/>
    <d v="2014-11-25T00:00:00"/>
    <s v="Standard Class"/>
    <s v="ES-14020"/>
    <s v="Erica Smith"/>
    <s v="Consumer"/>
    <s v="United States"/>
    <s v="Jackson"/>
    <x v="18"/>
    <n v="38301"/>
    <s v="South"/>
    <s v="FUR-CH-10001482"/>
    <x v="0"/>
    <x v="1"/>
    <s v="Office Star - Mesh Screen back chair with Vinyl seat"/>
    <n v="209.56799999999998"/>
    <n v="2"/>
    <n v="0.2"/>
    <n v="-23.576400000000007"/>
  </r>
  <r>
    <n v="4754"/>
    <x v="2353"/>
    <x v="1"/>
    <x v="295"/>
    <d v="2012-12-16T00:00:00"/>
    <s v="Standard Class"/>
    <s v="JB-15925"/>
    <s v="Joni Blumstein"/>
    <s v="Consumer"/>
    <s v="United States"/>
    <s v="Austin"/>
    <x v="5"/>
    <n v="78745"/>
    <s v="Central"/>
    <s v="TEC-AC-10002018"/>
    <x v="2"/>
    <x v="11"/>
    <s v="AmazonBasics 3-Button USB Wired Mouse"/>
    <n v="22.368000000000002"/>
    <n v="4"/>
    <n v="0.2"/>
    <n v="6.4308000000000014"/>
  </r>
  <r>
    <n v="4755"/>
    <x v="2354"/>
    <x v="3"/>
    <x v="447"/>
    <d v="2014-02-09T00:00:00"/>
    <s v="Standard Class"/>
    <s v="SC-20380"/>
    <s v="Shahid Collister"/>
    <s v="Consumer"/>
    <s v="United States"/>
    <s v="Pembroke Pines"/>
    <x v="2"/>
    <n v="33024"/>
    <s v="South"/>
    <s v="OFF-BI-10000301"/>
    <x v="1"/>
    <x v="8"/>
    <s v="GBC Instant Report Kit"/>
    <n v="3.8820000000000006"/>
    <n v="2"/>
    <n v="0.7"/>
    <n v="-2.5880000000000001"/>
  </r>
  <r>
    <n v="4756"/>
    <x v="2354"/>
    <x v="3"/>
    <x v="447"/>
    <d v="2014-02-09T00:00:00"/>
    <s v="Standard Class"/>
    <s v="SC-20380"/>
    <s v="Shahid Collister"/>
    <s v="Consumer"/>
    <s v="United States"/>
    <s v="Pembroke Pines"/>
    <x v="2"/>
    <n v="33024"/>
    <s v="South"/>
    <s v="OFF-PA-10004381"/>
    <x v="1"/>
    <x v="10"/>
    <s v="14-7/8 x 11 Blue Bar Computer Printout Paper"/>
    <n v="115.29600000000001"/>
    <n v="3"/>
    <n v="0.2"/>
    <n v="40.353599999999986"/>
  </r>
  <r>
    <n v="4757"/>
    <x v="2355"/>
    <x v="3"/>
    <x v="296"/>
    <d v="2014-09-26T00:00:00"/>
    <s v="Standard Class"/>
    <s v="EB-13870"/>
    <s v="Emily Burns"/>
    <s v="Consumer"/>
    <s v="United States"/>
    <s v="Philadelphia"/>
    <x v="9"/>
    <n v="19143"/>
    <s v="East"/>
    <s v="OFF-BI-10004141"/>
    <x v="1"/>
    <x v="8"/>
    <s v="Insertable Tab Indexes For Data Binders"/>
    <n v="1.9080000000000004"/>
    <n v="2"/>
    <n v="0.7"/>
    <n v="-1.5264000000000002"/>
  </r>
  <r>
    <n v="4758"/>
    <x v="2356"/>
    <x v="3"/>
    <x v="504"/>
    <d v="2014-05-06T00:00:00"/>
    <s v="Standard Class"/>
    <s v="TC-21475"/>
    <s v="Tony Chapman"/>
    <s v="Home Office"/>
    <s v="United States"/>
    <s v="Danville"/>
    <x v="10"/>
    <n v="61832"/>
    <s v="Central"/>
    <s v="OFF-BI-10001575"/>
    <x v="1"/>
    <x v="8"/>
    <s v="GBC Linen Binding Covers"/>
    <n v="43.371999999999993"/>
    <n v="7"/>
    <n v="0.8"/>
    <n v="-69.395200000000031"/>
  </r>
  <r>
    <n v="4759"/>
    <x v="2357"/>
    <x v="2"/>
    <x v="935"/>
    <d v="2011-11-07T00:00:00"/>
    <s v="Standard Class"/>
    <s v="SG-20605"/>
    <s v="Speros Goranitis"/>
    <s v="Consumer"/>
    <s v="United States"/>
    <s v="New York City"/>
    <x v="15"/>
    <n v="10009"/>
    <s v="East"/>
    <s v="TEC-PH-10000984"/>
    <x v="2"/>
    <x v="7"/>
    <s v="Panasonic KX-TG9471B"/>
    <n v="783.96"/>
    <n v="4"/>
    <n v="0"/>
    <n v="219.50880000000006"/>
  </r>
  <r>
    <n v="4760"/>
    <x v="2357"/>
    <x v="2"/>
    <x v="935"/>
    <d v="2011-11-07T00:00:00"/>
    <s v="Standard Class"/>
    <s v="SG-20605"/>
    <s v="Speros Goranitis"/>
    <s v="Consumer"/>
    <s v="United States"/>
    <s v="New York City"/>
    <x v="15"/>
    <n v="10009"/>
    <s v="East"/>
    <s v="OFF-BI-10000666"/>
    <x v="1"/>
    <x v="8"/>
    <s v="Surelock Post Binders"/>
    <n v="48.896000000000001"/>
    <n v="2"/>
    <n v="0.2"/>
    <n v="18.335999999999999"/>
  </r>
  <r>
    <n v="4761"/>
    <x v="2357"/>
    <x v="2"/>
    <x v="935"/>
    <d v="2011-11-07T00:00:00"/>
    <s v="Standard Class"/>
    <s v="SG-20605"/>
    <s v="Speros Goranitis"/>
    <s v="Consumer"/>
    <s v="United States"/>
    <s v="New York City"/>
    <x v="15"/>
    <n v="10009"/>
    <s v="East"/>
    <s v="OFF-BI-10003712"/>
    <x v="1"/>
    <x v="8"/>
    <s v="Acco Pressboard Covers with Storage Hooks, 14 7/8&quot; x 11&quot;, Light Blue"/>
    <n v="7.8560000000000008"/>
    <n v="2"/>
    <n v="0.2"/>
    <n v="2.8477999999999994"/>
  </r>
  <r>
    <n v="4762"/>
    <x v="2358"/>
    <x v="0"/>
    <x v="945"/>
    <d v="2014-01-05T00:00:00"/>
    <s v="Standard Class"/>
    <s v="BM-11785"/>
    <s v="Bryan Mills"/>
    <s v="Consumer"/>
    <s v="United States"/>
    <s v="Columbus"/>
    <x v="24"/>
    <n v="43229"/>
    <s v="East"/>
    <s v="OFF-LA-10003720"/>
    <x v="1"/>
    <x v="2"/>
    <s v="Avery 487"/>
    <n v="5.9039999999999999"/>
    <n v="2"/>
    <n v="0.2"/>
    <n v="1.9925999999999999"/>
  </r>
  <r>
    <n v="4763"/>
    <x v="2358"/>
    <x v="0"/>
    <x v="945"/>
    <d v="2014-01-05T00:00:00"/>
    <s v="Standard Class"/>
    <s v="BM-11785"/>
    <s v="Bryan Mills"/>
    <s v="Consumer"/>
    <s v="United States"/>
    <s v="Columbus"/>
    <x v="24"/>
    <n v="43229"/>
    <s v="East"/>
    <s v="OFF-SU-10001664"/>
    <x v="1"/>
    <x v="14"/>
    <s v="Acme Office Executive Series Stainless Steel Trimmers"/>
    <n v="13.712000000000002"/>
    <n v="2"/>
    <n v="0.2"/>
    <n v="1.0284"/>
  </r>
  <r>
    <n v="4764"/>
    <x v="2359"/>
    <x v="2"/>
    <x v="328"/>
    <d v="2011-09-21T00:00:00"/>
    <s v="Standard Class"/>
    <s v="NR-18550"/>
    <s v="Nick Radford"/>
    <s v="Consumer"/>
    <s v="United States"/>
    <s v="Chula Vista"/>
    <x v="1"/>
    <n v="91911"/>
    <s v="West"/>
    <s v="OFF-EN-10001453"/>
    <x v="1"/>
    <x v="12"/>
    <s v="Tyvek Interoffice Envelopes, 9 1/2&quot; x 12 1/2&quot;, 100/Box"/>
    <n v="182.94"/>
    <n v="3"/>
    <n v="0"/>
    <n v="85.981799999999993"/>
  </r>
  <r>
    <n v="4765"/>
    <x v="2360"/>
    <x v="3"/>
    <x v="221"/>
    <d v="2014-11-28T00:00:00"/>
    <s v="First Class"/>
    <s v="PG-18820"/>
    <s v="Patrick Gardner"/>
    <s v="Consumer"/>
    <s v="United States"/>
    <s v="San Francisco"/>
    <x v="1"/>
    <n v="94110"/>
    <s v="West"/>
    <s v="OFF-AR-10001860"/>
    <x v="1"/>
    <x v="6"/>
    <s v="BIC Liqua Brite Liner"/>
    <n v="27.76"/>
    <n v="4"/>
    <n v="0"/>
    <n v="9.9936000000000007"/>
  </r>
  <r>
    <n v="4766"/>
    <x v="2361"/>
    <x v="1"/>
    <x v="999"/>
    <d v="2012-04-28T00:00:00"/>
    <s v="Standard Class"/>
    <s v="DB-13270"/>
    <s v="Deborah Brumfield"/>
    <s v="Home Office"/>
    <s v="United States"/>
    <s v="New York City"/>
    <x v="15"/>
    <n v="10009"/>
    <s v="East"/>
    <s v="OFF-AR-10001044"/>
    <x v="1"/>
    <x v="6"/>
    <s v="BOSTON Ranger #55 Pencil Sharpener, Black"/>
    <n v="25.99"/>
    <n v="1"/>
    <n v="0"/>
    <n v="7.5370999999999988"/>
  </r>
  <r>
    <n v="4767"/>
    <x v="2362"/>
    <x v="1"/>
    <x v="1000"/>
    <d v="2012-03-12T00:00:00"/>
    <s v="First Class"/>
    <s v="NS-18640"/>
    <s v="Noel Staavos"/>
    <s v="Corporate"/>
    <s v="United States"/>
    <s v="San Antonio"/>
    <x v="5"/>
    <n v="78207"/>
    <s v="Central"/>
    <s v="TEC-AC-10002473"/>
    <x v="2"/>
    <x v="11"/>
    <s v="Maxell 4.7GB DVD-R"/>
    <n v="113.52000000000001"/>
    <n v="5"/>
    <n v="0.2"/>
    <n v="29.798999999999999"/>
  </r>
  <r>
    <n v="4768"/>
    <x v="2362"/>
    <x v="1"/>
    <x v="1000"/>
    <d v="2012-03-12T00:00:00"/>
    <s v="First Class"/>
    <s v="NS-18640"/>
    <s v="Noel Staavos"/>
    <s v="Corporate"/>
    <s v="United States"/>
    <s v="San Antonio"/>
    <x v="5"/>
    <n v="78207"/>
    <s v="Central"/>
    <s v="TEC-PH-10001809"/>
    <x v="2"/>
    <x v="7"/>
    <s v="Panasonic KX T7736-B Digital phone"/>
    <n v="359.88"/>
    <n v="3"/>
    <n v="0.2"/>
    <n v="22.492499999999993"/>
  </r>
  <r>
    <n v="4769"/>
    <x v="2363"/>
    <x v="3"/>
    <x v="455"/>
    <d v="2014-06-04T00:00:00"/>
    <s v="Same Day"/>
    <s v="CS-11860"/>
    <s v="Cari Schnelling"/>
    <s v="Consumer"/>
    <s v="United States"/>
    <s v="Jacksonville"/>
    <x v="3"/>
    <n v="28540"/>
    <s v="South"/>
    <s v="OFF-PA-10004733"/>
    <x v="1"/>
    <x v="10"/>
    <s v="Things To Do Today Spiral Book"/>
    <n v="25.344000000000001"/>
    <n v="4"/>
    <n v="0.2"/>
    <n v="9.1871999999999989"/>
  </r>
  <r>
    <n v="4770"/>
    <x v="2364"/>
    <x v="0"/>
    <x v="251"/>
    <d v="2013-09-25T00:00:00"/>
    <s v="Second Class"/>
    <s v="CC-12430"/>
    <s v="Chuck Clark"/>
    <s v="Home Office"/>
    <s v="United States"/>
    <s v="San Francisco"/>
    <x v="1"/>
    <n v="94109"/>
    <s v="West"/>
    <s v="OFF-BI-10003355"/>
    <x v="1"/>
    <x v="8"/>
    <s v="Cardinal Holdit Business Card Pockets"/>
    <n v="11.952000000000002"/>
    <n v="3"/>
    <n v="0.2"/>
    <n v="4.1832000000000003"/>
  </r>
  <r>
    <n v="4771"/>
    <x v="2364"/>
    <x v="0"/>
    <x v="251"/>
    <d v="2013-09-25T00:00:00"/>
    <s v="Second Class"/>
    <s v="CC-12430"/>
    <s v="Chuck Clark"/>
    <s v="Home Office"/>
    <s v="United States"/>
    <s v="San Francisco"/>
    <x v="1"/>
    <n v="94109"/>
    <s v="West"/>
    <s v="OFF-SU-10001212"/>
    <x v="1"/>
    <x v="14"/>
    <s v="Kleencut Forged Office Shears by Acme United Corporation"/>
    <n v="6.24"/>
    <n v="3"/>
    <n v="0"/>
    <n v="1.8719999999999997"/>
  </r>
  <r>
    <n v="4772"/>
    <x v="2365"/>
    <x v="2"/>
    <x v="656"/>
    <d v="2011-11-03T00:00:00"/>
    <s v="Second Class"/>
    <s v="AC-10450"/>
    <s v="Amy Cox"/>
    <s v="Consumer"/>
    <s v="United States"/>
    <s v="Avondale"/>
    <x v="16"/>
    <n v="85323"/>
    <s v="West"/>
    <s v="TEC-PH-10000486"/>
    <x v="2"/>
    <x v="7"/>
    <s v="Plantronics HL10 Handset Lifter"/>
    <n v="742.33600000000001"/>
    <n v="8"/>
    <n v="0.2"/>
    <n v="83.512799999999913"/>
  </r>
  <r>
    <n v="4773"/>
    <x v="2366"/>
    <x v="3"/>
    <x v="51"/>
    <d v="2014-11-28T00:00:00"/>
    <s v="Standard Class"/>
    <s v="CM-12385"/>
    <s v="Christopher Martinez"/>
    <s v="Consumer"/>
    <s v="United States"/>
    <s v="Chicago"/>
    <x v="10"/>
    <n v="60610"/>
    <s v="Central"/>
    <s v="FUR-FU-10004909"/>
    <x v="0"/>
    <x v="5"/>
    <s v="Contemporary Wood/Metal Frame"/>
    <n v="6.4640000000000004"/>
    <n v="1"/>
    <n v="0.6"/>
    <n v="-4.0400000000000009"/>
  </r>
  <r>
    <n v="4774"/>
    <x v="2366"/>
    <x v="3"/>
    <x v="51"/>
    <d v="2014-11-28T00:00:00"/>
    <s v="Standard Class"/>
    <s v="CM-12385"/>
    <s v="Christopher Martinez"/>
    <s v="Consumer"/>
    <s v="United States"/>
    <s v="Chicago"/>
    <x v="10"/>
    <n v="60610"/>
    <s v="Central"/>
    <s v="OFF-LA-10001613"/>
    <x v="1"/>
    <x v="2"/>
    <s v="Avery File Folder Labels"/>
    <n v="11.52"/>
    <n v="5"/>
    <n v="0.2"/>
    <n v="4.1760000000000002"/>
  </r>
  <r>
    <n v="4775"/>
    <x v="2366"/>
    <x v="3"/>
    <x v="51"/>
    <d v="2014-11-28T00:00:00"/>
    <s v="Standard Class"/>
    <s v="CM-12385"/>
    <s v="Christopher Martinez"/>
    <s v="Consumer"/>
    <s v="United States"/>
    <s v="Chicago"/>
    <x v="10"/>
    <n v="60610"/>
    <s v="Central"/>
    <s v="TEC-PH-10004447"/>
    <x v="2"/>
    <x v="7"/>
    <s v="Toshiba IPT2010-SD IP Telephone"/>
    <n v="222.38400000000001"/>
    <n v="2"/>
    <n v="0.2"/>
    <n v="16.678799999999995"/>
  </r>
  <r>
    <n v="4776"/>
    <x v="2367"/>
    <x v="3"/>
    <x v="673"/>
    <d v="2014-11-22T00:00:00"/>
    <s v="Standard Class"/>
    <s v="EK-13795"/>
    <s v="Eileen Kiefer"/>
    <s v="Home Office"/>
    <s v="United States"/>
    <s v="Escondido"/>
    <x v="1"/>
    <n v="92025"/>
    <s v="West"/>
    <s v="OFF-AR-10000255"/>
    <x v="1"/>
    <x v="6"/>
    <s v="Newell 328"/>
    <n v="23.36"/>
    <n v="4"/>
    <n v="0"/>
    <n v="6.073599999999999"/>
  </r>
  <r>
    <n v="4777"/>
    <x v="2368"/>
    <x v="0"/>
    <x v="317"/>
    <d v="2013-02-23T00:00:00"/>
    <s v="Second Class"/>
    <s v="CK-12760"/>
    <s v="Cyma Kinney"/>
    <s v="Corporate"/>
    <s v="United States"/>
    <s v="Long Beach"/>
    <x v="15"/>
    <n v="11561"/>
    <s v="East"/>
    <s v="OFF-LA-10004425"/>
    <x v="1"/>
    <x v="2"/>
    <s v="Staples"/>
    <n v="8.67"/>
    <n v="3"/>
    <n v="0"/>
    <n v="4.0749000000000004"/>
  </r>
  <r>
    <n v="4778"/>
    <x v="2368"/>
    <x v="0"/>
    <x v="317"/>
    <d v="2013-02-23T00:00:00"/>
    <s v="Second Class"/>
    <s v="CK-12760"/>
    <s v="Cyma Kinney"/>
    <s v="Corporate"/>
    <s v="United States"/>
    <s v="Long Beach"/>
    <x v="15"/>
    <n v="11561"/>
    <s v="East"/>
    <s v="OFF-SU-10001664"/>
    <x v="1"/>
    <x v="14"/>
    <s v="Acme Office Executive Series Stainless Steel Trimmers"/>
    <n v="25.71"/>
    <n v="3"/>
    <n v="0"/>
    <n v="6.6846000000000005"/>
  </r>
  <r>
    <n v="4779"/>
    <x v="2369"/>
    <x v="3"/>
    <x v="659"/>
    <d v="2014-11-12T00:00:00"/>
    <s v="Standard Class"/>
    <s v="PK-19075"/>
    <s v="Pete Kriz"/>
    <s v="Consumer"/>
    <s v="United States"/>
    <s v="Newark"/>
    <x v="13"/>
    <n v="19711"/>
    <s v="East"/>
    <s v="OFF-AP-10000696"/>
    <x v="1"/>
    <x v="9"/>
    <s v="Holmes Odor Grabber"/>
    <n v="100.94"/>
    <n v="7"/>
    <n v="0"/>
    <n v="33.310199999999995"/>
  </r>
  <r>
    <n v="4780"/>
    <x v="2370"/>
    <x v="2"/>
    <x v="1001"/>
    <d v="2011-07-10T00:00:00"/>
    <s v="First Class"/>
    <s v="MH-18025"/>
    <s v="Michelle Huthwaite"/>
    <s v="Consumer"/>
    <s v="United States"/>
    <s v="Buffalo"/>
    <x v="15"/>
    <n v="14215"/>
    <s v="East"/>
    <s v="FUR-CH-10002647"/>
    <x v="0"/>
    <x v="1"/>
    <s v="Situations Contoured Folding Chairs, 4/Set"/>
    <n v="63.882000000000005"/>
    <n v="1"/>
    <n v="0.1"/>
    <n v="10.647000000000004"/>
  </r>
  <r>
    <n v="4781"/>
    <x v="2371"/>
    <x v="2"/>
    <x v="845"/>
    <d v="2011-11-12T00:00:00"/>
    <s v="Standard Class"/>
    <s v="SC-20725"/>
    <s v="Steven Cartwright"/>
    <s v="Consumer"/>
    <s v="United States"/>
    <s v="Houston"/>
    <x v="5"/>
    <n v="77070"/>
    <s v="Central"/>
    <s v="FUR-CH-10002758"/>
    <x v="0"/>
    <x v="1"/>
    <s v="Hon Deluxe Fabric Upholstered Stacking Chairs, Squared Back"/>
    <n v="683.14399999999989"/>
    <n v="4"/>
    <n v="0.3"/>
    <n v="0"/>
  </r>
  <r>
    <n v="4782"/>
    <x v="2371"/>
    <x v="2"/>
    <x v="845"/>
    <d v="2011-11-12T00:00:00"/>
    <s v="Standard Class"/>
    <s v="SC-20725"/>
    <s v="Steven Cartwright"/>
    <s v="Consumer"/>
    <s v="United States"/>
    <s v="Houston"/>
    <x v="5"/>
    <n v="77070"/>
    <s v="Central"/>
    <s v="OFF-BI-10000201"/>
    <x v="1"/>
    <x v="8"/>
    <s v="Avery Triangle Shaped Sheet Lifters, Black, 2/Pack"/>
    <n v="1.4759999999999995"/>
    <n v="3"/>
    <n v="0.8"/>
    <n v="-2.214"/>
  </r>
  <r>
    <n v="4783"/>
    <x v="2371"/>
    <x v="2"/>
    <x v="845"/>
    <d v="2011-11-12T00:00:00"/>
    <s v="Standard Class"/>
    <s v="SC-20725"/>
    <s v="Steven Cartwright"/>
    <s v="Consumer"/>
    <s v="United States"/>
    <s v="Houston"/>
    <x v="5"/>
    <n v="77070"/>
    <s v="Central"/>
    <s v="OFF-SU-10004115"/>
    <x v="1"/>
    <x v="14"/>
    <s v="Acme Stainless Steel Office Snips"/>
    <n v="40.711999999999996"/>
    <n v="7"/>
    <n v="0.2"/>
    <n v="3.5623000000000022"/>
  </r>
  <r>
    <n v="4784"/>
    <x v="2372"/>
    <x v="3"/>
    <x v="480"/>
    <d v="2014-02-02T00:00:00"/>
    <s v="Standard Class"/>
    <s v="GB-14575"/>
    <s v="Giulietta Baptist"/>
    <s v="Consumer"/>
    <s v="United States"/>
    <s v="Wichita"/>
    <x v="41"/>
    <n v="67212"/>
    <s v="Central"/>
    <s v="OFF-PA-10000806"/>
    <x v="1"/>
    <x v="10"/>
    <s v="Xerox 1934"/>
    <n v="279.89999999999998"/>
    <n v="5"/>
    <n v="0"/>
    <n v="137.15100000000001"/>
  </r>
  <r>
    <n v="4785"/>
    <x v="2373"/>
    <x v="1"/>
    <x v="555"/>
    <d v="2012-12-16T00:00:00"/>
    <s v="Standard Class"/>
    <s v="IM-15070"/>
    <s v="Irene Maddox"/>
    <s v="Consumer"/>
    <s v="United States"/>
    <s v="Colorado Springs"/>
    <x v="22"/>
    <n v="80906"/>
    <s v="West"/>
    <s v="OFF-AR-10001473"/>
    <x v="1"/>
    <x v="6"/>
    <s v="Newell 313"/>
    <n v="13.120000000000001"/>
    <n v="5"/>
    <n v="0.2"/>
    <n v="1.1480000000000006"/>
  </r>
  <r>
    <n v="4786"/>
    <x v="2373"/>
    <x v="1"/>
    <x v="555"/>
    <d v="2012-12-16T00:00:00"/>
    <s v="Standard Class"/>
    <s v="IM-15070"/>
    <s v="Irene Maddox"/>
    <s v="Consumer"/>
    <s v="United States"/>
    <s v="Colorado Springs"/>
    <x v="22"/>
    <n v="80906"/>
    <s v="West"/>
    <s v="FUR-BO-10003450"/>
    <x v="0"/>
    <x v="0"/>
    <s v="Bush Westfield Collection Bookcases, Dark Cherry Finish"/>
    <n v="69.576000000000008"/>
    <n v="4"/>
    <n v="0.7"/>
    <n v="-143.79040000000001"/>
  </r>
  <r>
    <n v="4787"/>
    <x v="2373"/>
    <x v="1"/>
    <x v="555"/>
    <d v="2012-12-16T00:00:00"/>
    <s v="Standard Class"/>
    <s v="IM-15070"/>
    <s v="Irene Maddox"/>
    <s v="Consumer"/>
    <s v="United States"/>
    <s v="Colorado Springs"/>
    <x v="22"/>
    <n v="80906"/>
    <s v="West"/>
    <s v="OFF-AR-10001545"/>
    <x v="1"/>
    <x v="6"/>
    <s v="Newell 326"/>
    <n v="4.2240000000000002"/>
    <n v="3"/>
    <n v="0.2"/>
    <n v="0.47519999999999984"/>
  </r>
  <r>
    <n v="4788"/>
    <x v="2373"/>
    <x v="1"/>
    <x v="555"/>
    <d v="2012-12-16T00:00:00"/>
    <s v="Standard Class"/>
    <s v="IM-15070"/>
    <s v="Irene Maddox"/>
    <s v="Consumer"/>
    <s v="United States"/>
    <s v="Colorado Springs"/>
    <x v="22"/>
    <n v="80906"/>
    <s v="West"/>
    <s v="TEC-AC-10004396"/>
    <x v="2"/>
    <x v="11"/>
    <s v="Logitech Keyboard K120"/>
    <n v="58.08"/>
    <n v="4"/>
    <n v="0.2"/>
    <n v="-6.5339999999999954"/>
  </r>
  <r>
    <n v="4789"/>
    <x v="2373"/>
    <x v="1"/>
    <x v="555"/>
    <d v="2012-12-16T00:00:00"/>
    <s v="Standard Class"/>
    <s v="IM-15070"/>
    <s v="Irene Maddox"/>
    <s v="Consumer"/>
    <s v="United States"/>
    <s v="Colorado Springs"/>
    <x v="22"/>
    <n v="80906"/>
    <s v="West"/>
    <s v="FUR-FU-10002456"/>
    <x v="0"/>
    <x v="5"/>
    <s v="Master Caster Door Stop, Large Neon Orange"/>
    <n v="52.416000000000004"/>
    <n v="9"/>
    <n v="0.2"/>
    <n v="15.069600000000007"/>
  </r>
  <r>
    <n v="4790"/>
    <x v="2373"/>
    <x v="1"/>
    <x v="555"/>
    <d v="2012-12-16T00:00:00"/>
    <s v="Standard Class"/>
    <s v="IM-15070"/>
    <s v="Irene Maddox"/>
    <s v="Consumer"/>
    <s v="United States"/>
    <s v="Colorado Springs"/>
    <x v="22"/>
    <n v="80906"/>
    <s v="West"/>
    <s v="FUR-FU-10001473"/>
    <x v="0"/>
    <x v="5"/>
    <s v="DAX Wood Document Frame"/>
    <n v="54.920000000000009"/>
    <n v="5"/>
    <n v="0.2"/>
    <n v="10.983999999999996"/>
  </r>
  <r>
    <n v="4791"/>
    <x v="2373"/>
    <x v="1"/>
    <x v="555"/>
    <d v="2012-12-16T00:00:00"/>
    <s v="Standard Class"/>
    <s v="IM-15070"/>
    <s v="Irene Maddox"/>
    <s v="Consumer"/>
    <s v="United States"/>
    <s v="Colorado Springs"/>
    <x v="22"/>
    <n v="80906"/>
    <s v="West"/>
    <s v="FUR-TA-10000849"/>
    <x v="0"/>
    <x v="3"/>
    <s v="Bevis Rectangular Conference Tables"/>
    <n v="364.95"/>
    <n v="5"/>
    <n v="0.5"/>
    <n v="-248.16599999999994"/>
  </r>
  <r>
    <n v="4792"/>
    <x v="2373"/>
    <x v="1"/>
    <x v="555"/>
    <d v="2012-12-16T00:00:00"/>
    <s v="Standard Class"/>
    <s v="IM-15070"/>
    <s v="Irene Maddox"/>
    <s v="Consumer"/>
    <s v="United States"/>
    <s v="Colorado Springs"/>
    <x v="22"/>
    <n v="80906"/>
    <s v="West"/>
    <s v="OFF-PA-10001166"/>
    <x v="1"/>
    <x v="10"/>
    <s v="Xerox 1932"/>
    <n v="85.055999999999997"/>
    <n v="3"/>
    <n v="0.2"/>
    <n v="28.706399999999991"/>
  </r>
  <r>
    <n v="4793"/>
    <x v="2373"/>
    <x v="1"/>
    <x v="555"/>
    <d v="2012-12-16T00:00:00"/>
    <s v="Standard Class"/>
    <s v="IM-15070"/>
    <s v="Irene Maddox"/>
    <s v="Consumer"/>
    <s v="United States"/>
    <s v="Colorado Springs"/>
    <x v="22"/>
    <n v="80906"/>
    <s v="West"/>
    <s v="OFF-PA-10003256"/>
    <x v="1"/>
    <x v="10"/>
    <s v="Avery Personal Creations Heavyweight Cards"/>
    <n v="27.695999999999998"/>
    <n v="3"/>
    <n v="0.2"/>
    <n v="9.6935999999999964"/>
  </r>
  <r>
    <n v="4794"/>
    <x v="2374"/>
    <x v="1"/>
    <x v="685"/>
    <d v="2012-07-04T00:00:00"/>
    <s v="Standard Class"/>
    <s v="MM-18055"/>
    <s v="Michelle Moray"/>
    <s v="Consumer"/>
    <s v="United States"/>
    <s v="New York City"/>
    <x v="15"/>
    <n v="10011"/>
    <s v="East"/>
    <s v="OFF-PA-10002870"/>
    <x v="1"/>
    <x v="10"/>
    <s v="Ampad Phone Message Book, Recycled, 400 Message Capacity, 5 ¾” x 11”"/>
    <n v="24.96"/>
    <n v="4"/>
    <n v="0"/>
    <n v="11.231999999999999"/>
  </r>
  <r>
    <n v="4795"/>
    <x v="2375"/>
    <x v="1"/>
    <x v="199"/>
    <d v="2012-03-23T00:00:00"/>
    <s v="Standard Class"/>
    <s v="MF-18250"/>
    <s v="Monica Federle"/>
    <s v="Corporate"/>
    <s v="United States"/>
    <s v="Los Angeles"/>
    <x v="1"/>
    <n v="90036"/>
    <s v="West"/>
    <s v="FUR-FU-10001215"/>
    <x v="0"/>
    <x v="5"/>
    <s v="Howard Miller 11-1/2&quot; Diameter Brentwood Wall Clock"/>
    <n v="43.13"/>
    <n v="1"/>
    <n v="0"/>
    <n v="18.114600000000003"/>
  </r>
  <r>
    <n v="4796"/>
    <x v="2376"/>
    <x v="1"/>
    <x v="863"/>
    <d v="2012-08-17T00:00:00"/>
    <s v="Standard Class"/>
    <s v="CK-12595"/>
    <s v="Clytie Kelty"/>
    <s v="Consumer"/>
    <s v="United States"/>
    <s v="Marietta"/>
    <x v="32"/>
    <n v="30062"/>
    <s v="South"/>
    <s v="OFF-BI-10004187"/>
    <x v="1"/>
    <x v="8"/>
    <s v="Staples"/>
    <n v="5.64"/>
    <n v="3"/>
    <n v="0"/>
    <n v="2.7071999999999994"/>
  </r>
  <r>
    <n v="4797"/>
    <x v="2377"/>
    <x v="0"/>
    <x v="675"/>
    <d v="2013-05-20T00:00:00"/>
    <s v="Standard Class"/>
    <s v="MK-17905"/>
    <s v="Michael Kennedy"/>
    <s v="Corporate"/>
    <s v="United States"/>
    <s v="Jacksonville"/>
    <x v="2"/>
    <n v="32216"/>
    <s v="South"/>
    <s v="OFF-BI-10001718"/>
    <x v="1"/>
    <x v="8"/>
    <s v="GBC DocuBind P50 Personal Binding Machine"/>
    <n v="57.582000000000008"/>
    <n v="3"/>
    <n v="0.7"/>
    <n v="-44.146199999999979"/>
  </r>
  <r>
    <n v="4798"/>
    <x v="2377"/>
    <x v="0"/>
    <x v="675"/>
    <d v="2013-05-20T00:00:00"/>
    <s v="Standard Class"/>
    <s v="MK-17905"/>
    <s v="Michael Kennedy"/>
    <s v="Corporate"/>
    <s v="United States"/>
    <s v="Jacksonville"/>
    <x v="2"/>
    <n v="32216"/>
    <s v="South"/>
    <s v="OFF-PA-10004983"/>
    <x v="1"/>
    <x v="10"/>
    <s v="Xerox 23"/>
    <n v="31.104000000000006"/>
    <n v="6"/>
    <n v="0.2"/>
    <n v="10.8864"/>
  </r>
  <r>
    <n v="4799"/>
    <x v="2377"/>
    <x v="0"/>
    <x v="675"/>
    <d v="2013-05-20T00:00:00"/>
    <s v="Standard Class"/>
    <s v="MK-17905"/>
    <s v="Michael Kennedy"/>
    <s v="Corporate"/>
    <s v="United States"/>
    <s v="Jacksonville"/>
    <x v="2"/>
    <n v="32216"/>
    <s v="South"/>
    <s v="FUR-FU-10002396"/>
    <x v="0"/>
    <x v="5"/>
    <s v="DAX Copper Panel Document Frame, 5 x 7 Size"/>
    <n v="30.192"/>
    <n v="3"/>
    <n v="0.2"/>
    <n v="8.3028000000000031"/>
  </r>
  <r>
    <n v="4800"/>
    <x v="2377"/>
    <x v="0"/>
    <x v="675"/>
    <d v="2013-05-20T00:00:00"/>
    <s v="Standard Class"/>
    <s v="MK-17905"/>
    <s v="Michael Kennedy"/>
    <s v="Corporate"/>
    <s v="United States"/>
    <s v="Jacksonville"/>
    <x v="2"/>
    <n v="32216"/>
    <s v="South"/>
    <s v="TEC-PH-10003988"/>
    <x v="2"/>
    <x v="7"/>
    <s v="LF Elite 3D Dazzle Designer Hard Case Cover, Lf Stylus Pen and Wiper For Apple Iphone 5c Mini Lite"/>
    <n v="43.6"/>
    <n v="5"/>
    <n v="0.2"/>
    <n v="4.3600000000000012"/>
  </r>
  <r>
    <n v="4801"/>
    <x v="2377"/>
    <x v="0"/>
    <x v="675"/>
    <d v="2013-05-20T00:00:00"/>
    <s v="Standard Class"/>
    <s v="MK-17905"/>
    <s v="Michael Kennedy"/>
    <s v="Corporate"/>
    <s v="United States"/>
    <s v="Jacksonville"/>
    <x v="2"/>
    <n v="32216"/>
    <s v="South"/>
    <s v="OFF-AR-10002467"/>
    <x v="1"/>
    <x v="6"/>
    <s v="Dixon Ticonderoga Pencils"/>
    <n v="4.7679999999999998"/>
    <n v="2"/>
    <n v="0.2"/>
    <n v="0.41720000000000046"/>
  </r>
  <r>
    <n v="4802"/>
    <x v="2377"/>
    <x v="0"/>
    <x v="675"/>
    <d v="2013-05-20T00:00:00"/>
    <s v="Standard Class"/>
    <s v="MK-17905"/>
    <s v="Michael Kennedy"/>
    <s v="Corporate"/>
    <s v="United States"/>
    <s v="Jacksonville"/>
    <x v="2"/>
    <n v="32216"/>
    <s v="South"/>
    <s v="OFF-BI-10004002"/>
    <x v="1"/>
    <x v="8"/>
    <s v="Wilson Jones International Size A4 Ring Binders"/>
    <n v="10.380000000000003"/>
    <n v="2"/>
    <n v="0.7"/>
    <n v="-7.6119999999999983"/>
  </r>
  <r>
    <n v="4803"/>
    <x v="2377"/>
    <x v="0"/>
    <x v="675"/>
    <d v="2013-05-20T00:00:00"/>
    <s v="Standard Class"/>
    <s v="MK-17905"/>
    <s v="Michael Kennedy"/>
    <s v="Corporate"/>
    <s v="United States"/>
    <s v="Jacksonville"/>
    <x v="2"/>
    <n v="32216"/>
    <s v="South"/>
    <s v="OFF-BI-10002309"/>
    <x v="1"/>
    <x v="8"/>
    <s v="Avery Heavy-Duty EZD  Binder With Locking Rings"/>
    <n v="13.392000000000003"/>
    <n v="8"/>
    <n v="0.7"/>
    <n v="-9.8207999999999984"/>
  </r>
  <r>
    <n v="4804"/>
    <x v="2378"/>
    <x v="3"/>
    <x v="1002"/>
    <d v="2014-07-18T00:00:00"/>
    <s v="Second Class"/>
    <s v="MH-17455"/>
    <s v="Mark Hamilton"/>
    <s v="Consumer"/>
    <s v="United States"/>
    <s v="Philadelphia"/>
    <x v="9"/>
    <n v="19140"/>
    <s v="East"/>
    <s v="TEC-PH-10003885"/>
    <x v="2"/>
    <x v="7"/>
    <s v="Cisco SPA508G"/>
    <n v="39.593999999999994"/>
    <n v="1"/>
    <n v="0.4"/>
    <n v="-7.2589000000000041"/>
  </r>
  <r>
    <n v="4805"/>
    <x v="2378"/>
    <x v="3"/>
    <x v="1002"/>
    <d v="2014-07-18T00:00:00"/>
    <s v="Second Class"/>
    <s v="MH-17455"/>
    <s v="Mark Hamilton"/>
    <s v="Consumer"/>
    <s v="United States"/>
    <s v="Philadelphia"/>
    <x v="9"/>
    <n v="19140"/>
    <s v="East"/>
    <s v="FUR-FU-10002501"/>
    <x v="0"/>
    <x v="5"/>
    <s v="Nu-Dell Executive Frame"/>
    <n v="91.00800000000001"/>
    <n v="9"/>
    <n v="0.2"/>
    <n v="19.339199999999998"/>
  </r>
  <r>
    <n v="4806"/>
    <x v="2379"/>
    <x v="1"/>
    <x v="6"/>
    <d v="2012-11-25T00:00:00"/>
    <s v="Second Class"/>
    <s v="NG-18430"/>
    <s v="Nathan Gelder"/>
    <s v="Consumer"/>
    <s v="United States"/>
    <s v="Los Angeles"/>
    <x v="1"/>
    <n v="90008"/>
    <s v="West"/>
    <s v="OFF-PA-10000176"/>
    <x v="1"/>
    <x v="10"/>
    <s v="Xerox 1887"/>
    <n v="37.94"/>
    <n v="2"/>
    <n v="0"/>
    <n v="18.211199999999998"/>
  </r>
  <r>
    <n v="4807"/>
    <x v="2379"/>
    <x v="1"/>
    <x v="6"/>
    <d v="2012-11-25T00:00:00"/>
    <s v="Second Class"/>
    <s v="NG-18430"/>
    <s v="Nathan Gelder"/>
    <s v="Consumer"/>
    <s v="United States"/>
    <s v="Los Angeles"/>
    <x v="1"/>
    <n v="90008"/>
    <s v="West"/>
    <s v="OFF-PA-10000327"/>
    <x v="1"/>
    <x v="10"/>
    <s v="Xerox 1971"/>
    <n v="42.800000000000004"/>
    <n v="10"/>
    <n v="0"/>
    <n v="19.259999999999998"/>
  </r>
  <r>
    <n v="4808"/>
    <x v="2379"/>
    <x v="1"/>
    <x v="6"/>
    <d v="2012-11-25T00:00:00"/>
    <s v="Second Class"/>
    <s v="NG-18430"/>
    <s v="Nathan Gelder"/>
    <s v="Consumer"/>
    <s v="United States"/>
    <s v="Los Angeles"/>
    <x v="1"/>
    <n v="90008"/>
    <s v="West"/>
    <s v="OFF-ST-10004634"/>
    <x v="1"/>
    <x v="4"/>
    <s v="Personal Folder Holder, Ebony"/>
    <n v="33.630000000000003"/>
    <n v="3"/>
    <n v="0"/>
    <n v="10.088999999999999"/>
  </r>
  <r>
    <n v="4809"/>
    <x v="2380"/>
    <x v="2"/>
    <x v="533"/>
    <d v="2011-11-28T00:00:00"/>
    <s v="Standard Class"/>
    <s v="PB-19210"/>
    <s v="Phillip Breyer"/>
    <s v="Corporate"/>
    <s v="United States"/>
    <s v="Philadelphia"/>
    <x v="9"/>
    <n v="19134"/>
    <s v="East"/>
    <s v="OFF-EN-10003040"/>
    <x v="1"/>
    <x v="12"/>
    <s v="Quality Park Security Envelopes"/>
    <n v="62.808000000000007"/>
    <n v="3"/>
    <n v="0.2"/>
    <n v="21.197700000000001"/>
  </r>
  <r>
    <n v="4810"/>
    <x v="2381"/>
    <x v="1"/>
    <x v="17"/>
    <d v="2012-12-30T00:00:00"/>
    <s v="First Class"/>
    <s v="RE-19450"/>
    <s v="Richard Eichhorn"/>
    <s v="Consumer"/>
    <s v="United States"/>
    <s v="Eau Claire"/>
    <x v="6"/>
    <n v="54703"/>
    <s v="Central"/>
    <s v="OFF-PA-10003228"/>
    <x v="1"/>
    <x v="10"/>
    <s v="Xerox 1917"/>
    <n v="195.64"/>
    <n v="4"/>
    <n v="0"/>
    <n v="91.950799999999987"/>
  </r>
  <r>
    <n v="4811"/>
    <x v="2381"/>
    <x v="1"/>
    <x v="17"/>
    <d v="2012-12-30T00:00:00"/>
    <s v="First Class"/>
    <s v="RE-19450"/>
    <s v="Richard Eichhorn"/>
    <s v="Consumer"/>
    <s v="United States"/>
    <s v="Eau Claire"/>
    <x v="6"/>
    <n v="54703"/>
    <s v="Central"/>
    <s v="TEC-PH-10004345"/>
    <x v="2"/>
    <x v="7"/>
    <s v="Cisco SPA 502G IP Phone"/>
    <n v="239.9"/>
    <n v="2"/>
    <n v="0"/>
    <n v="71.97"/>
  </r>
  <r>
    <n v="4812"/>
    <x v="2382"/>
    <x v="0"/>
    <x v="696"/>
    <d v="2013-11-20T00:00:00"/>
    <s v="Second Class"/>
    <s v="EB-14110"/>
    <s v="Eugene Barchas"/>
    <s v="Consumer"/>
    <s v="United States"/>
    <s v="Philadelphia"/>
    <x v="9"/>
    <n v="19134"/>
    <s v="East"/>
    <s v="FUR-CH-10000785"/>
    <x v="0"/>
    <x v="1"/>
    <s v="Global Ergonomic Managers Chair"/>
    <n v="380.05799999999994"/>
    <n v="3"/>
    <n v="0.3"/>
    <n v="-21.717600000000004"/>
  </r>
  <r>
    <n v="4813"/>
    <x v="2382"/>
    <x v="0"/>
    <x v="696"/>
    <d v="2013-11-20T00:00:00"/>
    <s v="Second Class"/>
    <s v="EB-14110"/>
    <s v="Eugene Barchas"/>
    <s v="Consumer"/>
    <s v="United States"/>
    <s v="Philadelphia"/>
    <x v="9"/>
    <n v="19134"/>
    <s v="East"/>
    <s v="TEC-CO-10004115"/>
    <x v="2"/>
    <x v="16"/>
    <s v="Sharp AL-1530CS Digital Copier"/>
    <n v="1199.9759999999999"/>
    <n v="4"/>
    <n v="0.4"/>
    <n v="179.99639999999999"/>
  </r>
  <r>
    <n v="4814"/>
    <x v="2382"/>
    <x v="0"/>
    <x v="696"/>
    <d v="2013-11-20T00:00:00"/>
    <s v="Second Class"/>
    <s v="EB-14110"/>
    <s v="Eugene Barchas"/>
    <s v="Consumer"/>
    <s v="United States"/>
    <s v="Philadelphia"/>
    <x v="9"/>
    <n v="19134"/>
    <s v="East"/>
    <s v="FUR-FU-10002813"/>
    <x v="0"/>
    <x v="5"/>
    <s v="DAX Contemporary Wood Frame with Silver Metal Mat, Desktop, 11 x 14 Size"/>
    <n v="48.576000000000001"/>
    <n v="3"/>
    <n v="0.2"/>
    <n v="9.7151999999999941"/>
  </r>
  <r>
    <n v="4815"/>
    <x v="2383"/>
    <x v="0"/>
    <x v="541"/>
    <d v="2013-05-11T00:00:00"/>
    <s v="First Class"/>
    <s v="TB-21625"/>
    <s v="Trudy Brown"/>
    <s v="Consumer"/>
    <s v="United States"/>
    <s v="Los Angeles"/>
    <x v="1"/>
    <n v="90004"/>
    <s v="West"/>
    <s v="OFF-PA-10002751"/>
    <x v="1"/>
    <x v="10"/>
    <s v="Xerox 1920"/>
    <n v="17.940000000000001"/>
    <n v="3"/>
    <n v="0"/>
    <n v="8.0730000000000004"/>
  </r>
  <r>
    <n v="4816"/>
    <x v="2384"/>
    <x v="2"/>
    <x v="58"/>
    <d v="2011-12-31T00:00:00"/>
    <s v="Standard Class"/>
    <s v="MG-17695"/>
    <s v="Maureen Gnade"/>
    <s v="Consumer"/>
    <s v="United States"/>
    <s v="Philadelphia"/>
    <x v="9"/>
    <n v="19134"/>
    <s v="East"/>
    <s v="OFF-PA-10004569"/>
    <x v="1"/>
    <x v="10"/>
    <s v="Wirebound Message Books, Two 4 1/4&quot; x 5&quot; Forms per Page"/>
    <n v="18.264000000000003"/>
    <n v="3"/>
    <n v="0.2"/>
    <n v="6.1640999999999995"/>
  </r>
  <r>
    <n v="4817"/>
    <x v="2384"/>
    <x v="2"/>
    <x v="58"/>
    <d v="2011-12-31T00:00:00"/>
    <s v="Standard Class"/>
    <s v="MG-17695"/>
    <s v="Maureen Gnade"/>
    <s v="Consumer"/>
    <s v="United States"/>
    <s v="Philadelphia"/>
    <x v="9"/>
    <n v="19134"/>
    <s v="East"/>
    <s v="OFF-AP-10002998"/>
    <x v="1"/>
    <x v="9"/>
    <s v="Holmes 99% HEPA Air Purifier"/>
    <n v="34.655999999999999"/>
    <n v="2"/>
    <n v="0.2"/>
    <n v="5.6315999999999971"/>
  </r>
  <r>
    <n v="4818"/>
    <x v="2384"/>
    <x v="2"/>
    <x v="58"/>
    <d v="2011-12-31T00:00:00"/>
    <s v="Standard Class"/>
    <s v="MG-17695"/>
    <s v="Maureen Gnade"/>
    <s v="Consumer"/>
    <s v="United States"/>
    <s v="Philadelphia"/>
    <x v="9"/>
    <n v="19134"/>
    <s v="East"/>
    <s v="OFF-AP-10003287"/>
    <x v="1"/>
    <x v="9"/>
    <s v="Tripp Lite TLP810NET Broadband Surge for Modem/Fax"/>
    <n v="81.552000000000007"/>
    <n v="2"/>
    <n v="0.2"/>
    <n v="8.1551999999999971"/>
  </r>
  <r>
    <n v="4819"/>
    <x v="2384"/>
    <x v="2"/>
    <x v="58"/>
    <d v="2011-12-31T00:00:00"/>
    <s v="Standard Class"/>
    <s v="MG-17695"/>
    <s v="Maureen Gnade"/>
    <s v="Consumer"/>
    <s v="United States"/>
    <s v="Philadelphia"/>
    <x v="9"/>
    <n v="19134"/>
    <s v="East"/>
    <s v="OFF-ST-10001370"/>
    <x v="1"/>
    <x v="4"/>
    <s v="Sensible Storage WireTech Storage Systems"/>
    <n v="227.13600000000002"/>
    <n v="4"/>
    <n v="0.2"/>
    <n v="-42.588000000000036"/>
  </r>
  <r>
    <n v="4820"/>
    <x v="2385"/>
    <x v="3"/>
    <x v="110"/>
    <d v="2014-06-15T00:00:00"/>
    <s v="Standard Class"/>
    <s v="LW-17125"/>
    <s v="Liz Willingham"/>
    <s v="Consumer"/>
    <s v="United States"/>
    <s v="Norwich"/>
    <x v="29"/>
    <n v="6360"/>
    <s v="East"/>
    <s v="OFF-BI-10004040"/>
    <x v="1"/>
    <x v="8"/>
    <s v="Wilson Jones Impact Binders"/>
    <n v="10.36"/>
    <n v="2"/>
    <n v="0"/>
    <n v="5.0763999999999996"/>
  </r>
  <r>
    <n v="4821"/>
    <x v="2386"/>
    <x v="1"/>
    <x v="1003"/>
    <d v="2012-04-11T00:00:00"/>
    <s v="Standard Class"/>
    <s v="PF-19120"/>
    <s v="Peter Fuller"/>
    <s v="Consumer"/>
    <s v="United States"/>
    <s v="San Antonio"/>
    <x v="5"/>
    <n v="78207"/>
    <s v="Central"/>
    <s v="OFF-AP-10002651"/>
    <x v="1"/>
    <x v="9"/>
    <s v="Hoover Upright Vacuum With Dirt Cup"/>
    <n v="463.24799999999988"/>
    <n v="8"/>
    <n v="0.8"/>
    <n v="-1181.2824000000003"/>
  </r>
  <r>
    <n v="4822"/>
    <x v="2386"/>
    <x v="1"/>
    <x v="1003"/>
    <d v="2012-04-11T00:00:00"/>
    <s v="Standard Class"/>
    <s v="PF-19120"/>
    <s v="Peter Fuller"/>
    <s v="Consumer"/>
    <s v="United States"/>
    <s v="San Antonio"/>
    <x v="5"/>
    <n v="78207"/>
    <s v="Central"/>
    <s v="TEC-AC-10002402"/>
    <x v="2"/>
    <x v="11"/>
    <s v="Razer Kraken PRO Over Ear PC and Music Headset"/>
    <n v="383.952"/>
    <n v="6"/>
    <n v="0.2"/>
    <n v="47.993999999999971"/>
  </r>
  <r>
    <n v="4823"/>
    <x v="2387"/>
    <x v="0"/>
    <x v="212"/>
    <d v="2013-07-12T00:00:00"/>
    <s v="Same Day"/>
    <s v="NZ-18565"/>
    <s v="Nick Zandusky"/>
    <s v="Home Office"/>
    <s v="United States"/>
    <s v="Yuma"/>
    <x v="16"/>
    <n v="85364"/>
    <s v="West"/>
    <s v="OFF-BI-10001658"/>
    <x v="1"/>
    <x v="8"/>
    <s v="GBC Standard Therm-A-Bind Covers"/>
    <n v="44.856000000000009"/>
    <n v="6"/>
    <n v="0.7"/>
    <n v="-35.884799999999984"/>
  </r>
  <r>
    <n v="4824"/>
    <x v="2388"/>
    <x v="0"/>
    <x v="831"/>
    <d v="2013-11-27T00:00:00"/>
    <s v="Standard Class"/>
    <s v="CK-12205"/>
    <s v="Chloris Kastensmidt"/>
    <s v="Consumer"/>
    <s v="United States"/>
    <s v="Columbus"/>
    <x v="24"/>
    <n v="43229"/>
    <s v="East"/>
    <s v="TEC-MA-10000752"/>
    <x v="2"/>
    <x v="15"/>
    <s v="Texas Instrument TI-15 Fraction Calculator"/>
    <n v="30.345000000000006"/>
    <n v="7"/>
    <n v="0.7"/>
    <n v="-24.275999999999996"/>
  </r>
  <r>
    <n v="4825"/>
    <x v="2388"/>
    <x v="0"/>
    <x v="831"/>
    <d v="2013-11-27T00:00:00"/>
    <s v="Standard Class"/>
    <s v="CK-12205"/>
    <s v="Chloris Kastensmidt"/>
    <s v="Consumer"/>
    <s v="United States"/>
    <s v="Columbus"/>
    <x v="24"/>
    <n v="43229"/>
    <s v="East"/>
    <s v="FUR-CH-10003817"/>
    <x v="0"/>
    <x v="1"/>
    <s v="Global Value Steno Chair, Gray"/>
    <n v="127.554"/>
    <n v="3"/>
    <n v="0.3"/>
    <n v="-9.1109999999999971"/>
  </r>
  <r>
    <n v="4826"/>
    <x v="2388"/>
    <x v="0"/>
    <x v="831"/>
    <d v="2013-11-27T00:00:00"/>
    <s v="Standard Class"/>
    <s v="CK-12205"/>
    <s v="Chloris Kastensmidt"/>
    <s v="Consumer"/>
    <s v="United States"/>
    <s v="Columbus"/>
    <x v="24"/>
    <n v="43229"/>
    <s v="East"/>
    <s v="FUR-FU-10001876"/>
    <x v="0"/>
    <x v="5"/>
    <s v="Computer Room Manger, 14&quot;"/>
    <n v="77.951999999999998"/>
    <n v="3"/>
    <n v="0.2"/>
    <n v="15.590399999999995"/>
  </r>
  <r>
    <n v="4827"/>
    <x v="2389"/>
    <x v="3"/>
    <x v="105"/>
    <d v="2014-11-16T00:00:00"/>
    <s v="First Class"/>
    <s v="JE-15610"/>
    <s v="Jim Epp"/>
    <s v="Corporate"/>
    <s v="United States"/>
    <s v="Los Angeles"/>
    <x v="1"/>
    <n v="90036"/>
    <s v="West"/>
    <s v="OFF-BI-10003460"/>
    <x v="1"/>
    <x v="8"/>
    <s v="Acco 3-Hole Punch"/>
    <n v="14.016"/>
    <n v="4"/>
    <n v="0.2"/>
    <n v="4.9055999999999997"/>
  </r>
  <r>
    <n v="4828"/>
    <x v="2390"/>
    <x v="2"/>
    <x v="301"/>
    <d v="2011-11-08T00:00:00"/>
    <s v="Standard Class"/>
    <s v="JO-15145"/>
    <s v="Jack O'Briant"/>
    <s v="Corporate"/>
    <s v="United States"/>
    <s v="Richmond"/>
    <x v="0"/>
    <n v="40475"/>
    <s v="South"/>
    <s v="OFF-ST-10000464"/>
    <x v="1"/>
    <x v="4"/>
    <s v="Multi-Use Personal File Cart and Caster Set, Three Stacking Bins"/>
    <n v="69.52"/>
    <n v="2"/>
    <n v="0"/>
    <n v="19.465600000000002"/>
  </r>
  <r>
    <n v="4829"/>
    <x v="2390"/>
    <x v="2"/>
    <x v="301"/>
    <d v="2011-11-08T00:00:00"/>
    <s v="Standard Class"/>
    <s v="JO-15145"/>
    <s v="Jack O'Briant"/>
    <s v="Corporate"/>
    <s v="United States"/>
    <s v="Richmond"/>
    <x v="0"/>
    <n v="40475"/>
    <s v="South"/>
    <s v="OFF-AR-10001919"/>
    <x v="1"/>
    <x v="6"/>
    <s v="OIC #2 Pencils, Medium Soft"/>
    <n v="5.64"/>
    <n v="3"/>
    <n v="0"/>
    <n v="1.6355999999999997"/>
  </r>
  <r>
    <n v="4830"/>
    <x v="2391"/>
    <x v="0"/>
    <x v="666"/>
    <d v="2013-05-22T00:00:00"/>
    <s v="Standard Class"/>
    <s v="TT-21220"/>
    <s v="Thomas Thornton"/>
    <s v="Consumer"/>
    <s v="United States"/>
    <s v="New York City"/>
    <x v="15"/>
    <n v="10035"/>
    <s v="East"/>
    <s v="OFF-BI-10002393"/>
    <x v="1"/>
    <x v="8"/>
    <s v="Binder Posts"/>
    <n v="13.776000000000002"/>
    <n v="3"/>
    <n v="0.2"/>
    <n v="4.4771999999999998"/>
  </r>
  <r>
    <n v="4831"/>
    <x v="2392"/>
    <x v="2"/>
    <x v="845"/>
    <d v="2011-11-12T00:00:00"/>
    <s v="Standard Class"/>
    <s v="MS-17365"/>
    <s v="Maribeth Schnelling"/>
    <s v="Consumer"/>
    <s v="United States"/>
    <s v="Wausau"/>
    <x v="6"/>
    <n v="54401"/>
    <s v="Central"/>
    <s v="OFF-AP-10001293"/>
    <x v="1"/>
    <x v="9"/>
    <s v="Belkin 8 Outlet Surge Protector"/>
    <n v="245.88"/>
    <n v="6"/>
    <n v="0"/>
    <n v="68.846399999999988"/>
  </r>
  <r>
    <n v="4832"/>
    <x v="2392"/>
    <x v="2"/>
    <x v="845"/>
    <d v="2011-11-12T00:00:00"/>
    <s v="Standard Class"/>
    <s v="MS-17365"/>
    <s v="Maribeth Schnelling"/>
    <s v="Consumer"/>
    <s v="United States"/>
    <s v="Wausau"/>
    <x v="6"/>
    <n v="54401"/>
    <s v="Central"/>
    <s v="OFF-ST-10004258"/>
    <x v="1"/>
    <x v="4"/>
    <s v="Portable Personal File Box"/>
    <n v="36.630000000000003"/>
    <n v="3"/>
    <n v="0"/>
    <n v="9.8901000000000039"/>
  </r>
  <r>
    <n v="4833"/>
    <x v="2392"/>
    <x v="2"/>
    <x v="845"/>
    <d v="2011-11-12T00:00:00"/>
    <s v="Standard Class"/>
    <s v="MS-17365"/>
    <s v="Maribeth Schnelling"/>
    <s v="Consumer"/>
    <s v="United States"/>
    <s v="Wausau"/>
    <x v="6"/>
    <n v="54401"/>
    <s v="Central"/>
    <s v="OFF-ST-10002214"/>
    <x v="1"/>
    <x v="4"/>
    <s v="X-Rack File for Hanging Folders"/>
    <n v="22.58"/>
    <n v="2"/>
    <n v="0"/>
    <n v="5.8707999999999991"/>
  </r>
  <r>
    <n v="4834"/>
    <x v="2392"/>
    <x v="2"/>
    <x v="845"/>
    <d v="2011-11-12T00:00:00"/>
    <s v="Standard Class"/>
    <s v="MS-17365"/>
    <s v="Maribeth Schnelling"/>
    <s v="Consumer"/>
    <s v="United States"/>
    <s v="Wausau"/>
    <x v="6"/>
    <n v="54401"/>
    <s v="Central"/>
    <s v="OFF-BI-10004970"/>
    <x v="1"/>
    <x v="8"/>
    <s v="ACCOHIDE 3-Ring Binder, Blue, 1&quot;"/>
    <n v="12.39"/>
    <n v="3"/>
    <n v="0"/>
    <n v="5.8232999999999997"/>
  </r>
  <r>
    <n v="4835"/>
    <x v="2393"/>
    <x v="3"/>
    <x v="361"/>
    <d v="2014-10-11T00:00:00"/>
    <s v="Standard Class"/>
    <s v="MP-18175"/>
    <s v="Mike Pelletier"/>
    <s v="Home Office"/>
    <s v="United States"/>
    <s v="San Francisco"/>
    <x v="1"/>
    <n v="94110"/>
    <s v="West"/>
    <s v="OFF-BI-10002571"/>
    <x v="1"/>
    <x v="8"/>
    <s v="Avery Framed View Binder, EZD Ring (Locking), Navy, 1 1/2&quot;"/>
    <n v="39.92"/>
    <n v="5"/>
    <n v="0.2"/>
    <n v="13.472999999999999"/>
  </r>
  <r>
    <n v="4836"/>
    <x v="2393"/>
    <x v="3"/>
    <x v="361"/>
    <d v="2014-10-11T00:00:00"/>
    <s v="Standard Class"/>
    <s v="MP-18175"/>
    <s v="Mike Pelletier"/>
    <s v="Home Office"/>
    <s v="United States"/>
    <s v="San Francisco"/>
    <x v="1"/>
    <n v="94110"/>
    <s v="West"/>
    <s v="OFF-PA-10002581"/>
    <x v="1"/>
    <x v="10"/>
    <s v="Xerox 1951"/>
    <n v="61.96"/>
    <n v="2"/>
    <n v="0"/>
    <n v="27.881999999999998"/>
  </r>
  <r>
    <n v="4837"/>
    <x v="2393"/>
    <x v="3"/>
    <x v="361"/>
    <d v="2014-10-11T00:00:00"/>
    <s v="Standard Class"/>
    <s v="MP-18175"/>
    <s v="Mike Pelletier"/>
    <s v="Home Office"/>
    <s v="United States"/>
    <s v="San Francisco"/>
    <x v="1"/>
    <n v="94110"/>
    <s v="West"/>
    <s v="OFF-BI-10001097"/>
    <x v="1"/>
    <x v="8"/>
    <s v="Avery Hole Reinforcements"/>
    <n v="19.936000000000003"/>
    <n v="4"/>
    <n v="0.2"/>
    <n v="7.2267999999999999"/>
  </r>
  <r>
    <n v="4838"/>
    <x v="2394"/>
    <x v="3"/>
    <x v="702"/>
    <d v="2014-06-04T00:00:00"/>
    <s v="First Class"/>
    <s v="FH-14350"/>
    <s v="Fred Harton"/>
    <s v="Consumer"/>
    <s v="United States"/>
    <s v="Dublin"/>
    <x v="24"/>
    <n v="43017"/>
    <s v="East"/>
    <s v="OFF-BI-10003429"/>
    <x v="1"/>
    <x v="8"/>
    <s v="Cardinal HOLDit! Binder Insert Strips,Extra Strips"/>
    <n v="3.7980000000000005"/>
    <n v="2"/>
    <n v="0.7"/>
    <n v="-2.6585999999999999"/>
  </r>
  <r>
    <n v="4839"/>
    <x v="2394"/>
    <x v="3"/>
    <x v="702"/>
    <d v="2014-06-04T00:00:00"/>
    <s v="First Class"/>
    <s v="FH-14350"/>
    <s v="Fred Harton"/>
    <s v="Consumer"/>
    <s v="United States"/>
    <s v="Dublin"/>
    <x v="24"/>
    <n v="43017"/>
    <s v="East"/>
    <s v="OFF-PA-10000682"/>
    <x v="1"/>
    <x v="10"/>
    <s v="Xerox 1924"/>
    <n v="27.744000000000003"/>
    <n v="6"/>
    <n v="0.2"/>
    <n v="10.057200000000002"/>
  </r>
  <r>
    <n v="4840"/>
    <x v="2394"/>
    <x v="3"/>
    <x v="702"/>
    <d v="2014-06-04T00:00:00"/>
    <s v="First Class"/>
    <s v="FH-14350"/>
    <s v="Fred Harton"/>
    <s v="Consumer"/>
    <s v="United States"/>
    <s v="Dublin"/>
    <x v="24"/>
    <n v="43017"/>
    <s v="East"/>
    <s v="TEC-PH-10001700"/>
    <x v="2"/>
    <x v="7"/>
    <s v="Panasonic KX-TG6844B Expandable Digital Cordless Telephone"/>
    <n v="158.37599999999998"/>
    <n v="4"/>
    <n v="0.4"/>
    <n v="-34.314799999999991"/>
  </r>
  <r>
    <n v="4841"/>
    <x v="2395"/>
    <x v="3"/>
    <x v="225"/>
    <d v="2014-11-26T00:00:00"/>
    <s v="Standard Class"/>
    <s v="SC-20050"/>
    <s v="Sample Company A"/>
    <s v="Home Office"/>
    <s v="United States"/>
    <s v="Henderson"/>
    <x v="0"/>
    <n v="42420"/>
    <s v="South"/>
    <s v="FUR-FU-10000629"/>
    <x v="0"/>
    <x v="5"/>
    <s v="9-3/4 Diameter Round Wall Clock"/>
    <n v="27.58"/>
    <n v="2"/>
    <n v="0"/>
    <n v="11.583600000000001"/>
  </r>
  <r>
    <n v="4842"/>
    <x v="2396"/>
    <x v="0"/>
    <x v="443"/>
    <d v="2013-12-29T00:00:00"/>
    <s v="Standard Class"/>
    <s v="NM-18520"/>
    <s v="Neoma Murray"/>
    <s v="Consumer"/>
    <s v="United States"/>
    <s v="Bowling Green"/>
    <x v="24"/>
    <n v="43402"/>
    <s v="East"/>
    <s v="OFF-BI-10001267"/>
    <x v="1"/>
    <x v="8"/>
    <s v="Universal Recycled Hanging Pressboard Report Binders, Letter Size"/>
    <n v="5.5530000000000008"/>
    <n v="3"/>
    <n v="0.7"/>
    <n v="-4.0722000000000023"/>
  </r>
  <r>
    <n v="4843"/>
    <x v="2397"/>
    <x v="3"/>
    <x v="365"/>
    <d v="2014-10-05T00:00:00"/>
    <s v="Standard Class"/>
    <s v="JO-15280"/>
    <s v="Jas O'Carroll"/>
    <s v="Consumer"/>
    <s v="United States"/>
    <s v="Memphis"/>
    <x v="18"/>
    <n v="38109"/>
    <s v="South"/>
    <s v="OFF-ST-10001418"/>
    <x v="1"/>
    <x v="4"/>
    <s v="Carina Media Storage Towers in Natural &amp; Black"/>
    <n v="243.92"/>
    <n v="5"/>
    <n v="0.2"/>
    <n v="-54.881999999999998"/>
  </r>
  <r>
    <n v="4844"/>
    <x v="2398"/>
    <x v="0"/>
    <x v="77"/>
    <d v="2013-11-10T00:00:00"/>
    <s v="First Class"/>
    <s v="CC-12475"/>
    <s v="Cindy Chapman"/>
    <s v="Consumer"/>
    <s v="United States"/>
    <s v="Lakewood"/>
    <x v="30"/>
    <n v="8701"/>
    <s v="East"/>
    <s v="OFF-FA-10004968"/>
    <x v="1"/>
    <x v="13"/>
    <s v="Rubber Band Ball"/>
    <n v="14.96"/>
    <n v="4"/>
    <n v="0"/>
    <n v="0.2992000000000008"/>
  </r>
  <r>
    <n v="4845"/>
    <x v="2399"/>
    <x v="2"/>
    <x v="527"/>
    <d v="2011-04-05T00:00:00"/>
    <s v="First Class"/>
    <s v="MZ-17515"/>
    <s v="Mary Zewe"/>
    <s v="Corporate"/>
    <s v="United States"/>
    <s v="Los Angeles"/>
    <x v="1"/>
    <n v="90008"/>
    <s v="West"/>
    <s v="OFF-BI-10004140"/>
    <x v="1"/>
    <x v="8"/>
    <s v="Avery Non-Stick Binders"/>
    <n v="7.1840000000000011"/>
    <n v="2"/>
    <n v="0.2"/>
    <n v="2.2449999999999992"/>
  </r>
  <r>
    <n v="4846"/>
    <x v="2400"/>
    <x v="1"/>
    <x v="862"/>
    <d v="2012-07-26T00:00:00"/>
    <s v="Second Class"/>
    <s v="MS-17830"/>
    <s v="Melanie Seite"/>
    <s v="Consumer"/>
    <s v="United States"/>
    <s v="Rochester"/>
    <x v="15"/>
    <n v="14609"/>
    <s v="East"/>
    <s v="OFF-BI-10003460"/>
    <x v="1"/>
    <x v="8"/>
    <s v="Acco 3-Hole Punch"/>
    <n v="10.512"/>
    <n v="3"/>
    <n v="0.2"/>
    <n v="3.6791999999999998"/>
  </r>
  <r>
    <n v="4847"/>
    <x v="2401"/>
    <x v="2"/>
    <x v="402"/>
    <d v="2011-06-27T00:00:00"/>
    <s v="Second Class"/>
    <s v="GK-14620"/>
    <s v="Grace Kelly"/>
    <s v="Corporate"/>
    <s v="United States"/>
    <s v="Salem"/>
    <x v="21"/>
    <n v="97301"/>
    <s v="West"/>
    <s v="TEC-PH-10002115"/>
    <x v="2"/>
    <x v="7"/>
    <s v="Plantronics 81402"/>
    <n v="263.96000000000004"/>
    <n v="5"/>
    <n v="0.2"/>
    <n v="19.796999999999997"/>
  </r>
  <r>
    <n v="4848"/>
    <x v="2401"/>
    <x v="2"/>
    <x v="402"/>
    <d v="2011-06-27T00:00:00"/>
    <s v="Second Class"/>
    <s v="GK-14620"/>
    <s v="Grace Kelly"/>
    <s v="Corporate"/>
    <s v="United States"/>
    <s v="Salem"/>
    <x v="21"/>
    <n v="97301"/>
    <s v="West"/>
    <s v="OFF-AR-10003478"/>
    <x v="1"/>
    <x v="6"/>
    <s v="Avery Hi-Liter EverBold Pen Style Fluorescent Highlighters, 4/Pack"/>
    <n v="71.632000000000005"/>
    <n v="11"/>
    <n v="0.2"/>
    <n v="17.908000000000001"/>
  </r>
  <r>
    <n v="4849"/>
    <x v="2401"/>
    <x v="2"/>
    <x v="402"/>
    <d v="2011-06-27T00:00:00"/>
    <s v="Second Class"/>
    <s v="GK-14620"/>
    <s v="Grace Kelly"/>
    <s v="Corporate"/>
    <s v="United States"/>
    <s v="Salem"/>
    <x v="21"/>
    <n v="97301"/>
    <s v="West"/>
    <s v="OFF-AR-10000475"/>
    <x v="1"/>
    <x v="6"/>
    <s v="Hunt BOSTON Vista Battery-Operated Pencil Sharpener, Black"/>
    <n v="9.3280000000000012"/>
    <n v="1"/>
    <n v="0.2"/>
    <n v="0.8162000000000007"/>
  </r>
  <r>
    <n v="4850"/>
    <x v="2402"/>
    <x v="2"/>
    <x v="78"/>
    <d v="2011-09-14T00:00:00"/>
    <s v="Standard Class"/>
    <s v="MC-17275"/>
    <s v="Marc Crier"/>
    <s v="Consumer"/>
    <s v="United States"/>
    <s v="Pasco"/>
    <x v="4"/>
    <n v="99301"/>
    <s v="West"/>
    <s v="OFF-AR-10003045"/>
    <x v="1"/>
    <x v="6"/>
    <s v="Prang Colored Pencils"/>
    <n v="5.88"/>
    <n v="2"/>
    <n v="0"/>
    <n v="2.6459999999999999"/>
  </r>
  <r>
    <n v="4851"/>
    <x v="2402"/>
    <x v="2"/>
    <x v="78"/>
    <d v="2011-09-14T00:00:00"/>
    <s v="Standard Class"/>
    <s v="MC-17275"/>
    <s v="Marc Crier"/>
    <s v="Consumer"/>
    <s v="United States"/>
    <s v="Pasco"/>
    <x v="4"/>
    <n v="99301"/>
    <s v="West"/>
    <s v="FUR-CH-10000454"/>
    <x v="0"/>
    <x v="1"/>
    <s v="Hon Deluxe Fabric Upholstered Stacking Chairs, Rounded Back"/>
    <n v="975.92"/>
    <n v="5"/>
    <n v="0.2"/>
    <n v="121.98999999999992"/>
  </r>
  <r>
    <n v="4852"/>
    <x v="2402"/>
    <x v="2"/>
    <x v="78"/>
    <d v="2011-09-14T00:00:00"/>
    <s v="Standard Class"/>
    <s v="MC-17275"/>
    <s v="Marc Crier"/>
    <s v="Consumer"/>
    <s v="United States"/>
    <s v="Pasco"/>
    <x v="4"/>
    <n v="99301"/>
    <s v="West"/>
    <s v="OFF-AR-10000380"/>
    <x v="1"/>
    <x v="6"/>
    <s v="Hunt PowerHouse Electric Pencil Sharpener, Blue"/>
    <n v="303.83999999999997"/>
    <n v="8"/>
    <n v="0"/>
    <n v="91.151999999999958"/>
  </r>
  <r>
    <n v="4853"/>
    <x v="2402"/>
    <x v="2"/>
    <x v="78"/>
    <d v="2011-09-14T00:00:00"/>
    <s v="Standard Class"/>
    <s v="MC-17275"/>
    <s v="Marc Crier"/>
    <s v="Consumer"/>
    <s v="United States"/>
    <s v="Pasco"/>
    <x v="4"/>
    <n v="99301"/>
    <s v="West"/>
    <s v="OFF-ST-10000736"/>
    <x v="1"/>
    <x v="4"/>
    <s v="Carina Double Wide Media Storage Towers in Natural &amp; Black"/>
    <n v="485.88"/>
    <n v="6"/>
    <n v="0"/>
    <n v="19.43519999999998"/>
  </r>
  <r>
    <n v="4854"/>
    <x v="2403"/>
    <x v="2"/>
    <x v="432"/>
    <d v="2011-12-15T00:00:00"/>
    <s v="Second Class"/>
    <s v="LH-17155"/>
    <s v="Logan Haushalter"/>
    <s v="Consumer"/>
    <s v="United States"/>
    <s v="Oakland"/>
    <x v="1"/>
    <n v="94601"/>
    <s v="West"/>
    <s v="FUR-FU-10004270"/>
    <x v="0"/>
    <x v="5"/>
    <s v="Eldon Image Series Desk Accessories, Burgundy"/>
    <n v="12.54"/>
    <n v="3"/>
    <n v="0"/>
    <n v="4.5144000000000002"/>
  </r>
  <r>
    <n v="4855"/>
    <x v="2403"/>
    <x v="2"/>
    <x v="432"/>
    <d v="2011-12-15T00:00:00"/>
    <s v="Second Class"/>
    <s v="LH-17155"/>
    <s v="Logan Haushalter"/>
    <s v="Consumer"/>
    <s v="United States"/>
    <s v="Oakland"/>
    <x v="1"/>
    <n v="94601"/>
    <s v="West"/>
    <s v="OFF-ST-10000617"/>
    <x v="1"/>
    <x v="4"/>
    <s v="Woodgrain Magazine Files by Perma"/>
    <n v="8.94"/>
    <n v="3"/>
    <n v="0"/>
    <n v="0.62579999999999902"/>
  </r>
  <r>
    <n v="4856"/>
    <x v="2403"/>
    <x v="2"/>
    <x v="432"/>
    <d v="2011-12-15T00:00:00"/>
    <s v="Second Class"/>
    <s v="LH-17155"/>
    <s v="Logan Haushalter"/>
    <s v="Consumer"/>
    <s v="United States"/>
    <s v="Oakland"/>
    <x v="1"/>
    <n v="94601"/>
    <s v="West"/>
    <s v="FUR-FU-10001706"/>
    <x v="0"/>
    <x v="5"/>
    <s v="Longer-Life Soft White Bulbs"/>
    <n v="9.24"/>
    <n v="3"/>
    <n v="0"/>
    <n v="4.4352"/>
  </r>
  <r>
    <n v="4857"/>
    <x v="2404"/>
    <x v="1"/>
    <x v="1004"/>
    <d v="2012-01-17T00:00:00"/>
    <s v="Standard Class"/>
    <s v="PB-19150"/>
    <s v="Philip Brown"/>
    <s v="Consumer"/>
    <s v="United States"/>
    <s v="Los Angeles"/>
    <x v="1"/>
    <n v="90004"/>
    <s v="West"/>
    <s v="OFF-BI-10003364"/>
    <x v="1"/>
    <x v="8"/>
    <s v="Binding Machine Supplies"/>
    <n v="70.00800000000001"/>
    <n v="3"/>
    <n v="0.2"/>
    <n v="24.502800000000001"/>
  </r>
  <r>
    <n v="4858"/>
    <x v="2404"/>
    <x v="1"/>
    <x v="1004"/>
    <d v="2012-01-17T00:00:00"/>
    <s v="Standard Class"/>
    <s v="PB-19150"/>
    <s v="Philip Brown"/>
    <s v="Consumer"/>
    <s v="United States"/>
    <s v="Los Angeles"/>
    <x v="1"/>
    <n v="90004"/>
    <s v="West"/>
    <s v="FUR-FU-10001861"/>
    <x v="0"/>
    <x v="5"/>
    <s v="Floodlight Indoor Halogen Bulbs, 1 Bulb per Pack, 60 Watts"/>
    <n v="77.599999999999994"/>
    <n v="4"/>
    <n v="0"/>
    <n v="38.023999999999994"/>
  </r>
  <r>
    <n v="4859"/>
    <x v="2404"/>
    <x v="1"/>
    <x v="1004"/>
    <d v="2012-01-17T00:00:00"/>
    <s v="Standard Class"/>
    <s v="PB-19150"/>
    <s v="Philip Brown"/>
    <s v="Consumer"/>
    <s v="United States"/>
    <s v="Los Angeles"/>
    <x v="1"/>
    <n v="90004"/>
    <s v="West"/>
    <s v="FUR-FU-10004845"/>
    <x v="0"/>
    <x v="5"/>
    <s v="Deflect-o EconoMat Nonstudded, No Bevel Mat"/>
    <n v="464.84999999999997"/>
    <n v="9"/>
    <n v="0"/>
    <n v="92.969999999999985"/>
  </r>
  <r>
    <n v="4860"/>
    <x v="2405"/>
    <x v="3"/>
    <x v="934"/>
    <d v="2014-12-20T00:00:00"/>
    <s v="Standard Class"/>
    <s v="SS-20140"/>
    <s v="Saphhira Shifley"/>
    <s v="Corporate"/>
    <s v="United States"/>
    <s v="Oak Park"/>
    <x v="10"/>
    <n v="60302"/>
    <s v="Central"/>
    <s v="OFF-AR-10000823"/>
    <x v="1"/>
    <x v="6"/>
    <s v="Newell 307"/>
    <n v="10.192000000000002"/>
    <n v="7"/>
    <n v="0.2"/>
    <n v="1.0192000000000001"/>
  </r>
  <r>
    <n v="4861"/>
    <x v="2406"/>
    <x v="0"/>
    <x v="122"/>
    <d v="2013-12-25T00:00:00"/>
    <s v="Standard Class"/>
    <s v="GK-14620"/>
    <s v="Grace Kelly"/>
    <s v="Corporate"/>
    <s v="United States"/>
    <s v="Morristown"/>
    <x v="30"/>
    <n v="7960"/>
    <s v="East"/>
    <s v="OFF-BI-10001359"/>
    <x v="1"/>
    <x v="8"/>
    <s v="GBC DocuBind TL300 Electric Binding System"/>
    <n v="1793.98"/>
    <n v="2"/>
    <n v="0"/>
    <n v="843.17059999999992"/>
  </r>
  <r>
    <n v="4862"/>
    <x v="2407"/>
    <x v="2"/>
    <x v="909"/>
    <d v="2011-04-16T00:00:00"/>
    <s v="Second Class"/>
    <s v="GM-14455"/>
    <s v="Gary Mitchum"/>
    <s v="Home Office"/>
    <s v="United States"/>
    <s v="Austin"/>
    <x v="5"/>
    <n v="78745"/>
    <s v="Central"/>
    <s v="TEC-PH-10001835"/>
    <x v="2"/>
    <x v="7"/>
    <s v="Jawbone JAMBOX Wireless Bluetooth Speaker"/>
    <n v="758.35200000000009"/>
    <n v="6"/>
    <n v="0.2"/>
    <n v="265.42320000000001"/>
  </r>
  <r>
    <n v="4863"/>
    <x v="2408"/>
    <x v="0"/>
    <x v="338"/>
    <d v="2013-11-15T00:00:00"/>
    <s v="Standard Class"/>
    <s v="SH-19975"/>
    <s v="Sally Hughsby"/>
    <s v="Corporate"/>
    <s v="United States"/>
    <s v="New York City"/>
    <x v="15"/>
    <n v="10011"/>
    <s v="East"/>
    <s v="OFF-BI-10001191"/>
    <x v="1"/>
    <x v="8"/>
    <s v="Canvas Sectional Post Binders"/>
    <n v="20.368000000000002"/>
    <n v="1"/>
    <n v="0.2"/>
    <n v="7.3834"/>
  </r>
  <r>
    <n v="4864"/>
    <x v="2408"/>
    <x v="0"/>
    <x v="338"/>
    <d v="2013-11-15T00:00:00"/>
    <s v="Standard Class"/>
    <s v="SH-19975"/>
    <s v="Sally Hughsby"/>
    <s v="Corporate"/>
    <s v="United States"/>
    <s v="New York City"/>
    <x v="15"/>
    <n v="10011"/>
    <s v="East"/>
    <s v="OFF-BI-10003982"/>
    <x v="1"/>
    <x v="8"/>
    <s v="Wilson Jones Century Plastic Molded Ring Binders"/>
    <n v="49.847999999999999"/>
    <n v="3"/>
    <n v="0.2"/>
    <n v="16.823699999999999"/>
  </r>
  <r>
    <n v="4865"/>
    <x v="2409"/>
    <x v="3"/>
    <x v="335"/>
    <d v="2014-07-01T00:00:00"/>
    <s v="Standard Class"/>
    <s v="SC-20725"/>
    <s v="Steven Cartwright"/>
    <s v="Consumer"/>
    <s v="United States"/>
    <s v="New York City"/>
    <x v="15"/>
    <n v="10024"/>
    <s v="East"/>
    <s v="TEC-PH-10001425"/>
    <x v="2"/>
    <x v="7"/>
    <s v="Mophie Juice Pack Helium for iPhone"/>
    <n v="239.96999999999997"/>
    <n v="3"/>
    <n v="0"/>
    <n v="67.191599999999994"/>
  </r>
  <r>
    <n v="4866"/>
    <x v="2410"/>
    <x v="3"/>
    <x v="38"/>
    <d v="2014-11-19T00:00:00"/>
    <s v="Standard Class"/>
    <s v="TT-21070"/>
    <s v="Ted Trevino"/>
    <s v="Consumer"/>
    <s v="United States"/>
    <s v="Seattle"/>
    <x v="4"/>
    <n v="98103"/>
    <s v="West"/>
    <s v="FUR-CH-10001215"/>
    <x v="0"/>
    <x v="1"/>
    <s v="Global Troy Executive Leather Low-Back Tilter"/>
    <n v="2404.7040000000002"/>
    <n v="6"/>
    <n v="0.2"/>
    <n v="150.29399999999998"/>
  </r>
  <r>
    <n v="4867"/>
    <x v="2410"/>
    <x v="3"/>
    <x v="38"/>
    <d v="2014-11-19T00:00:00"/>
    <s v="Standard Class"/>
    <s v="TT-21070"/>
    <s v="Ted Trevino"/>
    <s v="Consumer"/>
    <s v="United States"/>
    <s v="Seattle"/>
    <x v="4"/>
    <n v="98103"/>
    <s v="West"/>
    <s v="OFF-BI-10001718"/>
    <x v="1"/>
    <x v="8"/>
    <s v="GBC DocuBind P50 Personal Binding Machine"/>
    <n v="563.024"/>
    <n v="11"/>
    <n v="0.2"/>
    <n v="190.02059999999997"/>
  </r>
  <r>
    <n v="4868"/>
    <x v="2410"/>
    <x v="3"/>
    <x v="38"/>
    <d v="2014-11-19T00:00:00"/>
    <s v="Standard Class"/>
    <s v="TT-21070"/>
    <s v="Ted Trevino"/>
    <s v="Consumer"/>
    <s v="United States"/>
    <s v="Seattle"/>
    <x v="4"/>
    <n v="98103"/>
    <s v="West"/>
    <s v="OFF-ST-10000991"/>
    <x v="1"/>
    <x v="4"/>
    <s v="Space Solutions HD Industrial Steel Shelving."/>
    <n v="344.90999999999997"/>
    <n v="3"/>
    <n v="0"/>
    <n v="10.347300000000004"/>
  </r>
  <r>
    <n v="4869"/>
    <x v="2410"/>
    <x v="3"/>
    <x v="38"/>
    <d v="2014-11-19T00:00:00"/>
    <s v="Standard Class"/>
    <s v="TT-21070"/>
    <s v="Ted Trevino"/>
    <s v="Consumer"/>
    <s v="United States"/>
    <s v="Seattle"/>
    <x v="4"/>
    <n v="98103"/>
    <s v="West"/>
    <s v="OFF-LA-10001613"/>
    <x v="1"/>
    <x v="2"/>
    <s v="Avery File Folder Labels"/>
    <n v="8.64"/>
    <n v="3"/>
    <n v="0"/>
    <n v="4.2336"/>
  </r>
  <r>
    <n v="4870"/>
    <x v="2411"/>
    <x v="3"/>
    <x v="221"/>
    <d v="2014-11-30T00:00:00"/>
    <s v="Standard Class"/>
    <s v="SC-20440"/>
    <s v="Shaun Chance"/>
    <s v="Corporate"/>
    <s v="United States"/>
    <s v="Lancaster"/>
    <x v="9"/>
    <n v="17602"/>
    <s v="East"/>
    <s v="TEC-PH-10003437"/>
    <x v="2"/>
    <x v="7"/>
    <s v="Blue Parrot B250XT Professional Grade Wireless Bluetooth Headset with"/>
    <n v="89.987999999999985"/>
    <n v="2"/>
    <n v="0.4"/>
    <n v="-14.998000000000012"/>
  </r>
  <r>
    <n v="4871"/>
    <x v="2411"/>
    <x v="3"/>
    <x v="221"/>
    <d v="2014-11-30T00:00:00"/>
    <s v="Standard Class"/>
    <s v="SC-20440"/>
    <s v="Shaun Chance"/>
    <s v="Corporate"/>
    <s v="United States"/>
    <s v="Lancaster"/>
    <x v="9"/>
    <n v="17602"/>
    <s v="East"/>
    <s v="OFF-PA-10000675"/>
    <x v="1"/>
    <x v="10"/>
    <s v="Xerox 1919"/>
    <n v="229.54400000000001"/>
    <n v="7"/>
    <n v="0.2"/>
    <n v="83.209699999999998"/>
  </r>
  <r>
    <n v="4872"/>
    <x v="2412"/>
    <x v="3"/>
    <x v="979"/>
    <d v="2014-05-28T00:00:00"/>
    <s v="Standard Class"/>
    <s v="KL-16645"/>
    <s v="Ken Lonsdale"/>
    <s v="Consumer"/>
    <s v="United States"/>
    <s v="Houston"/>
    <x v="5"/>
    <n v="77095"/>
    <s v="Central"/>
    <s v="OFF-FA-10000840"/>
    <x v="1"/>
    <x v="13"/>
    <s v="OIC Thumb-Tacks"/>
    <n v="1.8239999999999998"/>
    <n v="2"/>
    <n v="0.2"/>
    <n v="0.61559999999999993"/>
  </r>
  <r>
    <n v="4873"/>
    <x v="2412"/>
    <x v="3"/>
    <x v="979"/>
    <d v="2014-05-28T00:00:00"/>
    <s v="Standard Class"/>
    <s v="KL-16645"/>
    <s v="Ken Lonsdale"/>
    <s v="Consumer"/>
    <s v="United States"/>
    <s v="Houston"/>
    <x v="5"/>
    <n v="77095"/>
    <s v="Central"/>
    <s v="OFF-AP-10001947"/>
    <x v="1"/>
    <x v="9"/>
    <s v="Acco 6 Outlet Guardian Premium Plus Surge Suppressor"/>
    <n v="18.319999999999997"/>
    <n v="5"/>
    <n v="0.8"/>
    <n v="-46.716000000000008"/>
  </r>
  <r>
    <n v="4874"/>
    <x v="2412"/>
    <x v="3"/>
    <x v="979"/>
    <d v="2014-05-28T00:00:00"/>
    <s v="Standard Class"/>
    <s v="KL-16645"/>
    <s v="Ken Lonsdale"/>
    <s v="Consumer"/>
    <s v="United States"/>
    <s v="Houston"/>
    <x v="5"/>
    <n v="77095"/>
    <s v="Central"/>
    <s v="OFF-ST-10002301"/>
    <x v="1"/>
    <x v="4"/>
    <s v="Tennsco Commercial Shelving"/>
    <n v="48.816000000000003"/>
    <n v="3"/>
    <n v="0.2"/>
    <n v="-11.593800000000005"/>
  </r>
  <r>
    <n v="4875"/>
    <x v="2412"/>
    <x v="3"/>
    <x v="979"/>
    <d v="2014-05-28T00:00:00"/>
    <s v="Standard Class"/>
    <s v="KL-16645"/>
    <s v="Ken Lonsdale"/>
    <s v="Consumer"/>
    <s v="United States"/>
    <s v="Houston"/>
    <x v="5"/>
    <n v="77095"/>
    <s v="Central"/>
    <s v="OFF-BI-10001922"/>
    <x v="1"/>
    <x v="8"/>
    <s v="Storex Dura Pro Binders"/>
    <n v="1.1879999999999997"/>
    <n v="1"/>
    <n v="0.8"/>
    <n v="-1.9602000000000008"/>
  </r>
  <r>
    <n v="4876"/>
    <x v="2413"/>
    <x v="2"/>
    <x v="266"/>
    <d v="2011-12-07T00:00:00"/>
    <s v="Standard Class"/>
    <s v="KN-16390"/>
    <s v="Katherine Nockton"/>
    <s v="Corporate"/>
    <s v="United States"/>
    <s v="Columbus"/>
    <x v="24"/>
    <n v="43229"/>
    <s v="East"/>
    <s v="TEC-AC-10001267"/>
    <x v="2"/>
    <x v="11"/>
    <s v="Imation 32GB Pocket Pro USB 3.0 Flash Drive - 32 GB - Black - 1 P ..."/>
    <n v="119.80000000000001"/>
    <n v="5"/>
    <n v="0.2"/>
    <n v="29.950000000000003"/>
  </r>
  <r>
    <n v="4877"/>
    <x v="2414"/>
    <x v="2"/>
    <x v="462"/>
    <d v="2011-10-09T00:00:00"/>
    <s v="Standard Class"/>
    <s v="SL-20155"/>
    <s v="Sara Luxemburg"/>
    <s v="Home Office"/>
    <s v="United States"/>
    <s v="Durham"/>
    <x v="3"/>
    <n v="27707"/>
    <s v="South"/>
    <s v="OFF-ST-10000532"/>
    <x v="1"/>
    <x v="4"/>
    <s v="Advantus Rolling Drawer Organizers"/>
    <n v="61.567999999999998"/>
    <n v="2"/>
    <n v="0.2"/>
    <n v="4.6175999999999995"/>
  </r>
  <r>
    <n v="4878"/>
    <x v="2414"/>
    <x v="2"/>
    <x v="462"/>
    <d v="2011-10-09T00:00:00"/>
    <s v="Standard Class"/>
    <s v="SL-20155"/>
    <s v="Sara Luxemburg"/>
    <s v="Home Office"/>
    <s v="United States"/>
    <s v="Durham"/>
    <x v="3"/>
    <n v="27707"/>
    <s v="South"/>
    <s v="OFF-AR-10002335"/>
    <x v="1"/>
    <x v="6"/>
    <s v="DIXON Oriole Pencils"/>
    <n v="6.1920000000000002"/>
    <n v="3"/>
    <n v="0.2"/>
    <n v="0.46440000000000037"/>
  </r>
  <r>
    <n v="4879"/>
    <x v="2415"/>
    <x v="0"/>
    <x v="875"/>
    <d v="2013-08-01T00:00:00"/>
    <s v="First Class"/>
    <s v="PW-19240"/>
    <s v="Pierre Wener"/>
    <s v="Consumer"/>
    <s v="United States"/>
    <s v="Pensacola"/>
    <x v="2"/>
    <n v="32503"/>
    <s v="South"/>
    <s v="OFF-BI-10000201"/>
    <x v="1"/>
    <x v="8"/>
    <s v="Avery Triangle Shaped Sheet Lifters, Black, 2/Pack"/>
    <n v="2.2140000000000004"/>
    <n v="3"/>
    <n v="0.7"/>
    <n v="-1.4760000000000004"/>
  </r>
  <r>
    <n v="4880"/>
    <x v="2416"/>
    <x v="3"/>
    <x v="808"/>
    <d v="2014-11-06T00:00:00"/>
    <s v="Second Class"/>
    <s v="TB-21175"/>
    <s v="Thomas Boland"/>
    <s v="Corporate"/>
    <s v="United States"/>
    <s v="Henderson"/>
    <x v="0"/>
    <n v="42420"/>
    <s v="South"/>
    <s v="OFF-EN-10004846"/>
    <x v="1"/>
    <x v="12"/>
    <s v="Letter or Legal Size Expandable Poly String Tie Envelopes"/>
    <n v="5.32"/>
    <n v="2"/>
    <n v="0"/>
    <n v="2.6068000000000002"/>
  </r>
  <r>
    <n v="4881"/>
    <x v="2416"/>
    <x v="3"/>
    <x v="808"/>
    <d v="2014-11-06T00:00:00"/>
    <s v="Second Class"/>
    <s v="TB-21175"/>
    <s v="Thomas Boland"/>
    <s v="Corporate"/>
    <s v="United States"/>
    <s v="Henderson"/>
    <x v="0"/>
    <n v="42420"/>
    <s v="South"/>
    <s v="FUR-CH-10000454"/>
    <x v="0"/>
    <x v="1"/>
    <s v="Hon Deluxe Fabric Upholstered Stacking Chairs, Rounded Back"/>
    <n v="975.92"/>
    <n v="4"/>
    <n v="0"/>
    <n v="292.77599999999995"/>
  </r>
  <r>
    <n v="4882"/>
    <x v="2416"/>
    <x v="3"/>
    <x v="808"/>
    <d v="2014-11-06T00:00:00"/>
    <s v="Second Class"/>
    <s v="TB-21175"/>
    <s v="Thomas Boland"/>
    <s v="Corporate"/>
    <s v="United States"/>
    <s v="Henderson"/>
    <x v="0"/>
    <n v="42420"/>
    <s v="South"/>
    <s v="TEC-AC-10004145"/>
    <x v="2"/>
    <x v="11"/>
    <s v="Logitech diNovo Edge Keyboard"/>
    <n v="2249.91"/>
    <n v="9"/>
    <n v="0"/>
    <n v="517.47930000000008"/>
  </r>
  <r>
    <n v="4883"/>
    <x v="2416"/>
    <x v="3"/>
    <x v="808"/>
    <d v="2014-11-06T00:00:00"/>
    <s v="Second Class"/>
    <s v="TB-21175"/>
    <s v="Thomas Boland"/>
    <s v="Corporate"/>
    <s v="United States"/>
    <s v="Henderson"/>
    <x v="0"/>
    <n v="42420"/>
    <s v="South"/>
    <s v="OFF-ST-10001580"/>
    <x v="1"/>
    <x v="4"/>
    <s v="Super Decoflex Portable Personal File"/>
    <n v="59.92"/>
    <n v="4"/>
    <n v="0"/>
    <n v="16.7776"/>
  </r>
  <r>
    <n v="4884"/>
    <x v="2417"/>
    <x v="3"/>
    <x v="144"/>
    <d v="2014-03-16T00:00:00"/>
    <s v="Standard Class"/>
    <s v="AH-10210"/>
    <s v="Alan Hwang"/>
    <s v="Consumer"/>
    <s v="United States"/>
    <s v="Anaheim"/>
    <x v="1"/>
    <n v="92804"/>
    <s v="West"/>
    <s v="OFF-BI-10003876"/>
    <x v="1"/>
    <x v="8"/>
    <s v="Green Canvas Binder for 8-1/2&quot; x 14&quot; Sheets"/>
    <n v="171.20000000000002"/>
    <n v="5"/>
    <n v="0.2"/>
    <n v="64.199999999999989"/>
  </r>
  <r>
    <n v="4885"/>
    <x v="2417"/>
    <x v="3"/>
    <x v="144"/>
    <d v="2014-03-16T00:00:00"/>
    <s v="Standard Class"/>
    <s v="AH-10210"/>
    <s v="Alan Hwang"/>
    <s v="Consumer"/>
    <s v="United States"/>
    <s v="Anaheim"/>
    <x v="1"/>
    <n v="92804"/>
    <s v="West"/>
    <s v="OFF-AR-10001972"/>
    <x v="1"/>
    <x v="6"/>
    <s v="Newell 323"/>
    <n v="3.36"/>
    <n v="2"/>
    <n v="0"/>
    <n v="0.87360000000000015"/>
  </r>
  <r>
    <n v="4886"/>
    <x v="2418"/>
    <x v="2"/>
    <x v="757"/>
    <d v="2011-12-20T00:00:00"/>
    <s v="Standard Class"/>
    <s v="SC-20695"/>
    <s v="Steve Chapman"/>
    <s v="Corporate"/>
    <s v="United States"/>
    <s v="Detroit"/>
    <x v="12"/>
    <n v="48227"/>
    <s v="Central"/>
    <s v="OFF-PA-10000595"/>
    <x v="1"/>
    <x v="10"/>
    <s v="Xerox 1929"/>
    <n v="114.2"/>
    <n v="5"/>
    <n v="0"/>
    <n v="52.531999999999996"/>
  </r>
  <r>
    <n v="4887"/>
    <x v="2419"/>
    <x v="0"/>
    <x v="85"/>
    <d v="2013-12-02T00:00:00"/>
    <s v="Second Class"/>
    <s v="RF-19345"/>
    <s v="Randy Ferguson"/>
    <s v="Corporate"/>
    <s v="United States"/>
    <s v="Marietta"/>
    <x v="32"/>
    <n v="30062"/>
    <s v="South"/>
    <s v="FUR-CH-10004477"/>
    <x v="0"/>
    <x v="1"/>
    <s v="Global Push Button Manager's Chair, Indigo"/>
    <n v="182.67000000000002"/>
    <n v="3"/>
    <n v="0"/>
    <n v="52.974299999999992"/>
  </r>
  <r>
    <n v="4888"/>
    <x v="2419"/>
    <x v="0"/>
    <x v="85"/>
    <d v="2013-12-02T00:00:00"/>
    <s v="Second Class"/>
    <s v="RF-19345"/>
    <s v="Randy Ferguson"/>
    <s v="Corporate"/>
    <s v="United States"/>
    <s v="Marietta"/>
    <x v="32"/>
    <n v="30062"/>
    <s v="South"/>
    <s v="TEC-AC-10003441"/>
    <x v="2"/>
    <x v="11"/>
    <s v="Kingston Digital DataTraveler 32GB USB 2.0"/>
    <n v="101.69999999999999"/>
    <n v="6"/>
    <n v="0"/>
    <n v="6.1019999999999968"/>
  </r>
  <r>
    <n v="4889"/>
    <x v="2419"/>
    <x v="0"/>
    <x v="85"/>
    <d v="2013-12-02T00:00:00"/>
    <s v="Second Class"/>
    <s v="RF-19345"/>
    <s v="Randy Ferguson"/>
    <s v="Corporate"/>
    <s v="United States"/>
    <s v="Marietta"/>
    <x v="32"/>
    <n v="30062"/>
    <s v="South"/>
    <s v="OFF-ST-10004459"/>
    <x v="1"/>
    <x v="4"/>
    <s v="Tennsco Single-Tier Lockers"/>
    <n v="1126.02"/>
    <n v="3"/>
    <n v="0"/>
    <n v="56.300999999999988"/>
  </r>
  <r>
    <n v="4890"/>
    <x v="2419"/>
    <x v="0"/>
    <x v="85"/>
    <d v="2013-12-02T00:00:00"/>
    <s v="Second Class"/>
    <s v="RF-19345"/>
    <s v="Randy Ferguson"/>
    <s v="Corporate"/>
    <s v="United States"/>
    <s v="Marietta"/>
    <x v="32"/>
    <n v="30062"/>
    <s v="South"/>
    <s v="OFF-ST-10003805"/>
    <x v="1"/>
    <x v="4"/>
    <s v="24 Capacity Maxi Data Binder Racks, Pearl"/>
    <n v="1263.3000000000002"/>
    <n v="6"/>
    <n v="0"/>
    <n v="315.82499999999993"/>
  </r>
  <r>
    <n v="4891"/>
    <x v="2420"/>
    <x v="0"/>
    <x v="443"/>
    <d v="2013-12-31T00:00:00"/>
    <s v="Standard Class"/>
    <s v="EH-13765"/>
    <s v="Edward Hooks"/>
    <s v="Corporate"/>
    <s v="United States"/>
    <s v="Seattle"/>
    <x v="4"/>
    <n v="98103"/>
    <s v="West"/>
    <s v="OFF-AR-10001246"/>
    <x v="1"/>
    <x v="6"/>
    <s v="Newell 317"/>
    <n v="8.82"/>
    <n v="3"/>
    <n v="0"/>
    <n v="2.5577999999999994"/>
  </r>
  <r>
    <n v="4892"/>
    <x v="2420"/>
    <x v="0"/>
    <x v="443"/>
    <d v="2013-12-31T00:00:00"/>
    <s v="Standard Class"/>
    <s v="EH-13765"/>
    <s v="Edward Hooks"/>
    <s v="Corporate"/>
    <s v="United States"/>
    <s v="Seattle"/>
    <x v="4"/>
    <n v="98103"/>
    <s v="West"/>
    <s v="OFF-PA-10001295"/>
    <x v="1"/>
    <x v="10"/>
    <s v="Computer Printout Paper with Letter-Trim Perforations"/>
    <n v="37.94"/>
    <n v="2"/>
    <n v="0"/>
    <n v="18.211199999999998"/>
  </r>
  <r>
    <n v="4893"/>
    <x v="2420"/>
    <x v="0"/>
    <x v="443"/>
    <d v="2013-12-31T00:00:00"/>
    <s v="Standard Class"/>
    <s v="EH-13765"/>
    <s v="Edward Hooks"/>
    <s v="Corporate"/>
    <s v="United States"/>
    <s v="Seattle"/>
    <x v="4"/>
    <n v="98103"/>
    <s v="West"/>
    <s v="OFF-AR-10001231"/>
    <x v="1"/>
    <x v="6"/>
    <s v="Sanford EarthWrite Recycled Pencils, Medium Soft, #2"/>
    <n v="4.2"/>
    <n v="2"/>
    <n v="0"/>
    <n v="1.1760000000000002"/>
  </r>
  <r>
    <n v="4894"/>
    <x v="2420"/>
    <x v="0"/>
    <x v="443"/>
    <d v="2013-12-31T00:00:00"/>
    <s v="Standard Class"/>
    <s v="EH-13765"/>
    <s v="Edward Hooks"/>
    <s v="Corporate"/>
    <s v="United States"/>
    <s v="Seattle"/>
    <x v="4"/>
    <n v="98103"/>
    <s v="West"/>
    <s v="OFF-ST-10002743"/>
    <x v="1"/>
    <x v="4"/>
    <s v="SAFCO Boltless Steel Shelving"/>
    <n v="227.28"/>
    <n v="2"/>
    <n v="0"/>
    <n v="2.2727999999999895"/>
  </r>
  <r>
    <n v="4895"/>
    <x v="2420"/>
    <x v="0"/>
    <x v="443"/>
    <d v="2013-12-31T00:00:00"/>
    <s v="Standard Class"/>
    <s v="EH-13765"/>
    <s v="Edward Hooks"/>
    <s v="Corporate"/>
    <s v="United States"/>
    <s v="Seattle"/>
    <x v="4"/>
    <n v="98103"/>
    <s v="West"/>
    <s v="OFF-PA-10004327"/>
    <x v="1"/>
    <x v="10"/>
    <s v="Xerox 1911"/>
    <n v="47.9"/>
    <n v="1"/>
    <n v="0"/>
    <n v="22.991999999999997"/>
  </r>
  <r>
    <n v="4896"/>
    <x v="2420"/>
    <x v="0"/>
    <x v="443"/>
    <d v="2013-12-31T00:00:00"/>
    <s v="Standard Class"/>
    <s v="EH-13765"/>
    <s v="Edward Hooks"/>
    <s v="Corporate"/>
    <s v="United States"/>
    <s v="Seattle"/>
    <x v="4"/>
    <n v="98103"/>
    <s v="West"/>
    <s v="OFF-EN-10004773"/>
    <x v="1"/>
    <x v="12"/>
    <s v="Staples"/>
    <n v="61.96"/>
    <n v="2"/>
    <n v="0"/>
    <n v="30.360399999999998"/>
  </r>
  <r>
    <n v="4897"/>
    <x v="2420"/>
    <x v="0"/>
    <x v="443"/>
    <d v="2013-12-31T00:00:00"/>
    <s v="Standard Class"/>
    <s v="EH-13765"/>
    <s v="Edward Hooks"/>
    <s v="Corporate"/>
    <s v="United States"/>
    <s v="Seattle"/>
    <x v="4"/>
    <n v="98103"/>
    <s v="West"/>
    <s v="OFF-ST-10003470"/>
    <x v="1"/>
    <x v="4"/>
    <s v="Tennsco Snap-Together Open Shelving Units, Starter Sets and Add-On Units"/>
    <n v="1117.92"/>
    <n v="4"/>
    <n v="0"/>
    <n v="55.895999999999958"/>
  </r>
  <r>
    <n v="4898"/>
    <x v="2421"/>
    <x v="2"/>
    <x v="771"/>
    <d v="2011-10-17T00:00:00"/>
    <s v="First Class"/>
    <s v="AC-10660"/>
    <s v="Anna Chung"/>
    <s v="Consumer"/>
    <s v="United States"/>
    <s v="Parma"/>
    <x v="24"/>
    <n v="44134"/>
    <s v="East"/>
    <s v="FUR-CH-10003761"/>
    <x v="0"/>
    <x v="1"/>
    <s v="Global Italian Leather Office Chair"/>
    <n v="183.37199999999999"/>
    <n v="2"/>
    <n v="0.3"/>
    <n v="-7.8588000000000022"/>
  </r>
  <r>
    <n v="4899"/>
    <x v="2421"/>
    <x v="2"/>
    <x v="771"/>
    <d v="2011-10-17T00:00:00"/>
    <s v="First Class"/>
    <s v="AC-10660"/>
    <s v="Anna Chung"/>
    <s v="Consumer"/>
    <s v="United States"/>
    <s v="Parma"/>
    <x v="24"/>
    <n v="44134"/>
    <s v="East"/>
    <s v="OFF-PA-10002230"/>
    <x v="1"/>
    <x v="10"/>
    <s v="Xerox 1897"/>
    <n v="7.9680000000000009"/>
    <n v="2"/>
    <n v="0.2"/>
    <n v="2.8884000000000007"/>
  </r>
  <r>
    <n v="4900"/>
    <x v="2422"/>
    <x v="0"/>
    <x v="250"/>
    <d v="2013-08-28T00:00:00"/>
    <s v="Standard Class"/>
    <s v="SG-20470"/>
    <s v="Sheri Gordon"/>
    <s v="Consumer"/>
    <s v="United States"/>
    <s v="Gresham"/>
    <x v="21"/>
    <n v="97030"/>
    <s v="West"/>
    <s v="OFF-BI-10000088"/>
    <x v="1"/>
    <x v="8"/>
    <s v="GBC Imprintable Covers"/>
    <n v="26.352000000000004"/>
    <n v="8"/>
    <n v="0.7"/>
    <n v="-18.446399999999997"/>
  </r>
  <r>
    <n v="4901"/>
    <x v="2423"/>
    <x v="3"/>
    <x v="94"/>
    <d v="2014-12-22T00:00:00"/>
    <s v="Standard Class"/>
    <s v="CA-12310"/>
    <s v="Christine Abelman"/>
    <s v="Corporate"/>
    <s v="United States"/>
    <s v="Anaheim"/>
    <x v="1"/>
    <n v="92804"/>
    <s v="West"/>
    <s v="OFF-ST-10001526"/>
    <x v="1"/>
    <x v="4"/>
    <s v="Iceberg Mobile Mega Data/Printer Cart "/>
    <n v="481.32"/>
    <n v="4"/>
    <n v="0"/>
    <n v="125.14319999999998"/>
  </r>
  <r>
    <n v="4902"/>
    <x v="2423"/>
    <x v="3"/>
    <x v="94"/>
    <d v="2014-12-22T00:00:00"/>
    <s v="Standard Class"/>
    <s v="CA-12310"/>
    <s v="Christine Abelman"/>
    <s v="Corporate"/>
    <s v="United States"/>
    <s v="Anaheim"/>
    <x v="1"/>
    <n v="92804"/>
    <s v="West"/>
    <s v="OFF-SU-10002557"/>
    <x v="1"/>
    <x v="14"/>
    <s v="Fiskars Spring-Action Scissors"/>
    <n v="13.98"/>
    <n v="1"/>
    <n v="0"/>
    <n v="3.6348000000000003"/>
  </r>
  <r>
    <n v="4903"/>
    <x v="2424"/>
    <x v="3"/>
    <x v="469"/>
    <d v="2014-03-13T00:00:00"/>
    <s v="Standard Class"/>
    <s v="SH-20395"/>
    <s v="Shahid Hopkins"/>
    <s v="Consumer"/>
    <s v="United States"/>
    <s v="New York City"/>
    <x v="15"/>
    <n v="10035"/>
    <s v="East"/>
    <s v="OFF-BI-10003669"/>
    <x v="1"/>
    <x v="8"/>
    <s v="3M Organizer Strips"/>
    <n v="25.92"/>
    <n v="6"/>
    <n v="0.2"/>
    <n v="9.0719999999999992"/>
  </r>
  <r>
    <n v="4904"/>
    <x v="2424"/>
    <x v="3"/>
    <x v="469"/>
    <d v="2014-03-13T00:00:00"/>
    <s v="Standard Class"/>
    <s v="SH-20395"/>
    <s v="Shahid Hopkins"/>
    <s v="Consumer"/>
    <s v="United States"/>
    <s v="New York City"/>
    <x v="15"/>
    <n v="10035"/>
    <s v="East"/>
    <s v="OFF-LA-10003510"/>
    <x v="1"/>
    <x v="2"/>
    <s v="Avery 4027 File Folder Labels for Dot Matrix Printers, 5000 Labels per Box, White"/>
    <n v="91.59"/>
    <n v="3"/>
    <n v="0"/>
    <n v="42.131399999999999"/>
  </r>
  <r>
    <n v="4905"/>
    <x v="2425"/>
    <x v="2"/>
    <x v="588"/>
    <d v="2011-12-03T00:00:00"/>
    <s v="Second Class"/>
    <s v="MC-17605"/>
    <s v="Matt Connell"/>
    <s v="Corporate"/>
    <s v="United States"/>
    <s v="Houston"/>
    <x v="5"/>
    <n v="77070"/>
    <s v="Central"/>
    <s v="FUR-CH-10003746"/>
    <x v="0"/>
    <x v="1"/>
    <s v="Hon 4070 Series Pagoda Round Back Stacking Chairs"/>
    <n v="674.05799999999999"/>
    <n v="3"/>
    <n v="0.3"/>
    <n v="-19.258800000000008"/>
  </r>
  <r>
    <n v="4906"/>
    <x v="2426"/>
    <x v="2"/>
    <x v="1005"/>
    <d v="2011-10-16T00:00:00"/>
    <s v="Second Class"/>
    <s v="JE-15610"/>
    <s v="Jim Epp"/>
    <s v="Corporate"/>
    <s v="United States"/>
    <s v="Concord"/>
    <x v="38"/>
    <n v="3301"/>
    <s v="East"/>
    <s v="OFF-BI-10003476"/>
    <x v="1"/>
    <x v="8"/>
    <s v="Avery Metallic Poly Binders"/>
    <n v="22.92"/>
    <n v="4"/>
    <n v="0"/>
    <n v="11.0016"/>
  </r>
  <r>
    <n v="4907"/>
    <x v="2426"/>
    <x v="2"/>
    <x v="1005"/>
    <d v="2011-10-16T00:00:00"/>
    <s v="Second Class"/>
    <s v="JE-15610"/>
    <s v="Jim Epp"/>
    <s v="Corporate"/>
    <s v="United States"/>
    <s v="Concord"/>
    <x v="38"/>
    <n v="3301"/>
    <s v="East"/>
    <s v="OFF-ST-10001469"/>
    <x v="1"/>
    <x v="4"/>
    <s v="Fellowes Bankers Box Recycled Super Stor/Drawer"/>
    <n v="269.89999999999998"/>
    <n v="5"/>
    <n v="0"/>
    <n v="16.193999999999988"/>
  </r>
  <r>
    <n v="4908"/>
    <x v="2427"/>
    <x v="2"/>
    <x v="728"/>
    <d v="2011-11-23T00:00:00"/>
    <s v="Second Class"/>
    <s v="MS-17530"/>
    <s v="MaryBeth Skach"/>
    <s v="Consumer"/>
    <s v="United States"/>
    <s v="Fairfield"/>
    <x v="24"/>
    <n v="45014"/>
    <s v="East"/>
    <s v="OFF-BI-10001757"/>
    <x v="1"/>
    <x v="8"/>
    <s v="Pressboard Hanging Data Binders for Unburst Sheets"/>
    <n v="11.808000000000002"/>
    <n v="8"/>
    <n v="0.7"/>
    <n v="-8.659200000000002"/>
  </r>
  <r>
    <n v="4909"/>
    <x v="2427"/>
    <x v="2"/>
    <x v="728"/>
    <d v="2011-11-23T00:00:00"/>
    <s v="Second Class"/>
    <s v="MS-17530"/>
    <s v="MaryBeth Skach"/>
    <s v="Consumer"/>
    <s v="United States"/>
    <s v="Fairfield"/>
    <x v="24"/>
    <n v="45014"/>
    <s v="East"/>
    <s v="TEC-PH-10004875"/>
    <x v="2"/>
    <x v="7"/>
    <s v="PNY Rapid USB Car Charger - Black"/>
    <n v="9.5879999999999992"/>
    <n v="2"/>
    <n v="0.4"/>
    <n v="-2.0773999999999999"/>
  </r>
  <r>
    <n v="4910"/>
    <x v="2428"/>
    <x v="3"/>
    <x v="424"/>
    <d v="2014-01-19T00:00:00"/>
    <s v="Standard Class"/>
    <s v="BH-11710"/>
    <s v="Brosina Hoffman"/>
    <s v="Consumer"/>
    <s v="United States"/>
    <s v="Johnson City"/>
    <x v="18"/>
    <n v="37604"/>
    <s v="South"/>
    <s v="OFF-EN-10001219"/>
    <x v="1"/>
    <x v="12"/>
    <s v="#10- 4 1/8&quot; x 9 1/2&quot; Security-Tint Envelopes"/>
    <n v="18.335999999999999"/>
    <n v="3"/>
    <n v="0.2"/>
    <n v="6.6467999999999989"/>
  </r>
  <r>
    <n v="4911"/>
    <x v="2428"/>
    <x v="3"/>
    <x v="424"/>
    <d v="2014-01-19T00:00:00"/>
    <s v="Standard Class"/>
    <s v="BH-11710"/>
    <s v="Brosina Hoffman"/>
    <s v="Consumer"/>
    <s v="United States"/>
    <s v="Johnson City"/>
    <x v="18"/>
    <n v="37604"/>
    <s v="South"/>
    <s v="OFF-PA-10000019"/>
    <x v="1"/>
    <x v="10"/>
    <s v="Xerox 1931"/>
    <n v="36.288000000000011"/>
    <n v="7"/>
    <n v="0.2"/>
    <n v="12.700800000000001"/>
  </r>
  <r>
    <n v="4912"/>
    <x v="2428"/>
    <x v="3"/>
    <x v="424"/>
    <d v="2014-01-19T00:00:00"/>
    <s v="Standard Class"/>
    <s v="BH-11710"/>
    <s v="Brosina Hoffman"/>
    <s v="Consumer"/>
    <s v="United States"/>
    <s v="Johnson City"/>
    <x v="18"/>
    <n v="37604"/>
    <s v="South"/>
    <s v="TEC-PH-10001924"/>
    <x v="2"/>
    <x v="7"/>
    <s v="iHome FM Clock Radio with Lightning Dock"/>
    <n v="111.98399999999999"/>
    <n v="2"/>
    <n v="0.2"/>
    <n v="6.9990000000000059"/>
  </r>
  <r>
    <n v="4913"/>
    <x v="2428"/>
    <x v="3"/>
    <x v="424"/>
    <d v="2014-01-19T00:00:00"/>
    <s v="Standard Class"/>
    <s v="BH-11710"/>
    <s v="Brosina Hoffman"/>
    <s v="Consumer"/>
    <s v="United States"/>
    <s v="Johnson City"/>
    <x v="18"/>
    <n v="37604"/>
    <s v="South"/>
    <s v="OFF-BI-10002003"/>
    <x v="1"/>
    <x v="8"/>
    <s v="Ibico Presentation Index for Binding Systems"/>
    <n v="5.9700000000000006"/>
    <n v="5"/>
    <n v="0.7"/>
    <n v="-4.577"/>
  </r>
  <r>
    <n v="4914"/>
    <x v="2428"/>
    <x v="3"/>
    <x v="424"/>
    <d v="2014-01-19T00:00:00"/>
    <s v="Standard Class"/>
    <s v="BH-11710"/>
    <s v="Brosina Hoffman"/>
    <s v="Consumer"/>
    <s v="United States"/>
    <s v="Johnson City"/>
    <x v="18"/>
    <n v="37604"/>
    <s v="South"/>
    <s v="OFF-BI-10003727"/>
    <x v="1"/>
    <x v="8"/>
    <s v="Avery Durable Slant Ring Binders With Label Holder"/>
    <n v="2.508"/>
    <n v="2"/>
    <n v="0.7"/>
    <n v="-1.8391999999999999"/>
  </r>
  <r>
    <n v="4915"/>
    <x v="2429"/>
    <x v="1"/>
    <x v="496"/>
    <d v="2012-09-26T00:00:00"/>
    <s v="Second Class"/>
    <s v="ME-17725"/>
    <s v="Max Engle"/>
    <s v="Consumer"/>
    <s v="United States"/>
    <s v="Seattle"/>
    <x v="4"/>
    <n v="98105"/>
    <s v="West"/>
    <s v="OFF-AR-10004042"/>
    <x v="1"/>
    <x v="6"/>
    <s v="BOSTON Model 1800 Electric Pencil Sharpeners, Putty/Woodgrain"/>
    <n v="35.96"/>
    <n v="2"/>
    <n v="0"/>
    <n v="10.428399999999996"/>
  </r>
  <r>
    <n v="4916"/>
    <x v="2429"/>
    <x v="1"/>
    <x v="496"/>
    <d v="2012-09-26T00:00:00"/>
    <s v="Second Class"/>
    <s v="ME-17725"/>
    <s v="Max Engle"/>
    <s v="Consumer"/>
    <s v="United States"/>
    <s v="Seattle"/>
    <x v="4"/>
    <n v="98105"/>
    <s v="West"/>
    <s v="OFF-BI-10001097"/>
    <x v="1"/>
    <x v="8"/>
    <s v="Avery Hole Reinforcements"/>
    <n v="14.952000000000002"/>
    <n v="3"/>
    <n v="0.2"/>
    <n v="5.4201000000000006"/>
  </r>
  <r>
    <n v="4917"/>
    <x v="2430"/>
    <x v="3"/>
    <x v="449"/>
    <d v="2014-10-12T00:00:00"/>
    <s v="Second Class"/>
    <s v="MB-17305"/>
    <s v="Maria Bertelson"/>
    <s v="Consumer"/>
    <s v="United States"/>
    <s v="League City"/>
    <x v="5"/>
    <n v="77573"/>
    <s v="Central"/>
    <s v="OFF-AR-10004344"/>
    <x v="1"/>
    <x v="6"/>
    <s v="Bulldog Vacuum Base Pencil Sharpener"/>
    <n v="67.144000000000005"/>
    <n v="7"/>
    <n v="0.2"/>
    <n v="5.8750999999999962"/>
  </r>
  <r>
    <n v="4918"/>
    <x v="2430"/>
    <x v="3"/>
    <x v="449"/>
    <d v="2014-10-12T00:00:00"/>
    <s v="Second Class"/>
    <s v="MB-17305"/>
    <s v="Maria Bertelson"/>
    <s v="Consumer"/>
    <s v="United States"/>
    <s v="League City"/>
    <x v="5"/>
    <n v="77573"/>
    <s v="Central"/>
    <s v="FUR-CH-10001802"/>
    <x v="0"/>
    <x v="1"/>
    <s v="Hon Every-Day Chair Series Swivel Task Chairs"/>
    <n v="254.05799999999999"/>
    <n v="3"/>
    <n v="0.3"/>
    <n v="-32.664599999999993"/>
  </r>
  <r>
    <n v="4919"/>
    <x v="2431"/>
    <x v="0"/>
    <x v="1006"/>
    <d v="2013-01-07T00:00:00"/>
    <s v="Standard Class"/>
    <s v="BM-11575"/>
    <s v="Brendan Murry"/>
    <s v="Corporate"/>
    <s v="United States"/>
    <s v="Gaithersburg"/>
    <x v="39"/>
    <n v="20877"/>
    <s v="East"/>
    <s v="FUR-BO-10004709"/>
    <x v="0"/>
    <x v="0"/>
    <s v="Bush Westfield Collection Bookcases, Medium Cherry Finish"/>
    <n v="173.94"/>
    <n v="3"/>
    <n v="0"/>
    <n v="38.266800000000003"/>
  </r>
  <r>
    <n v="4920"/>
    <x v="2431"/>
    <x v="0"/>
    <x v="1006"/>
    <d v="2013-01-07T00:00:00"/>
    <s v="Standard Class"/>
    <s v="BM-11575"/>
    <s v="Brendan Murry"/>
    <s v="Corporate"/>
    <s v="United States"/>
    <s v="Gaithersburg"/>
    <x v="39"/>
    <n v="20877"/>
    <s v="East"/>
    <s v="TEC-PH-10000455"/>
    <x v="2"/>
    <x v="7"/>
    <s v="GE 30522EE2"/>
    <n v="231.98"/>
    <n v="2"/>
    <n v="0"/>
    <n v="67.274199999999979"/>
  </r>
  <r>
    <n v="4921"/>
    <x v="2432"/>
    <x v="3"/>
    <x v="971"/>
    <d v="2014-08-24T00:00:00"/>
    <s v="Standard Class"/>
    <s v="SC-20575"/>
    <s v="Sonia Cooley"/>
    <s v="Consumer"/>
    <s v="United States"/>
    <s v="Chicago"/>
    <x v="10"/>
    <n v="60653"/>
    <s v="Central"/>
    <s v="OFF-BI-10002393"/>
    <x v="1"/>
    <x v="8"/>
    <s v="Binder Posts"/>
    <n v="2.2959999999999994"/>
    <n v="2"/>
    <n v="0.8"/>
    <n v="-3.9032000000000009"/>
  </r>
  <r>
    <n v="4922"/>
    <x v="2433"/>
    <x v="3"/>
    <x v="53"/>
    <d v="2014-12-30T00:00:00"/>
    <s v="Second Class"/>
    <s v="MH-18115"/>
    <s v="Mick Hernandez"/>
    <s v="Home Office"/>
    <s v="United States"/>
    <s v="Huntsville"/>
    <x v="19"/>
    <n v="35810"/>
    <s v="South"/>
    <s v="OFF-PA-10004381"/>
    <x v="1"/>
    <x v="10"/>
    <s v="14-7/8 x 11 Blue Bar Computer Printout Paper"/>
    <n v="96.08"/>
    <n v="2"/>
    <n v="0"/>
    <n v="46.118399999999994"/>
  </r>
  <r>
    <n v="4923"/>
    <x v="2433"/>
    <x v="3"/>
    <x v="53"/>
    <d v="2014-12-30T00:00:00"/>
    <s v="Second Class"/>
    <s v="MH-18115"/>
    <s v="Mick Hernandez"/>
    <s v="Home Office"/>
    <s v="United States"/>
    <s v="Huntsville"/>
    <x v="19"/>
    <n v="35810"/>
    <s v="South"/>
    <s v="OFF-FA-10003059"/>
    <x v="1"/>
    <x v="13"/>
    <s v="Assorted Color Push Pins"/>
    <n v="3.62"/>
    <n v="2"/>
    <n v="0"/>
    <n v="1.1945999999999999"/>
  </r>
  <r>
    <n v="4924"/>
    <x v="2433"/>
    <x v="3"/>
    <x v="53"/>
    <d v="2014-12-30T00:00:00"/>
    <s v="Second Class"/>
    <s v="MH-18115"/>
    <s v="Mick Hernandez"/>
    <s v="Home Office"/>
    <s v="United States"/>
    <s v="Huntsville"/>
    <x v="19"/>
    <n v="35810"/>
    <s v="South"/>
    <s v="OFF-PA-10000994"/>
    <x v="1"/>
    <x v="10"/>
    <s v="Xerox 1915"/>
    <n v="629.09999999999991"/>
    <n v="6"/>
    <n v="0"/>
    <n v="301.96799999999996"/>
  </r>
  <r>
    <n v="4925"/>
    <x v="2433"/>
    <x v="3"/>
    <x v="53"/>
    <d v="2014-12-30T00:00:00"/>
    <s v="Second Class"/>
    <s v="MH-18115"/>
    <s v="Mick Hernandez"/>
    <s v="Home Office"/>
    <s v="United States"/>
    <s v="Huntsville"/>
    <x v="19"/>
    <n v="35810"/>
    <s v="South"/>
    <s v="TEC-PH-10002890"/>
    <x v="2"/>
    <x v="7"/>
    <s v="AT&amp;T 17929 Lendline Telephone"/>
    <n v="90.48"/>
    <n v="2"/>
    <n v="0"/>
    <n v="23.524799999999999"/>
  </r>
  <r>
    <n v="4926"/>
    <x v="2434"/>
    <x v="3"/>
    <x v="18"/>
    <d v="2014-09-14T00:00:00"/>
    <s v="First Class"/>
    <s v="AR-10345"/>
    <s v="Alex Russell"/>
    <s v="Corporate"/>
    <s v="United States"/>
    <s v="Lawrence"/>
    <x v="31"/>
    <n v="1841"/>
    <s v="East"/>
    <s v="OFF-AR-10003338"/>
    <x v="1"/>
    <x v="6"/>
    <s v="Eberhard Faber 3 1/2&quot; Golf Pencils"/>
    <n v="14.88"/>
    <n v="2"/>
    <n v="0"/>
    <n v="3.7200000000000006"/>
  </r>
  <r>
    <n v="4927"/>
    <x v="2435"/>
    <x v="3"/>
    <x v="15"/>
    <d v="2014-10-24T00:00:00"/>
    <s v="Standard Class"/>
    <s v="MO-17500"/>
    <s v="Mary O'Rourke"/>
    <s v="Consumer"/>
    <s v="United States"/>
    <s v="Chicago"/>
    <x v="10"/>
    <n v="60623"/>
    <s v="Central"/>
    <s v="FUR-TA-10003008"/>
    <x v="0"/>
    <x v="3"/>
    <s v="Lesro Round Back Collection Coffee Table, End Table"/>
    <n v="91.275000000000006"/>
    <n v="1"/>
    <n v="0.5"/>
    <n v="-67.543499999999995"/>
  </r>
  <r>
    <n v="4928"/>
    <x v="2436"/>
    <x v="3"/>
    <x v="96"/>
    <d v="2014-12-07T00:00:00"/>
    <s v="Standard Class"/>
    <s v="AD-10180"/>
    <s v="Alan Dominguez"/>
    <s v="Home Office"/>
    <s v="United States"/>
    <s v="Fairfield"/>
    <x v="29"/>
    <n v="6824"/>
    <s v="East"/>
    <s v="OFF-PA-10001972"/>
    <x v="1"/>
    <x v="10"/>
    <s v="Xerox 214"/>
    <n v="19.440000000000001"/>
    <n v="3"/>
    <n v="0"/>
    <n v="9.3312000000000008"/>
  </r>
  <r>
    <n v="4929"/>
    <x v="2436"/>
    <x v="3"/>
    <x v="96"/>
    <d v="2014-12-07T00:00:00"/>
    <s v="Standard Class"/>
    <s v="AD-10180"/>
    <s v="Alan Dominguez"/>
    <s v="Home Office"/>
    <s v="United States"/>
    <s v="Fairfield"/>
    <x v="29"/>
    <n v="6824"/>
    <s v="East"/>
    <s v="FUR-CH-10000155"/>
    <x v="0"/>
    <x v="1"/>
    <s v="Global Comet Stacking Armless Chair"/>
    <n v="897.15000000000009"/>
    <n v="3"/>
    <n v="0"/>
    <n v="251.20200000000003"/>
  </r>
  <r>
    <n v="4930"/>
    <x v="2437"/>
    <x v="2"/>
    <x v="814"/>
    <d v="2011-09-03T00:00:00"/>
    <s v="First Class"/>
    <s v="KD-16345"/>
    <s v="Katherine Ducich"/>
    <s v="Consumer"/>
    <s v="United States"/>
    <s v="New York City"/>
    <x v="15"/>
    <n v="10009"/>
    <s v="East"/>
    <s v="OFF-AR-10000658"/>
    <x v="1"/>
    <x v="6"/>
    <s v="Newell 324"/>
    <n v="57.75"/>
    <n v="5"/>
    <n v="0"/>
    <n v="16.170000000000002"/>
  </r>
  <r>
    <n v="4931"/>
    <x v="2437"/>
    <x v="2"/>
    <x v="814"/>
    <d v="2011-09-03T00:00:00"/>
    <s v="First Class"/>
    <s v="KD-16345"/>
    <s v="Katherine Ducich"/>
    <s v="Consumer"/>
    <s v="United States"/>
    <s v="New York City"/>
    <x v="15"/>
    <n v="10009"/>
    <s v="East"/>
    <s v="OFF-PA-10000349"/>
    <x v="1"/>
    <x v="10"/>
    <s v="Staples"/>
    <n v="14.940000000000001"/>
    <n v="3"/>
    <n v="0"/>
    <n v="7.0218000000000007"/>
  </r>
  <r>
    <n v="4932"/>
    <x v="2438"/>
    <x v="3"/>
    <x v="613"/>
    <d v="2014-03-31T00:00:00"/>
    <s v="Standard Class"/>
    <s v="FM-14215"/>
    <s v="Filia McAdams"/>
    <s v="Corporate"/>
    <s v="United States"/>
    <s v="Seattle"/>
    <x v="4"/>
    <n v="98103"/>
    <s v="West"/>
    <s v="OFF-AR-10001446"/>
    <x v="1"/>
    <x v="6"/>
    <s v="Newell 309"/>
    <n v="23.1"/>
    <n v="2"/>
    <n v="0"/>
    <n v="6.93"/>
  </r>
  <r>
    <n v="4933"/>
    <x v="2439"/>
    <x v="1"/>
    <x v="694"/>
    <d v="2012-10-04T00:00:00"/>
    <s v="Standard Class"/>
    <s v="ZC-21910"/>
    <s v="Zuschuss Carroll"/>
    <s v="Consumer"/>
    <s v="United States"/>
    <s v="Aurora"/>
    <x v="22"/>
    <n v="80013"/>
    <s v="West"/>
    <s v="OFF-EN-10004483"/>
    <x v="1"/>
    <x v="12"/>
    <s v="#10 White Business Envelopes,4 1/8 x 9 1/2"/>
    <n v="12.536000000000001"/>
    <n v="1"/>
    <n v="0.2"/>
    <n v="4.2308999999999983"/>
  </r>
  <r>
    <n v="4934"/>
    <x v="2439"/>
    <x v="1"/>
    <x v="694"/>
    <d v="2012-10-04T00:00:00"/>
    <s v="Standard Class"/>
    <s v="ZC-21910"/>
    <s v="Zuschuss Carroll"/>
    <s v="Consumer"/>
    <s v="United States"/>
    <s v="Aurora"/>
    <x v="22"/>
    <n v="80013"/>
    <s v="West"/>
    <s v="OFF-BI-10002012"/>
    <x v="1"/>
    <x v="8"/>
    <s v="Wilson Jones Easy Flow II Sheet Lifters"/>
    <n v="1.0800000000000003"/>
    <n v="2"/>
    <n v="0.7"/>
    <n v="-0.79200000000000004"/>
  </r>
  <r>
    <n v="4935"/>
    <x v="2439"/>
    <x v="1"/>
    <x v="694"/>
    <d v="2012-10-04T00:00:00"/>
    <s v="Standard Class"/>
    <s v="ZC-21910"/>
    <s v="Zuschuss Carroll"/>
    <s v="Consumer"/>
    <s v="United States"/>
    <s v="Aurora"/>
    <x v="22"/>
    <n v="80013"/>
    <s v="West"/>
    <s v="OFF-FA-10003021"/>
    <x v="1"/>
    <x v="13"/>
    <s v="Staples"/>
    <n v="4.5120000000000005"/>
    <n v="3"/>
    <n v="0.2"/>
    <n v="0.84599999999999964"/>
  </r>
  <r>
    <n v="4936"/>
    <x v="2440"/>
    <x v="1"/>
    <x v="1007"/>
    <d v="2012-03-21T00:00:00"/>
    <s v="Standard Class"/>
    <s v="KS-16300"/>
    <s v="Karen Seio"/>
    <s v="Corporate"/>
    <s v="United States"/>
    <s v="Lehi"/>
    <x v="7"/>
    <n v="84043"/>
    <s v="West"/>
    <s v="TEC-PH-10003356"/>
    <x v="2"/>
    <x v="7"/>
    <s v="SmartStand Mobile Device Holder, Assorted Colors"/>
    <n v="16.776000000000003"/>
    <n v="3"/>
    <n v="0.2"/>
    <n v="1.6776"/>
  </r>
  <r>
    <n v="4937"/>
    <x v="2441"/>
    <x v="3"/>
    <x v="1008"/>
    <d v="2014-01-14T00:00:00"/>
    <s v="Standard Class"/>
    <s v="DP-13390"/>
    <s v="Dennis Pardue"/>
    <s v="Home Office"/>
    <s v="United States"/>
    <s v="Tuscaloosa"/>
    <x v="19"/>
    <n v="35401"/>
    <s v="South"/>
    <s v="OFF-BI-10004728"/>
    <x v="1"/>
    <x v="8"/>
    <s v="Wilson Jones Turn Tabs Binder Tool for Ring Binders"/>
    <n v="33.74"/>
    <n v="7"/>
    <n v="0"/>
    <n v="15.5204"/>
  </r>
  <r>
    <n v="4938"/>
    <x v="2442"/>
    <x v="2"/>
    <x v="286"/>
    <d v="2011-01-19T00:00:00"/>
    <s v="Standard Class"/>
    <s v="BD-11605"/>
    <s v="Brian Dahlen"/>
    <s v="Consumer"/>
    <s v="United States"/>
    <s v="San Francisco"/>
    <x v="1"/>
    <n v="94109"/>
    <s v="West"/>
    <s v="OFF-ST-10000078"/>
    <x v="1"/>
    <x v="4"/>
    <s v="Tennsco 6- and 18-Compartment Lockers"/>
    <n v="1325.8500000000001"/>
    <n v="5"/>
    <n v="0"/>
    <n v="238.65299999999991"/>
  </r>
  <r>
    <n v="4939"/>
    <x v="2442"/>
    <x v="2"/>
    <x v="286"/>
    <d v="2011-01-19T00:00:00"/>
    <s v="Standard Class"/>
    <s v="BD-11605"/>
    <s v="Brian Dahlen"/>
    <s v="Consumer"/>
    <s v="United States"/>
    <s v="San Francisco"/>
    <x v="1"/>
    <n v="94109"/>
    <s v="West"/>
    <s v="FUR-BO-10003034"/>
    <x v="0"/>
    <x v="0"/>
    <s v="O'Sullivan Elevations Bookcase, Cherry Finish"/>
    <n v="333.99899999999997"/>
    <n v="3"/>
    <n v="0.15"/>
    <n v="3.9294000000000082"/>
  </r>
  <r>
    <n v="4940"/>
    <x v="2442"/>
    <x v="2"/>
    <x v="286"/>
    <d v="2011-01-19T00:00:00"/>
    <s v="Standard Class"/>
    <s v="BD-11605"/>
    <s v="Brian Dahlen"/>
    <s v="Consumer"/>
    <s v="United States"/>
    <s v="San Francisco"/>
    <x v="1"/>
    <n v="94109"/>
    <s v="West"/>
    <s v="OFF-AR-10003514"/>
    <x v="1"/>
    <x v="6"/>
    <s v="4009 Highlighters by Sanford"/>
    <n v="19.899999999999999"/>
    <n v="5"/>
    <n v="0"/>
    <n v="6.5669999999999984"/>
  </r>
  <r>
    <n v="4941"/>
    <x v="2443"/>
    <x v="1"/>
    <x v="525"/>
    <d v="2012-02-13T00:00:00"/>
    <s v="Standard Class"/>
    <s v="IL-15100"/>
    <s v="Ivan Liston"/>
    <s v="Consumer"/>
    <s v="United States"/>
    <s v="Wilmington"/>
    <x v="13"/>
    <n v="19805"/>
    <s v="East"/>
    <s v="FUR-CH-10001708"/>
    <x v="0"/>
    <x v="1"/>
    <s v="Office Star - Contemporary Swivel Chair with Padded Adjustable Arms and Flex Back"/>
    <n v="1268.82"/>
    <n v="9"/>
    <n v="0"/>
    <n v="266.45219999999989"/>
  </r>
  <r>
    <n v="4942"/>
    <x v="2443"/>
    <x v="1"/>
    <x v="525"/>
    <d v="2012-02-13T00:00:00"/>
    <s v="Standard Class"/>
    <s v="IL-15100"/>
    <s v="Ivan Liston"/>
    <s v="Consumer"/>
    <s v="United States"/>
    <s v="Wilmington"/>
    <x v="13"/>
    <n v="19805"/>
    <s v="East"/>
    <s v="FUR-BO-10002598"/>
    <x v="0"/>
    <x v="0"/>
    <s v="Hon Metal Bookcases, Putty"/>
    <n v="283.92"/>
    <n v="4"/>
    <n v="0"/>
    <n v="82.336799999999982"/>
  </r>
  <r>
    <n v="4943"/>
    <x v="2443"/>
    <x v="1"/>
    <x v="525"/>
    <d v="2012-02-13T00:00:00"/>
    <s v="Standard Class"/>
    <s v="IL-15100"/>
    <s v="Ivan Liston"/>
    <s v="Consumer"/>
    <s v="United States"/>
    <s v="Wilmington"/>
    <x v="13"/>
    <n v="19805"/>
    <s v="East"/>
    <s v="OFF-AR-10001022"/>
    <x v="1"/>
    <x v="6"/>
    <s v="SANFORD Liquid Accent Tank-Style Highlighters"/>
    <n v="5.68"/>
    <n v="2"/>
    <n v="0"/>
    <n v="1.7607999999999997"/>
  </r>
  <r>
    <n v="4944"/>
    <x v="2444"/>
    <x v="3"/>
    <x v="202"/>
    <d v="2014-12-28T00:00:00"/>
    <s v="Standard Class"/>
    <s v="LP-17095"/>
    <s v="Liz Preis"/>
    <s v="Consumer"/>
    <s v="United States"/>
    <s v="Lafayette"/>
    <x v="14"/>
    <n v="47905"/>
    <s v="Central"/>
    <s v="OFF-ST-10004459"/>
    <x v="1"/>
    <x v="4"/>
    <s v="Tennsco Single-Tier Lockers"/>
    <n v="375.34"/>
    <n v="1"/>
    <n v="0"/>
    <n v="18.766999999999996"/>
  </r>
  <r>
    <n v="4945"/>
    <x v="2445"/>
    <x v="0"/>
    <x v="64"/>
    <d v="2013-09-07T00:00:00"/>
    <s v="First Class"/>
    <s v="JH-15985"/>
    <s v="Joseph Holt"/>
    <s v="Consumer"/>
    <s v="United States"/>
    <s v="Redondo Beach"/>
    <x v="1"/>
    <n v="90278"/>
    <s v="West"/>
    <s v="OFF-PA-10004381"/>
    <x v="1"/>
    <x v="10"/>
    <s v="14-7/8 x 11 Blue Bar Computer Printout Paper"/>
    <n v="96.08"/>
    <n v="2"/>
    <n v="0"/>
    <n v="46.118399999999994"/>
  </r>
  <r>
    <n v="4946"/>
    <x v="2445"/>
    <x v="0"/>
    <x v="64"/>
    <d v="2013-09-07T00:00:00"/>
    <s v="First Class"/>
    <s v="JH-15985"/>
    <s v="Joseph Holt"/>
    <s v="Consumer"/>
    <s v="United States"/>
    <s v="Redondo Beach"/>
    <x v="1"/>
    <n v="90278"/>
    <s v="West"/>
    <s v="OFF-BI-10000050"/>
    <x v="1"/>
    <x v="8"/>
    <s v="Angle-D Binders with Locking Rings, Label Holders"/>
    <n v="11.68"/>
    <n v="2"/>
    <n v="0.2"/>
    <n v="3.9419999999999993"/>
  </r>
  <r>
    <n v="4947"/>
    <x v="2445"/>
    <x v="0"/>
    <x v="64"/>
    <d v="2013-09-07T00:00:00"/>
    <s v="First Class"/>
    <s v="JH-15985"/>
    <s v="Joseph Holt"/>
    <s v="Consumer"/>
    <s v="United States"/>
    <s v="Redondo Beach"/>
    <x v="1"/>
    <n v="90278"/>
    <s v="West"/>
    <s v="OFF-FA-10000304"/>
    <x v="1"/>
    <x v="13"/>
    <s v="Advantus Push Pins"/>
    <n v="4.3600000000000003"/>
    <n v="2"/>
    <n v="0"/>
    <n v="1.7876000000000003"/>
  </r>
  <r>
    <n v="4948"/>
    <x v="2446"/>
    <x v="2"/>
    <x v="777"/>
    <d v="2011-10-09T00:00:00"/>
    <s v="Standard Class"/>
    <s v="JD-16015"/>
    <s v="Joy Daniels"/>
    <s v="Consumer"/>
    <s v="United States"/>
    <s v="Seattle"/>
    <x v="4"/>
    <n v="98115"/>
    <s v="West"/>
    <s v="OFF-LA-10002475"/>
    <x v="1"/>
    <x v="2"/>
    <s v="Avery 519"/>
    <n v="29.24"/>
    <n v="4"/>
    <n v="0"/>
    <n v="13.742799999999999"/>
  </r>
  <r>
    <n v="4949"/>
    <x v="2447"/>
    <x v="3"/>
    <x v="344"/>
    <d v="2014-12-03T00:00:00"/>
    <s v="Standard Class"/>
    <s v="BD-11320"/>
    <s v="Bill Donatelli"/>
    <s v="Consumer"/>
    <s v="United States"/>
    <s v="Los Angeles"/>
    <x v="1"/>
    <n v="90045"/>
    <s v="West"/>
    <s v="OFF-BI-10001989"/>
    <x v="1"/>
    <x v="8"/>
    <s v="Premium Transparent Presentation Covers by GBC"/>
    <n v="117.48800000000001"/>
    <n v="7"/>
    <n v="0.2"/>
    <n v="41.120799999999988"/>
  </r>
  <r>
    <n v="4950"/>
    <x v="2447"/>
    <x v="3"/>
    <x v="344"/>
    <d v="2014-12-03T00:00:00"/>
    <s v="Standard Class"/>
    <s v="BD-11320"/>
    <s v="Bill Donatelli"/>
    <s v="Consumer"/>
    <s v="United States"/>
    <s v="Los Angeles"/>
    <x v="1"/>
    <n v="90045"/>
    <s v="West"/>
    <s v="FUR-FU-10000732"/>
    <x v="0"/>
    <x v="5"/>
    <s v="Eldon 200 Class Desk Accessories"/>
    <n v="18.84"/>
    <n v="3"/>
    <n v="0"/>
    <n v="6.0287999999999995"/>
  </r>
  <r>
    <n v="4951"/>
    <x v="2448"/>
    <x v="0"/>
    <x v="99"/>
    <d v="2013-11-02T00:00:00"/>
    <s v="Second Class"/>
    <s v="DL-13330"/>
    <s v="Denise Leinenbach"/>
    <s v="Consumer"/>
    <s v="United States"/>
    <s v="New York City"/>
    <x v="15"/>
    <n v="10009"/>
    <s v="East"/>
    <s v="OFF-AR-10004441"/>
    <x v="1"/>
    <x v="6"/>
    <s v="BIC Brite Liner Highlighters"/>
    <n v="12.419999999999998"/>
    <n v="3"/>
    <n v="0"/>
    <n v="5.2164000000000001"/>
  </r>
  <r>
    <n v="4952"/>
    <x v="2449"/>
    <x v="1"/>
    <x v="988"/>
    <d v="2012-06-13T00:00:00"/>
    <s v="Standard Class"/>
    <s v="NC-18415"/>
    <s v="Nathan Cano"/>
    <s v="Consumer"/>
    <s v="United States"/>
    <s v="Royal Oak"/>
    <x v="12"/>
    <n v="48073"/>
    <s v="Central"/>
    <s v="OFF-PA-10000304"/>
    <x v="1"/>
    <x v="10"/>
    <s v="Xerox 1995"/>
    <n v="12.96"/>
    <n v="2"/>
    <n v="0"/>
    <n v="6.2208000000000006"/>
  </r>
  <r>
    <n v="4953"/>
    <x v="2450"/>
    <x v="3"/>
    <x v="166"/>
    <d v="2014-12-13T00:00:00"/>
    <s v="Second Class"/>
    <s v="AS-10225"/>
    <s v="Alan Schoenberger"/>
    <s v="Corporate"/>
    <s v="United States"/>
    <s v="San Francisco"/>
    <x v="1"/>
    <n v="94109"/>
    <s v="West"/>
    <s v="OFF-AP-10002670"/>
    <x v="1"/>
    <x v="9"/>
    <s v="Belkin 8-Outlet Premiere SurgeMaster II Surge Protectors"/>
    <n v="69.48"/>
    <n v="1"/>
    <n v="0"/>
    <n v="20.843999999999994"/>
  </r>
  <r>
    <n v="4954"/>
    <x v="2451"/>
    <x v="1"/>
    <x v="199"/>
    <d v="2012-03-20T00:00:00"/>
    <s v="Standard Class"/>
    <s v="MS-17980"/>
    <s v="Michael Stewart"/>
    <s v="Corporate"/>
    <s v="United States"/>
    <s v="New York City"/>
    <x v="15"/>
    <n v="10009"/>
    <s v="East"/>
    <s v="TEC-PH-10001527"/>
    <x v="2"/>
    <x v="7"/>
    <s v="Plantronics MX500i Earset"/>
    <n v="85.9"/>
    <n v="2"/>
    <n v="0"/>
    <n v="2.5769999999999982"/>
  </r>
  <r>
    <n v="4955"/>
    <x v="2452"/>
    <x v="2"/>
    <x v="3"/>
    <d v="2011-06-13T00:00:00"/>
    <s v="Second Class"/>
    <s v="TS-21205"/>
    <s v="Thomas Seio"/>
    <s v="Corporate"/>
    <s v="United States"/>
    <s v="North Las Vegas"/>
    <x v="33"/>
    <n v="89031"/>
    <s v="West"/>
    <s v="OFF-AR-10002335"/>
    <x v="1"/>
    <x v="6"/>
    <s v="DIXON Oriole Pencils"/>
    <n v="18.060000000000002"/>
    <n v="7"/>
    <n v="0"/>
    <n v="4.6956000000000007"/>
  </r>
  <r>
    <n v="4956"/>
    <x v="2452"/>
    <x v="2"/>
    <x v="3"/>
    <d v="2011-06-13T00:00:00"/>
    <s v="Second Class"/>
    <s v="TS-21205"/>
    <s v="Thomas Seio"/>
    <s v="Corporate"/>
    <s v="United States"/>
    <s v="North Las Vegas"/>
    <x v="33"/>
    <n v="89031"/>
    <s v="West"/>
    <s v="OFF-PA-10003641"/>
    <x v="1"/>
    <x v="10"/>
    <s v="Xerox 1909"/>
    <n v="79.14"/>
    <n v="3"/>
    <n v="0"/>
    <n v="36.404399999999995"/>
  </r>
  <r>
    <n v="4957"/>
    <x v="2452"/>
    <x v="2"/>
    <x v="3"/>
    <d v="2011-06-13T00:00:00"/>
    <s v="Second Class"/>
    <s v="TS-21205"/>
    <s v="Thomas Seio"/>
    <s v="Corporate"/>
    <s v="United States"/>
    <s v="North Las Vegas"/>
    <x v="33"/>
    <n v="89031"/>
    <s v="West"/>
    <s v="FUR-FU-10002685"/>
    <x v="0"/>
    <x v="5"/>
    <s v="Executive Impressions 13-1/2&quot; Indoor/Outdoor Wall Clock"/>
    <n v="37.4"/>
    <n v="2"/>
    <n v="0"/>
    <n v="14.212"/>
  </r>
  <r>
    <n v="4958"/>
    <x v="2453"/>
    <x v="1"/>
    <x v="305"/>
    <d v="2012-03-26T00:00:00"/>
    <s v="Standard Class"/>
    <s v="JK-15730"/>
    <s v="Joe Kamberova"/>
    <s v="Consumer"/>
    <s v="United States"/>
    <s v="Carrollton"/>
    <x v="5"/>
    <n v="75007"/>
    <s v="Central"/>
    <s v="OFF-BI-10001308"/>
    <x v="1"/>
    <x v="8"/>
    <s v="GBC Standard Plastic Binding Systems' Combs"/>
    <n v="2.5119999999999996"/>
    <n v="2"/>
    <n v="0.8"/>
    <n v="-4.3960000000000026"/>
  </r>
  <r>
    <n v="4959"/>
    <x v="2453"/>
    <x v="1"/>
    <x v="305"/>
    <d v="2012-03-26T00:00:00"/>
    <s v="Standard Class"/>
    <s v="JK-15730"/>
    <s v="Joe Kamberova"/>
    <s v="Consumer"/>
    <s v="United States"/>
    <s v="Carrollton"/>
    <x v="5"/>
    <n v="75007"/>
    <s v="Central"/>
    <s v="OFF-FA-10003485"/>
    <x v="1"/>
    <x v="13"/>
    <s v="Staples"/>
    <n v="18.864000000000001"/>
    <n v="9"/>
    <n v="0.2"/>
    <n v="6.1307999999999998"/>
  </r>
  <r>
    <n v="4960"/>
    <x v="2454"/>
    <x v="0"/>
    <x v="741"/>
    <d v="2013-11-23T00:00:00"/>
    <s v="Standard Class"/>
    <s v="TC-21535"/>
    <s v="Tracy Collins"/>
    <s v="Home Office"/>
    <s v="United States"/>
    <s v="Los Angeles"/>
    <x v="1"/>
    <n v="90008"/>
    <s v="West"/>
    <s v="TEC-PH-10003357"/>
    <x v="2"/>
    <x v="7"/>
    <s v="Grandstream GXP2100 Mainstream Business Phone"/>
    <n v="61.192"/>
    <n v="1"/>
    <n v="0.2"/>
    <n v="6.1192000000000011"/>
  </r>
  <r>
    <n v="4961"/>
    <x v="2454"/>
    <x v="0"/>
    <x v="741"/>
    <d v="2013-11-23T00:00:00"/>
    <s v="Standard Class"/>
    <s v="TC-21535"/>
    <s v="Tracy Collins"/>
    <s v="Home Office"/>
    <s v="United States"/>
    <s v="Los Angeles"/>
    <x v="1"/>
    <n v="90008"/>
    <s v="West"/>
    <s v="OFF-AP-10002867"/>
    <x v="1"/>
    <x v="9"/>
    <s v="Fellowes Command Center 5-outlet power strip"/>
    <n v="67.84"/>
    <n v="1"/>
    <n v="0"/>
    <n v="18.316800000000001"/>
  </r>
  <r>
    <n v="4962"/>
    <x v="2455"/>
    <x v="2"/>
    <x v="1009"/>
    <d v="2011-03-08T00:00:00"/>
    <s v="First Class"/>
    <s v="AB-10015"/>
    <s v="Aaron Bergman"/>
    <s v="Consumer"/>
    <s v="United States"/>
    <s v="Seattle"/>
    <x v="4"/>
    <n v="98103"/>
    <s v="West"/>
    <s v="FUR-CH-10004477"/>
    <x v="0"/>
    <x v="1"/>
    <s v="Global Push Button Manager's Chair, Indigo"/>
    <n v="48.712000000000003"/>
    <n v="1"/>
    <n v="0.2"/>
    <n v="5.4800999999999966"/>
  </r>
  <r>
    <n v="4963"/>
    <x v="2455"/>
    <x v="2"/>
    <x v="1009"/>
    <d v="2011-03-08T00:00:00"/>
    <s v="First Class"/>
    <s v="AB-10015"/>
    <s v="Aaron Bergman"/>
    <s v="Consumer"/>
    <s v="United States"/>
    <s v="Seattle"/>
    <x v="4"/>
    <n v="98103"/>
    <s v="West"/>
    <s v="OFF-AR-10001427"/>
    <x v="1"/>
    <x v="6"/>
    <s v="Newell 330"/>
    <n v="17.940000000000001"/>
    <n v="3"/>
    <n v="0"/>
    <n v="4.6644000000000005"/>
  </r>
  <r>
    <n v="4964"/>
    <x v="2455"/>
    <x v="2"/>
    <x v="1009"/>
    <d v="2011-03-08T00:00:00"/>
    <s v="First Class"/>
    <s v="AB-10015"/>
    <s v="Aaron Bergman"/>
    <s v="Consumer"/>
    <s v="United States"/>
    <s v="Seattle"/>
    <x v="4"/>
    <n v="98103"/>
    <s v="West"/>
    <s v="OFF-ST-10002344"/>
    <x v="1"/>
    <x v="4"/>
    <s v="Carina 42&quot;Hx23 3/4&quot;W Media Storage Unit"/>
    <n v="242.94"/>
    <n v="3"/>
    <n v="0"/>
    <n v="4.8588000000000164"/>
  </r>
  <r>
    <n v="4965"/>
    <x v="2456"/>
    <x v="0"/>
    <x v="666"/>
    <d v="2013-05-20T00:00:00"/>
    <s v="Second Class"/>
    <s v="DP-13000"/>
    <s v="Darren Powers"/>
    <s v="Consumer"/>
    <s v="United States"/>
    <s v="Fort Lauderdale"/>
    <x v="2"/>
    <n v="33311"/>
    <s v="South"/>
    <s v="OFF-BI-10000301"/>
    <x v="1"/>
    <x v="8"/>
    <s v="GBC Instant Report Kit"/>
    <n v="7.7640000000000011"/>
    <n v="4"/>
    <n v="0.7"/>
    <n v="-5.1760000000000002"/>
  </r>
  <r>
    <n v="4966"/>
    <x v="2457"/>
    <x v="1"/>
    <x v="442"/>
    <d v="2012-05-28T00:00:00"/>
    <s v="Second Class"/>
    <s v="CY-12745"/>
    <s v="Craig Yedwab"/>
    <s v="Corporate"/>
    <s v="United States"/>
    <s v="Columbia"/>
    <x v="18"/>
    <n v="38401"/>
    <s v="South"/>
    <s v="TEC-PH-10001944"/>
    <x v="2"/>
    <x v="7"/>
    <s v="Wi-Ex zBoost YX540 Cellular Phone Signal Booster"/>
    <n v="467.03999999999996"/>
    <n v="4"/>
    <n v="0.2"/>
    <n v="58.379999999999939"/>
  </r>
  <r>
    <n v="4967"/>
    <x v="2458"/>
    <x v="1"/>
    <x v="991"/>
    <d v="2012-08-05T00:00:00"/>
    <s v="Second Class"/>
    <s v="BE-11455"/>
    <s v="Brad Eason"/>
    <s v="Home Office"/>
    <s v="United States"/>
    <s v="Providence"/>
    <x v="34"/>
    <n v="2908"/>
    <s v="East"/>
    <s v="TEC-PH-10001527"/>
    <x v="2"/>
    <x v="7"/>
    <s v="Plantronics MX500i Earset"/>
    <n v="128.85000000000002"/>
    <n v="3"/>
    <n v="0"/>
    <n v="3.8654999999999973"/>
  </r>
  <r>
    <n v="4968"/>
    <x v="2458"/>
    <x v="1"/>
    <x v="991"/>
    <d v="2012-08-05T00:00:00"/>
    <s v="Second Class"/>
    <s v="BE-11455"/>
    <s v="Brad Eason"/>
    <s v="Home Office"/>
    <s v="United States"/>
    <s v="Providence"/>
    <x v="34"/>
    <n v="2908"/>
    <s v="East"/>
    <s v="OFF-PA-10001307"/>
    <x v="1"/>
    <x v="10"/>
    <s v="Important Message Pads, 50 4-1/4 x 5-1/2 Forms per Pad"/>
    <n v="8.4"/>
    <n v="2"/>
    <n v="0"/>
    <n v="4.1159999999999997"/>
  </r>
  <r>
    <n v="4969"/>
    <x v="2458"/>
    <x v="1"/>
    <x v="991"/>
    <d v="2012-08-05T00:00:00"/>
    <s v="Second Class"/>
    <s v="BE-11455"/>
    <s v="Brad Eason"/>
    <s v="Home Office"/>
    <s v="United States"/>
    <s v="Providence"/>
    <x v="34"/>
    <n v="2908"/>
    <s v="East"/>
    <s v="TEC-AC-10004571"/>
    <x v="2"/>
    <x v="11"/>
    <s v="Logitech G700s Rechargeable Gaming Mouse"/>
    <n v="199.98"/>
    <n v="2"/>
    <n v="0"/>
    <n v="83.991600000000005"/>
  </r>
  <r>
    <n v="4970"/>
    <x v="2458"/>
    <x v="1"/>
    <x v="991"/>
    <d v="2012-08-05T00:00:00"/>
    <s v="Second Class"/>
    <s v="BE-11455"/>
    <s v="Brad Eason"/>
    <s v="Home Office"/>
    <s v="United States"/>
    <s v="Providence"/>
    <x v="34"/>
    <n v="2908"/>
    <s v="East"/>
    <s v="FUR-CH-10001973"/>
    <x v="0"/>
    <x v="1"/>
    <s v="Office Star Flex Back Scooter Chair with White Frame"/>
    <n v="110.98"/>
    <n v="1"/>
    <n v="0"/>
    <n v="15.537199999999999"/>
  </r>
  <r>
    <n v="4971"/>
    <x v="2459"/>
    <x v="0"/>
    <x v="61"/>
    <d v="2013-11-10T00:00:00"/>
    <s v="First Class"/>
    <s v="KL-16555"/>
    <s v="Kelly Lampkin"/>
    <s v="Corporate"/>
    <s v="United States"/>
    <s v="Jacksonville"/>
    <x v="2"/>
    <n v="32216"/>
    <s v="South"/>
    <s v="FUR-CH-10000513"/>
    <x v="0"/>
    <x v="1"/>
    <s v="High-Back Leather Manager's Chair"/>
    <n v="207.98400000000004"/>
    <n v="2"/>
    <n v="0.2"/>
    <n v="-28.597800000000007"/>
  </r>
  <r>
    <n v="4972"/>
    <x v="2459"/>
    <x v="0"/>
    <x v="61"/>
    <d v="2013-11-10T00:00:00"/>
    <s v="First Class"/>
    <s v="KL-16555"/>
    <s v="Kelly Lampkin"/>
    <s v="Corporate"/>
    <s v="United States"/>
    <s v="Jacksonville"/>
    <x v="2"/>
    <n v="32216"/>
    <s v="South"/>
    <s v="OFF-PA-10002421"/>
    <x v="1"/>
    <x v="10"/>
    <s v="Embossed Ink Jet Note Cards"/>
    <n v="36.112000000000002"/>
    <n v="2"/>
    <n v="0.2"/>
    <n v="12.639200000000001"/>
  </r>
  <r>
    <n v="4973"/>
    <x v="2459"/>
    <x v="0"/>
    <x v="61"/>
    <d v="2013-11-10T00:00:00"/>
    <s v="First Class"/>
    <s v="KL-16555"/>
    <s v="Kelly Lampkin"/>
    <s v="Corporate"/>
    <s v="United States"/>
    <s v="Jacksonville"/>
    <x v="2"/>
    <n v="32216"/>
    <s v="South"/>
    <s v="FUR-FU-10004090"/>
    <x v="0"/>
    <x v="5"/>
    <s v="Executive Impressions 14&quot; Contract Wall Clock"/>
    <n v="35.568000000000005"/>
    <n v="2"/>
    <n v="0.2"/>
    <n v="5.7797999999999963"/>
  </r>
  <r>
    <n v="4974"/>
    <x v="2459"/>
    <x v="0"/>
    <x v="61"/>
    <d v="2013-11-10T00:00:00"/>
    <s v="First Class"/>
    <s v="KL-16555"/>
    <s v="Kelly Lampkin"/>
    <s v="Corporate"/>
    <s v="United States"/>
    <s v="Jacksonville"/>
    <x v="2"/>
    <n v="32216"/>
    <s v="South"/>
    <s v="OFF-PA-10004071"/>
    <x v="1"/>
    <x v="10"/>
    <s v="Eaton Premium Continuous-Feed Paper, 25% Cotton, Letter Size, White, 1000 Shts/Box"/>
    <n v="88.768000000000001"/>
    <n v="2"/>
    <n v="0.2"/>
    <n v="31.068799999999996"/>
  </r>
  <r>
    <n v="4975"/>
    <x v="2460"/>
    <x v="0"/>
    <x v="77"/>
    <d v="2013-11-13T00:00:00"/>
    <s v="Standard Class"/>
    <s v="PS-19045"/>
    <s v="Penelope Sewall"/>
    <s v="Home Office"/>
    <s v="United States"/>
    <s v="Oceanside"/>
    <x v="1"/>
    <n v="92054"/>
    <s v="West"/>
    <s v="OFF-PA-10002246"/>
    <x v="1"/>
    <x v="10"/>
    <s v="Wirebound Four 2-3/4 x 5 Forms per Page, 400 Sets per Book"/>
    <n v="12.9"/>
    <n v="2"/>
    <n v="0"/>
    <n v="6.3209999999999997"/>
  </r>
  <r>
    <n v="4976"/>
    <x v="2461"/>
    <x v="1"/>
    <x v="227"/>
    <d v="2012-09-23T00:00:00"/>
    <s v="Second Class"/>
    <s v="JR-16210"/>
    <s v="Justin Ritter"/>
    <s v="Corporate"/>
    <s v="United States"/>
    <s v="Jacksonville"/>
    <x v="2"/>
    <n v="32216"/>
    <s v="South"/>
    <s v="TEC-AC-10003198"/>
    <x v="2"/>
    <x v="11"/>
    <s v="Enermax Acrylux Wireless Keyboard"/>
    <n v="717.12000000000012"/>
    <n v="9"/>
    <n v="0.2"/>
    <n v="152.38799999999992"/>
  </r>
  <r>
    <n v="4977"/>
    <x v="2462"/>
    <x v="1"/>
    <x v="214"/>
    <d v="2012-12-09T00:00:00"/>
    <s v="First Class"/>
    <s v="AH-10210"/>
    <s v="Alan Hwang"/>
    <s v="Consumer"/>
    <s v="United States"/>
    <s v="New York City"/>
    <x v="15"/>
    <n v="10024"/>
    <s v="East"/>
    <s v="OFF-BI-10001031"/>
    <x v="1"/>
    <x v="8"/>
    <s v="Pressboard Data Binders by Wilson Jones"/>
    <n v="21.36"/>
    <n v="5"/>
    <n v="0.2"/>
    <n v="7.2089999999999996"/>
  </r>
  <r>
    <n v="4978"/>
    <x v="2462"/>
    <x v="1"/>
    <x v="214"/>
    <d v="2012-12-09T00:00:00"/>
    <s v="First Class"/>
    <s v="AH-10210"/>
    <s v="Alan Hwang"/>
    <s v="Consumer"/>
    <s v="United States"/>
    <s v="New York City"/>
    <x v="15"/>
    <n v="10024"/>
    <s v="East"/>
    <s v="OFF-BI-10003727"/>
    <x v="1"/>
    <x v="8"/>
    <s v="Avery Durable Slant Ring Binders With Label Holder"/>
    <n v="6.6879999999999997"/>
    <n v="2"/>
    <n v="0.2"/>
    <n v="2.3407999999999998"/>
  </r>
  <r>
    <n v="4979"/>
    <x v="2462"/>
    <x v="1"/>
    <x v="214"/>
    <d v="2012-12-09T00:00:00"/>
    <s v="First Class"/>
    <s v="AH-10210"/>
    <s v="Alan Hwang"/>
    <s v="Consumer"/>
    <s v="United States"/>
    <s v="New York City"/>
    <x v="15"/>
    <n v="10024"/>
    <s v="East"/>
    <s v="TEC-PH-10001336"/>
    <x v="2"/>
    <x v="7"/>
    <s v="Digium D40 VoIP phone"/>
    <n v="773.94"/>
    <n v="6"/>
    <n v="0"/>
    <n v="224.4426"/>
  </r>
  <r>
    <n v="4980"/>
    <x v="2463"/>
    <x v="0"/>
    <x v="10"/>
    <d v="2013-12-14T00:00:00"/>
    <s v="Second Class"/>
    <s v="RW-19630"/>
    <s v="Rob Williams"/>
    <s v="Corporate"/>
    <s v="United States"/>
    <s v="Chicago"/>
    <x v="10"/>
    <n v="60610"/>
    <s v="Central"/>
    <s v="OFF-SU-10001664"/>
    <x v="1"/>
    <x v="14"/>
    <s v="Acme Office Executive Series Stainless Steel Trimmers"/>
    <n v="20.568000000000001"/>
    <n v="3"/>
    <n v="0.2"/>
    <n v="1.5426000000000002"/>
  </r>
  <r>
    <n v="4981"/>
    <x v="2463"/>
    <x v="0"/>
    <x v="10"/>
    <d v="2013-12-14T00:00:00"/>
    <s v="Second Class"/>
    <s v="RW-19630"/>
    <s v="Rob Williams"/>
    <s v="Corporate"/>
    <s v="United States"/>
    <s v="Chicago"/>
    <x v="10"/>
    <n v="60610"/>
    <s v="Central"/>
    <s v="OFF-AP-10003971"/>
    <x v="1"/>
    <x v="9"/>
    <s v="Belkin 6 Outlet Metallic Surge Strip"/>
    <n v="4.355999999999999"/>
    <n v="2"/>
    <n v="0.8"/>
    <n v="-11.761200000000002"/>
  </r>
  <r>
    <n v="4982"/>
    <x v="2463"/>
    <x v="0"/>
    <x v="10"/>
    <d v="2013-12-14T00:00:00"/>
    <s v="Second Class"/>
    <s v="RW-19630"/>
    <s v="Rob Williams"/>
    <s v="Corporate"/>
    <s v="United States"/>
    <s v="Chicago"/>
    <x v="10"/>
    <n v="60610"/>
    <s v="Central"/>
    <s v="TEC-AC-10000199"/>
    <x v="2"/>
    <x v="11"/>
    <s v="Kingston Digital DataTraveler 8GB USB 2.0"/>
    <n v="19.040000000000003"/>
    <n v="4"/>
    <n v="0.2"/>
    <n v="-1.4279999999999999"/>
  </r>
  <r>
    <n v="4983"/>
    <x v="2464"/>
    <x v="2"/>
    <x v="912"/>
    <d v="2011-11-22T00:00:00"/>
    <s v="Standard Class"/>
    <s v="AH-10075"/>
    <s v="Adam Hart"/>
    <s v="Corporate"/>
    <s v="United States"/>
    <s v="Huntington Beach"/>
    <x v="1"/>
    <n v="92646"/>
    <s v="West"/>
    <s v="OFF-LA-10001045"/>
    <x v="1"/>
    <x v="2"/>
    <s v="Permanent Self-Adhesive File Folder Labels for Typewriters by Universal"/>
    <n v="5.22"/>
    <n v="2"/>
    <n v="0"/>
    <n v="2.4011999999999998"/>
  </r>
  <r>
    <n v="4984"/>
    <x v="2465"/>
    <x v="0"/>
    <x v="61"/>
    <d v="2013-11-11T00:00:00"/>
    <s v="Second Class"/>
    <s v="IM-15070"/>
    <s v="Irene Maddox"/>
    <s v="Consumer"/>
    <s v="United States"/>
    <s v="San Diego"/>
    <x v="1"/>
    <n v="92105"/>
    <s v="West"/>
    <s v="OFF-ST-10003442"/>
    <x v="1"/>
    <x v="4"/>
    <s v="Eldon Portable Mobile Manager"/>
    <n v="84.84"/>
    <n v="3"/>
    <n v="0"/>
    <n v="22.9068"/>
  </r>
  <r>
    <n v="4985"/>
    <x v="2466"/>
    <x v="1"/>
    <x v="684"/>
    <d v="2012-09-10T00:00:00"/>
    <s v="Standard Class"/>
    <s v="CK-12760"/>
    <s v="Cyma Kinney"/>
    <s v="Corporate"/>
    <s v="United States"/>
    <s v="Nashville"/>
    <x v="18"/>
    <n v="37211"/>
    <s v="South"/>
    <s v="OFF-FA-10003059"/>
    <x v="1"/>
    <x v="13"/>
    <s v="Assorted Color Push Pins"/>
    <n v="7.2400000000000011"/>
    <n v="5"/>
    <n v="0.2"/>
    <n v="1.1764999999999992"/>
  </r>
  <r>
    <n v="4986"/>
    <x v="2467"/>
    <x v="2"/>
    <x v="1010"/>
    <d v="2011-09-03T00:00:00"/>
    <s v="Same Day"/>
    <s v="AG-10390"/>
    <s v="Allen Goldenen"/>
    <s v="Consumer"/>
    <s v="United States"/>
    <s v="New York City"/>
    <x v="15"/>
    <n v="10009"/>
    <s v="East"/>
    <s v="OFF-LA-10001175"/>
    <x v="1"/>
    <x v="2"/>
    <s v="Avery 514"/>
    <n v="14.399999999999999"/>
    <n v="5"/>
    <n v="0"/>
    <n v="7.056"/>
  </r>
  <r>
    <n v="4987"/>
    <x v="2468"/>
    <x v="0"/>
    <x v="423"/>
    <d v="2013-04-29T00:00:00"/>
    <s v="Standard Class"/>
    <s v="CL-12700"/>
    <s v="Craig Leslie"/>
    <s v="Home Office"/>
    <s v="United States"/>
    <s v="Colorado Springs"/>
    <x v="22"/>
    <n v="80906"/>
    <s v="West"/>
    <s v="OFF-PA-10003441"/>
    <x v="1"/>
    <x v="10"/>
    <s v="Xerox 226"/>
    <n v="15.552000000000003"/>
    <n v="3"/>
    <n v="0.2"/>
    <n v="5.4432"/>
  </r>
  <r>
    <n v="4988"/>
    <x v="2468"/>
    <x v="0"/>
    <x v="423"/>
    <d v="2013-04-29T00:00:00"/>
    <s v="Standard Class"/>
    <s v="CL-12700"/>
    <s v="Craig Leslie"/>
    <s v="Home Office"/>
    <s v="United States"/>
    <s v="Colorado Springs"/>
    <x v="22"/>
    <n v="80906"/>
    <s v="West"/>
    <s v="FUR-CH-10004287"/>
    <x v="0"/>
    <x v="1"/>
    <s v="SAFCO Arco Folding Chair"/>
    <n v="1325.76"/>
    <n v="6"/>
    <n v="0.2"/>
    <n v="149.14799999999991"/>
  </r>
  <r>
    <n v="4989"/>
    <x v="2468"/>
    <x v="0"/>
    <x v="423"/>
    <d v="2013-04-29T00:00:00"/>
    <s v="Standard Class"/>
    <s v="CL-12700"/>
    <s v="Craig Leslie"/>
    <s v="Home Office"/>
    <s v="United States"/>
    <s v="Colorado Springs"/>
    <x v="22"/>
    <n v="80906"/>
    <s v="West"/>
    <s v="OFF-BI-10004040"/>
    <x v="1"/>
    <x v="8"/>
    <s v="Wilson Jones Impact Binders"/>
    <n v="3.1080000000000001"/>
    <n v="2"/>
    <n v="0.7"/>
    <n v="-2.1755999999999993"/>
  </r>
  <r>
    <n v="4990"/>
    <x v="2469"/>
    <x v="3"/>
    <x v="515"/>
    <d v="2014-09-05T00:00:00"/>
    <s v="Standard Class"/>
    <s v="AW-10930"/>
    <s v="Arthur Wiediger"/>
    <s v="Home Office"/>
    <s v="United States"/>
    <s v="San Francisco"/>
    <x v="1"/>
    <n v="94110"/>
    <s v="West"/>
    <s v="OFF-BI-10004022"/>
    <x v="1"/>
    <x v="8"/>
    <s v="Acco Suede Grain Vinyl Round Ring Binder"/>
    <n v="6.6719999999999988"/>
    <n v="3"/>
    <n v="0.2"/>
    <n v="2.1683999999999997"/>
  </r>
  <r>
    <n v="4991"/>
    <x v="2469"/>
    <x v="3"/>
    <x v="515"/>
    <d v="2014-09-05T00:00:00"/>
    <s v="Standard Class"/>
    <s v="AW-10930"/>
    <s v="Arthur Wiediger"/>
    <s v="Home Office"/>
    <s v="United States"/>
    <s v="San Francisco"/>
    <x v="1"/>
    <n v="94110"/>
    <s v="West"/>
    <s v="TEC-PH-10002200"/>
    <x v="2"/>
    <x v="7"/>
    <s v="Aastra 6757i CT Wireless VoIP phone"/>
    <n v="689.40800000000002"/>
    <n v="4"/>
    <n v="0.2"/>
    <n v="77.558399999999978"/>
  </r>
  <r>
    <n v="4992"/>
    <x v="2470"/>
    <x v="3"/>
    <x v="226"/>
    <d v="2014-12-14T00:00:00"/>
    <s v="Standard Class"/>
    <s v="HG-14965"/>
    <s v="Henry Goldwyn"/>
    <s v="Corporate"/>
    <s v="United States"/>
    <s v="Chicago"/>
    <x v="10"/>
    <n v="60653"/>
    <s v="Central"/>
    <s v="OFF-BI-10001120"/>
    <x v="1"/>
    <x v="8"/>
    <s v="Ibico EPK-21 Electric Binding System"/>
    <n v="1889.9899999999998"/>
    <n v="5"/>
    <n v="0.8"/>
    <n v="-2929.4845000000005"/>
  </r>
  <r>
    <n v="4993"/>
    <x v="2471"/>
    <x v="1"/>
    <x v="217"/>
    <d v="2012-12-25T00:00:00"/>
    <s v="Standard Class"/>
    <s v="RB-19645"/>
    <s v="Robert Barroso"/>
    <s v="Corporate"/>
    <s v="United States"/>
    <s v="Memphis"/>
    <x v="18"/>
    <n v="38109"/>
    <s v="South"/>
    <s v="OFF-EN-10000461"/>
    <x v="1"/>
    <x v="12"/>
    <s v="#10- 4 1/8&quot; x 9 1/2&quot; Recycled Envelopes"/>
    <n v="55.936000000000007"/>
    <n v="8"/>
    <n v="0.2"/>
    <n v="18.878399999999999"/>
  </r>
  <r>
    <n v="4994"/>
    <x v="2471"/>
    <x v="1"/>
    <x v="217"/>
    <d v="2012-12-25T00:00:00"/>
    <s v="Standard Class"/>
    <s v="RB-19645"/>
    <s v="Robert Barroso"/>
    <s v="Corporate"/>
    <s v="United States"/>
    <s v="Memphis"/>
    <x v="18"/>
    <n v="38109"/>
    <s v="South"/>
    <s v="OFF-LA-10004008"/>
    <x v="1"/>
    <x v="2"/>
    <s v="Avery 507"/>
    <n v="18.431999999999999"/>
    <n v="8"/>
    <n v="0.2"/>
    <n v="5.9903999999999984"/>
  </r>
  <r>
    <n v="4995"/>
    <x v="2471"/>
    <x v="1"/>
    <x v="217"/>
    <d v="2012-12-25T00:00:00"/>
    <s v="Standard Class"/>
    <s v="RB-19645"/>
    <s v="Robert Barroso"/>
    <s v="Corporate"/>
    <s v="United States"/>
    <s v="Memphis"/>
    <x v="18"/>
    <n v="38109"/>
    <s v="South"/>
    <s v="FUR-FU-10000221"/>
    <x v="0"/>
    <x v="5"/>
    <s v="Master Caster Door Stop, Brown"/>
    <n v="20.32"/>
    <n v="5"/>
    <n v="0.2"/>
    <n v="3.5559999999999992"/>
  </r>
  <r>
    <n v="4996"/>
    <x v="2472"/>
    <x v="2"/>
    <x v="130"/>
    <d v="2011-11-10T00:00:00"/>
    <s v="Standard Class"/>
    <s v="SZ-20035"/>
    <s v="Sam Zeldin"/>
    <s v="Home Office"/>
    <s v="United States"/>
    <s v="New York City"/>
    <x v="15"/>
    <n v="10011"/>
    <s v="East"/>
    <s v="OFF-BI-10000962"/>
    <x v="1"/>
    <x v="8"/>
    <s v="Acco Flexible ACCOHIDE Square Ring Data Binder, Dark Blue, 11 1/2&quot; X 14&quot; 7/8&quot;"/>
    <n v="52.064"/>
    <n v="4"/>
    <n v="0.2"/>
    <n v="18.873199999999997"/>
  </r>
  <r>
    <n v="4997"/>
    <x v="2473"/>
    <x v="3"/>
    <x v="434"/>
    <d v="2014-03-16T00:00:00"/>
    <s v="Standard Class"/>
    <s v="KS-16300"/>
    <s v="Karen Seio"/>
    <s v="Corporate"/>
    <s v="United States"/>
    <s v="Raleigh"/>
    <x v="3"/>
    <n v="27604"/>
    <s v="South"/>
    <s v="OFF-AP-10000390"/>
    <x v="1"/>
    <x v="9"/>
    <s v="Euro Pro Shark Stick Mini Vacuum"/>
    <n v="48.783999999999999"/>
    <n v="1"/>
    <n v="0.2"/>
    <n v="3.6587999999999976"/>
  </r>
  <r>
    <n v="4998"/>
    <x v="2473"/>
    <x v="3"/>
    <x v="434"/>
    <d v="2014-03-16T00:00:00"/>
    <s v="Standard Class"/>
    <s v="KS-16300"/>
    <s v="Karen Seio"/>
    <s v="Corporate"/>
    <s v="United States"/>
    <s v="Raleigh"/>
    <x v="3"/>
    <n v="27604"/>
    <s v="South"/>
    <s v="OFF-BI-10000014"/>
    <x v="1"/>
    <x v="8"/>
    <s v="Heavy-Duty E-Z-D Binders"/>
    <n v="13.092000000000002"/>
    <n v="4"/>
    <n v="0.7"/>
    <n v="-10.037199999999999"/>
  </r>
  <r>
    <n v="4999"/>
    <x v="2474"/>
    <x v="0"/>
    <x v="1011"/>
    <d v="2013-02-04T00:00:00"/>
    <s v="Standard Class"/>
    <s v="SC-20050"/>
    <s v="Sample Company A"/>
    <s v="Home Office"/>
    <s v="United States"/>
    <s v="Los Angeles"/>
    <x v="1"/>
    <n v="90045"/>
    <s v="West"/>
    <s v="TEC-PH-10004120"/>
    <x v="2"/>
    <x v="7"/>
    <s v="AT&amp;T 1080 Phone"/>
    <n v="109.59200000000001"/>
    <n v="1"/>
    <n v="0.2"/>
    <n v="8.2194000000000003"/>
  </r>
  <r>
    <n v="5000"/>
    <x v="2474"/>
    <x v="0"/>
    <x v="1011"/>
    <d v="2013-02-04T00:00:00"/>
    <s v="Standard Class"/>
    <s v="SC-20050"/>
    <s v="Sample Company A"/>
    <s v="Home Office"/>
    <s v="United States"/>
    <s v="Los Angeles"/>
    <x v="1"/>
    <n v="90045"/>
    <s v="West"/>
    <s v="OFF-PA-10002764"/>
    <x v="1"/>
    <x v="10"/>
    <s v="Staples"/>
    <n v="56.7"/>
    <n v="5"/>
    <n v="0"/>
    <n v="27.782999999999998"/>
  </r>
  <r>
    <n v="5001"/>
    <x v="2475"/>
    <x v="3"/>
    <x v="917"/>
    <d v="2014-05-13T00:00:00"/>
    <s v="Standard Class"/>
    <s v="AB-10060"/>
    <s v="Adam Bellavance"/>
    <s v="Home Office"/>
    <s v="United States"/>
    <s v="Los Angeles"/>
    <x v="1"/>
    <n v="90004"/>
    <s v="West"/>
    <s v="TEC-AC-10000736"/>
    <x v="2"/>
    <x v="11"/>
    <s v="Logitech G600 MMO Gaming Mouse"/>
    <n v="79.989999999999995"/>
    <n v="1"/>
    <n v="0"/>
    <n v="28.796399999999998"/>
  </r>
  <r>
    <n v="5002"/>
    <x v="2476"/>
    <x v="0"/>
    <x v="1012"/>
    <d v="2013-05-25T00:00:00"/>
    <s v="Same Day"/>
    <s v="EH-14125"/>
    <s v="Eugene Hildebrand"/>
    <s v="Home Office"/>
    <s v="United States"/>
    <s v="Newport News"/>
    <x v="17"/>
    <n v="23602"/>
    <s v="South"/>
    <s v="OFF-SU-10000898"/>
    <x v="1"/>
    <x v="14"/>
    <s v="Acme Hot Forged Carbon Steel Scissors with Nickel-Plated Handles, 3 7/8&quot; Cut, 8&quot;L"/>
    <n v="69.5"/>
    <n v="5"/>
    <n v="0"/>
    <n v="20.154999999999994"/>
  </r>
  <r>
    <n v="5003"/>
    <x v="2476"/>
    <x v="0"/>
    <x v="1012"/>
    <d v="2013-05-25T00:00:00"/>
    <s v="Same Day"/>
    <s v="EH-14125"/>
    <s v="Eugene Hildebrand"/>
    <s v="Home Office"/>
    <s v="United States"/>
    <s v="Newport News"/>
    <x v="17"/>
    <n v="23602"/>
    <s v="South"/>
    <s v="OFF-PA-10004327"/>
    <x v="1"/>
    <x v="10"/>
    <s v="Xerox 1911"/>
    <n v="191.6"/>
    <n v="4"/>
    <n v="0"/>
    <n v="91.967999999999989"/>
  </r>
  <r>
    <n v="5004"/>
    <x v="2477"/>
    <x v="0"/>
    <x v="877"/>
    <d v="2013-10-13T00:00:00"/>
    <s v="Standard Class"/>
    <s v="CC-12475"/>
    <s v="Cindy Chapman"/>
    <s v="Consumer"/>
    <s v="United States"/>
    <s v="Los Angeles"/>
    <x v="1"/>
    <n v="90032"/>
    <s v="West"/>
    <s v="OFF-PA-10000143"/>
    <x v="1"/>
    <x v="10"/>
    <s v="Astroparche Fine Business Paper"/>
    <n v="10.56"/>
    <n v="2"/>
    <n v="0"/>
    <n v="5.0688000000000004"/>
  </r>
  <r>
    <n v="5005"/>
    <x v="2478"/>
    <x v="2"/>
    <x v="1013"/>
    <d v="2011-05-02T00:00:00"/>
    <s v="Second Class"/>
    <s v="TM-21010"/>
    <s v="Tamara Manning"/>
    <s v="Consumer"/>
    <s v="United States"/>
    <s v="Jackson"/>
    <x v="35"/>
    <n v="39212"/>
    <s v="South"/>
    <s v="TEC-AC-10002550"/>
    <x v="2"/>
    <x v="11"/>
    <s v="Maxell 4.7GB DVD-RW 3/Pack"/>
    <n v="47.79"/>
    <n v="3"/>
    <n v="0"/>
    <n v="16.2486"/>
  </r>
  <r>
    <n v="5006"/>
    <x v="2479"/>
    <x v="1"/>
    <x v="113"/>
    <d v="2012-11-14T00:00:00"/>
    <s v="Second Class"/>
    <s v="SC-20695"/>
    <s v="Steve Chapman"/>
    <s v="Corporate"/>
    <s v="United States"/>
    <s v="Richmond"/>
    <x v="14"/>
    <n v="47374"/>
    <s v="Central"/>
    <s v="OFF-ST-10003306"/>
    <x v="1"/>
    <x v="4"/>
    <s v="Letter Size Cart"/>
    <n v="714.30000000000007"/>
    <n v="5"/>
    <n v="0"/>
    <n v="207.14699999999993"/>
  </r>
  <r>
    <n v="5007"/>
    <x v="2480"/>
    <x v="1"/>
    <x v="529"/>
    <d v="2012-11-14T00:00:00"/>
    <s v="Standard Class"/>
    <s v="Dp-13240"/>
    <s v="Dean percer"/>
    <s v="Home Office"/>
    <s v="United States"/>
    <s v="New York City"/>
    <x v="15"/>
    <n v="10035"/>
    <s v="East"/>
    <s v="TEC-MA-10000045"/>
    <x v="2"/>
    <x v="15"/>
    <s v="Zebra ZM400 Thermal Label Printer"/>
    <n v="2321.9"/>
    <n v="2"/>
    <n v="0"/>
    <n v="1114.5119999999999"/>
  </r>
  <r>
    <n v="5008"/>
    <x v="2480"/>
    <x v="1"/>
    <x v="529"/>
    <d v="2012-11-14T00:00:00"/>
    <s v="Standard Class"/>
    <s v="Dp-13240"/>
    <s v="Dean percer"/>
    <s v="Home Office"/>
    <s v="United States"/>
    <s v="New York City"/>
    <x v="15"/>
    <n v="10035"/>
    <s v="East"/>
    <s v="OFF-ST-10001505"/>
    <x v="1"/>
    <x v="4"/>
    <s v="Perma STOR-ALL Hanging File Box, 13 1/8&quot;W x 12 1/4&quot;D x 10 1/2&quot;H"/>
    <n v="17.940000000000001"/>
    <n v="3"/>
    <n v="0"/>
    <n v="3.0497999999999985"/>
  </r>
  <r>
    <n v="5009"/>
    <x v="2481"/>
    <x v="1"/>
    <x v="67"/>
    <d v="2012-09-14T00:00:00"/>
    <s v="Standard Class"/>
    <s v="LR-17035"/>
    <s v="Lisa Ryan"/>
    <s v="Corporate"/>
    <s v="United States"/>
    <s v="Philadelphia"/>
    <x v="9"/>
    <n v="19134"/>
    <s v="East"/>
    <s v="OFF-BI-10004781"/>
    <x v="1"/>
    <x v="8"/>
    <s v="GBC Wire Binding Strips"/>
    <n v="9.5220000000000002"/>
    <n v="1"/>
    <n v="0.7"/>
    <n v="-6.9827999999999975"/>
  </r>
  <r>
    <n v="5010"/>
    <x v="2481"/>
    <x v="1"/>
    <x v="67"/>
    <d v="2012-09-14T00:00:00"/>
    <s v="Standard Class"/>
    <s v="LR-17035"/>
    <s v="Lisa Ryan"/>
    <s v="Corporate"/>
    <s v="United States"/>
    <s v="Philadelphia"/>
    <x v="9"/>
    <n v="19134"/>
    <s v="East"/>
    <s v="TEC-PH-10002680"/>
    <x v="2"/>
    <x v="7"/>
    <s v="Samsung Galaxy Note 3"/>
    <n v="791.96399999999994"/>
    <n v="6"/>
    <n v="0.4"/>
    <n v="-131.9940000000002"/>
  </r>
  <r>
    <n v="5011"/>
    <x v="2481"/>
    <x v="1"/>
    <x v="67"/>
    <d v="2012-09-14T00:00:00"/>
    <s v="Standard Class"/>
    <s v="LR-17035"/>
    <s v="Lisa Ryan"/>
    <s v="Corporate"/>
    <s v="United States"/>
    <s v="Philadelphia"/>
    <x v="9"/>
    <n v="19134"/>
    <s v="East"/>
    <s v="OFF-BI-10000848"/>
    <x v="1"/>
    <x v="8"/>
    <s v="Angle-D Ring Binders"/>
    <n v="4.9230000000000009"/>
    <n v="3"/>
    <n v="0.7"/>
    <n v="-3.9383999999999997"/>
  </r>
  <r>
    <n v="5012"/>
    <x v="2482"/>
    <x v="3"/>
    <x v="943"/>
    <d v="2014-05-14T00:00:00"/>
    <s v="First Class"/>
    <s v="TS-21370"/>
    <s v="Todd Sumrall"/>
    <s v="Corporate"/>
    <s v="United States"/>
    <s v="Phoenix"/>
    <x v="16"/>
    <n v="85023"/>
    <s v="West"/>
    <s v="FUR-BO-10004467"/>
    <x v="0"/>
    <x v="0"/>
    <s v="Bestar Classic Bookcase"/>
    <n v="209.97900000000001"/>
    <n v="7"/>
    <n v="0.7"/>
    <n v="-356.96429999999998"/>
  </r>
  <r>
    <n v="5013"/>
    <x v="2483"/>
    <x v="3"/>
    <x v="246"/>
    <d v="2014-07-27T00:00:00"/>
    <s v="Standard Class"/>
    <s v="SW-20350"/>
    <s v="Sean Wendt"/>
    <s v="Home Office"/>
    <s v="United States"/>
    <s v="Cleveland"/>
    <x v="24"/>
    <n v="44105"/>
    <s v="East"/>
    <s v="OFF-BI-10001670"/>
    <x v="1"/>
    <x v="8"/>
    <s v="Vinyl Sectional Post Binders"/>
    <n v="33.930000000000007"/>
    <n v="3"/>
    <n v="0.7"/>
    <n v="-22.619999999999997"/>
  </r>
  <r>
    <n v="5014"/>
    <x v="2483"/>
    <x v="3"/>
    <x v="246"/>
    <d v="2014-07-27T00:00:00"/>
    <s v="Standard Class"/>
    <s v="SW-20350"/>
    <s v="Sean Wendt"/>
    <s v="Home Office"/>
    <s v="United States"/>
    <s v="Cleveland"/>
    <x v="24"/>
    <n v="44105"/>
    <s v="East"/>
    <s v="OFF-ST-10000136"/>
    <x v="1"/>
    <x v="4"/>
    <s v="Letter Size File"/>
    <n v="222.32000000000005"/>
    <n v="7"/>
    <n v="0.2"/>
    <n v="25.010999999999967"/>
  </r>
  <r>
    <n v="5015"/>
    <x v="2483"/>
    <x v="3"/>
    <x v="246"/>
    <d v="2014-07-27T00:00:00"/>
    <s v="Standard Class"/>
    <s v="SW-20350"/>
    <s v="Sean Wendt"/>
    <s v="Home Office"/>
    <s v="United States"/>
    <s v="Cleveland"/>
    <x v="24"/>
    <n v="44105"/>
    <s v="East"/>
    <s v="TEC-PH-10004522"/>
    <x v="2"/>
    <x v="7"/>
    <s v="Dexim XPower Skin Super-Thin Power Case for iPhone 5 - Black"/>
    <n v="210.56400000000002"/>
    <n v="6"/>
    <n v="0.4"/>
    <n v="-52.640999999999991"/>
  </r>
  <r>
    <n v="5016"/>
    <x v="2484"/>
    <x v="2"/>
    <x v="156"/>
    <d v="2011-11-29T00:00:00"/>
    <s v="Standard Class"/>
    <s v="TH-21100"/>
    <s v="Thea Hendricks"/>
    <s v="Consumer"/>
    <s v="United States"/>
    <s v="Toledo"/>
    <x v="24"/>
    <n v="43615"/>
    <s v="East"/>
    <s v="FUR-FU-10002960"/>
    <x v="0"/>
    <x v="5"/>
    <s v="Eldon 200 Class Desk Accessories, Burgundy"/>
    <n v="35.168000000000006"/>
    <n v="7"/>
    <n v="0.2"/>
    <n v="9.6712000000000025"/>
  </r>
  <r>
    <n v="5017"/>
    <x v="2484"/>
    <x v="2"/>
    <x v="156"/>
    <d v="2011-11-29T00:00:00"/>
    <s v="Standard Class"/>
    <s v="TH-21100"/>
    <s v="Thea Hendricks"/>
    <s v="Consumer"/>
    <s v="United States"/>
    <s v="Toledo"/>
    <x v="24"/>
    <n v="43615"/>
    <s v="East"/>
    <s v="TEC-PH-10002584"/>
    <x v="2"/>
    <x v="7"/>
    <s v="Samsung Galaxy S4"/>
    <n v="1502.376"/>
    <n v="4"/>
    <n v="0.4"/>
    <n v="-250.39600000000019"/>
  </r>
  <r>
    <n v="5018"/>
    <x v="2485"/>
    <x v="2"/>
    <x v="647"/>
    <d v="2011-11-18T00:00:00"/>
    <s v="First Class"/>
    <s v="SS-20410"/>
    <s v="Shahid Shariari"/>
    <s v="Consumer"/>
    <s v="United States"/>
    <s v="Los Angeles"/>
    <x v="1"/>
    <n v="90008"/>
    <s v="West"/>
    <s v="FUR-FU-10002505"/>
    <x v="0"/>
    <x v="5"/>
    <s v="Eldon 100 Class Desk Accessories"/>
    <n v="10.11"/>
    <n v="3"/>
    <n v="0"/>
    <n v="3.2351999999999994"/>
  </r>
  <r>
    <n v="5019"/>
    <x v="2485"/>
    <x v="2"/>
    <x v="647"/>
    <d v="2011-11-18T00:00:00"/>
    <s v="First Class"/>
    <s v="SS-20410"/>
    <s v="Shahid Shariari"/>
    <s v="Consumer"/>
    <s v="United States"/>
    <s v="Los Angeles"/>
    <x v="1"/>
    <n v="90008"/>
    <s v="West"/>
    <s v="TEC-AC-10003832"/>
    <x v="2"/>
    <x v="11"/>
    <s v="Logitech P710e Mobile Speakerphone"/>
    <n v="772.47"/>
    <n v="3"/>
    <n v="0"/>
    <n v="146.76929999999993"/>
  </r>
  <r>
    <n v="5020"/>
    <x v="2485"/>
    <x v="2"/>
    <x v="647"/>
    <d v="2011-11-18T00:00:00"/>
    <s v="First Class"/>
    <s v="SS-20410"/>
    <s v="Shahid Shariari"/>
    <s v="Consumer"/>
    <s v="United States"/>
    <s v="Los Angeles"/>
    <x v="1"/>
    <n v="90008"/>
    <s v="West"/>
    <s v="OFF-SU-10002537"/>
    <x v="1"/>
    <x v="14"/>
    <s v="Acme Box Cutter Scissors"/>
    <n v="20.46"/>
    <n v="2"/>
    <n v="0"/>
    <n v="5.3196000000000012"/>
  </r>
  <r>
    <n v="5021"/>
    <x v="2486"/>
    <x v="3"/>
    <x v="721"/>
    <d v="2014-03-26T00:00:00"/>
    <s v="Second Class"/>
    <s v="MZ-17515"/>
    <s v="Mary Zewe"/>
    <s v="Corporate"/>
    <s v="United States"/>
    <s v="New York City"/>
    <x v="15"/>
    <n v="10011"/>
    <s v="East"/>
    <s v="OFF-SU-10003505"/>
    <x v="1"/>
    <x v="14"/>
    <s v="Premier Electric Letter Opener"/>
    <n v="347.58"/>
    <n v="3"/>
    <n v="0"/>
    <n v="17.378999999999976"/>
  </r>
  <r>
    <n v="5022"/>
    <x v="2487"/>
    <x v="0"/>
    <x v="122"/>
    <d v="2013-12-25T00:00:00"/>
    <s v="Standard Class"/>
    <s v="JE-15475"/>
    <s v="Jeremy Ellison"/>
    <s v="Consumer"/>
    <s v="United States"/>
    <s v="San Diego"/>
    <x v="1"/>
    <n v="92037"/>
    <s v="West"/>
    <s v="TEC-AC-10001465"/>
    <x v="2"/>
    <x v="11"/>
    <s v="SanDisk Cruzer 64 GB USB Flash Drive"/>
    <n v="72.64"/>
    <n v="2"/>
    <n v="0"/>
    <n v="21.791999999999994"/>
  </r>
  <r>
    <n v="5023"/>
    <x v="2487"/>
    <x v="0"/>
    <x v="122"/>
    <d v="2013-12-25T00:00:00"/>
    <s v="Standard Class"/>
    <s v="JE-15475"/>
    <s v="Jeremy Ellison"/>
    <s v="Consumer"/>
    <s v="United States"/>
    <s v="San Diego"/>
    <x v="1"/>
    <n v="92037"/>
    <s v="West"/>
    <s v="TEC-AC-10003832"/>
    <x v="2"/>
    <x v="11"/>
    <s v="Logitech P710e Mobile Speakerphone"/>
    <n v="772.47"/>
    <n v="3"/>
    <n v="0"/>
    <n v="146.76929999999993"/>
  </r>
  <r>
    <n v="5024"/>
    <x v="2487"/>
    <x v="0"/>
    <x v="122"/>
    <d v="2013-12-25T00:00:00"/>
    <s v="Standard Class"/>
    <s v="JE-15475"/>
    <s v="Jeremy Ellison"/>
    <s v="Consumer"/>
    <s v="United States"/>
    <s v="San Diego"/>
    <x v="1"/>
    <n v="92037"/>
    <s v="West"/>
    <s v="FUR-FU-10003731"/>
    <x v="0"/>
    <x v="5"/>
    <s v="Eldon Expressions Wood and Plastic Desk Accessories, Oak"/>
    <n v="39.92"/>
    <n v="4"/>
    <n v="0"/>
    <n v="11.177600000000002"/>
  </r>
  <r>
    <n v="5025"/>
    <x v="2488"/>
    <x v="3"/>
    <x v="570"/>
    <d v="2014-08-04T00:00:00"/>
    <s v="Standard Class"/>
    <s v="RF-19735"/>
    <s v="Roland Fjeld"/>
    <s v="Consumer"/>
    <s v="United States"/>
    <s v="Oklahoma City"/>
    <x v="26"/>
    <n v="73120"/>
    <s v="Central"/>
    <s v="OFF-BI-10004828"/>
    <x v="1"/>
    <x v="8"/>
    <s v="GBC Poly Designer Binding Covers"/>
    <n v="33.479999999999997"/>
    <n v="2"/>
    <n v="0"/>
    <n v="16.405199999999997"/>
  </r>
  <r>
    <n v="5026"/>
    <x v="2488"/>
    <x v="3"/>
    <x v="570"/>
    <d v="2014-08-04T00:00:00"/>
    <s v="Standard Class"/>
    <s v="RF-19735"/>
    <s v="Roland Fjeld"/>
    <s v="Consumer"/>
    <s v="United States"/>
    <s v="Oklahoma City"/>
    <x v="26"/>
    <n v="73120"/>
    <s v="Central"/>
    <s v="TEC-PH-10003012"/>
    <x v="2"/>
    <x v="7"/>
    <s v="Nortel Meridian M3904 Professional Digital phone"/>
    <n v="461.97"/>
    <n v="3"/>
    <n v="0"/>
    <n v="133.97129999999996"/>
  </r>
  <r>
    <n v="5027"/>
    <x v="2488"/>
    <x v="3"/>
    <x v="570"/>
    <d v="2014-08-04T00:00:00"/>
    <s v="Standard Class"/>
    <s v="RF-19735"/>
    <s v="Roland Fjeld"/>
    <s v="Consumer"/>
    <s v="United States"/>
    <s v="Oklahoma City"/>
    <x v="26"/>
    <n v="73120"/>
    <s v="Central"/>
    <s v="OFF-AP-10002311"/>
    <x v="1"/>
    <x v="9"/>
    <s v="Holmes Replacement Filter for HEPA Air Cleaner, Very Large Room, HEPA Filter"/>
    <n v="137.62"/>
    <n v="2"/>
    <n v="0"/>
    <n v="60.552800000000005"/>
  </r>
  <r>
    <n v="5028"/>
    <x v="2488"/>
    <x v="3"/>
    <x v="570"/>
    <d v="2014-08-04T00:00:00"/>
    <s v="Standard Class"/>
    <s v="RF-19735"/>
    <s v="Roland Fjeld"/>
    <s v="Consumer"/>
    <s v="United States"/>
    <s v="Oklahoma City"/>
    <x v="26"/>
    <n v="73120"/>
    <s v="Central"/>
    <s v="FUR-CH-10004626"/>
    <x v="0"/>
    <x v="1"/>
    <s v="Office Star Flex Back Scooter Chair with Aluminum Finish Frame"/>
    <n v="302.67"/>
    <n v="3"/>
    <n v="0"/>
    <n v="72.640799999999999"/>
  </r>
  <r>
    <n v="5029"/>
    <x v="2489"/>
    <x v="2"/>
    <x v="814"/>
    <d v="2011-09-07T00:00:00"/>
    <s v="Second Class"/>
    <s v="CV-12295"/>
    <s v="Christina VanderZanden"/>
    <s v="Consumer"/>
    <s v="United States"/>
    <s v="Chicago"/>
    <x v="10"/>
    <n v="60653"/>
    <s v="Central"/>
    <s v="TEC-AC-10001606"/>
    <x v="2"/>
    <x v="11"/>
    <s v="Logitech Wireless Performance Mouse MX for PC and Mac"/>
    <n v="239.976"/>
    <n v="3"/>
    <n v="0.2"/>
    <n v="53.994600000000005"/>
  </r>
  <r>
    <n v="5030"/>
    <x v="2490"/>
    <x v="3"/>
    <x v="926"/>
    <d v="2014-02-03T00:00:00"/>
    <s v="Standard Class"/>
    <s v="VG-21790"/>
    <s v="Vivek Gonzalez"/>
    <s v="Consumer"/>
    <s v="United States"/>
    <s v="San Francisco"/>
    <x v="1"/>
    <n v="94109"/>
    <s v="West"/>
    <s v="OFF-AR-10001216"/>
    <x v="1"/>
    <x v="6"/>
    <s v="Newell 339"/>
    <n v="8.34"/>
    <n v="3"/>
    <n v="0"/>
    <n v="2.1683999999999997"/>
  </r>
  <r>
    <n v="5031"/>
    <x v="2490"/>
    <x v="3"/>
    <x v="926"/>
    <d v="2014-02-03T00:00:00"/>
    <s v="Standard Class"/>
    <s v="VG-21790"/>
    <s v="Vivek Gonzalez"/>
    <s v="Consumer"/>
    <s v="United States"/>
    <s v="San Francisco"/>
    <x v="1"/>
    <n v="94109"/>
    <s v="West"/>
    <s v="OFF-SU-10001664"/>
    <x v="1"/>
    <x v="14"/>
    <s v="Acme Office Executive Series Stainless Steel Trimmers"/>
    <n v="8.57"/>
    <n v="1"/>
    <n v="0"/>
    <n v="2.2282000000000002"/>
  </r>
  <r>
    <n v="5032"/>
    <x v="2490"/>
    <x v="3"/>
    <x v="926"/>
    <d v="2014-02-03T00:00:00"/>
    <s v="Standard Class"/>
    <s v="VG-21790"/>
    <s v="Vivek Gonzalez"/>
    <s v="Consumer"/>
    <s v="United States"/>
    <s v="San Francisco"/>
    <x v="1"/>
    <n v="94109"/>
    <s v="West"/>
    <s v="OFF-BI-10002498"/>
    <x v="1"/>
    <x v="8"/>
    <s v="Clear Mylar Reinforcing Strips"/>
    <n v="119.61600000000001"/>
    <n v="8"/>
    <n v="0.2"/>
    <n v="40.370399999999997"/>
  </r>
  <r>
    <n v="5033"/>
    <x v="2491"/>
    <x v="0"/>
    <x v="482"/>
    <d v="2014-01-03T00:00:00"/>
    <s v="Standard Class"/>
    <s v="BB-11545"/>
    <s v="Brenda Bowman"/>
    <s v="Corporate"/>
    <s v="United States"/>
    <s v="Vineland"/>
    <x v="30"/>
    <n v="8360"/>
    <s v="East"/>
    <s v="FUR-CH-10003968"/>
    <x v="0"/>
    <x v="1"/>
    <s v="Novimex Turbo Task Chair"/>
    <n v="212.94"/>
    <n v="3"/>
    <n v="0"/>
    <n v="25.552800000000005"/>
  </r>
  <r>
    <n v="5034"/>
    <x v="2491"/>
    <x v="0"/>
    <x v="482"/>
    <d v="2014-01-03T00:00:00"/>
    <s v="Standard Class"/>
    <s v="BB-11545"/>
    <s v="Brenda Bowman"/>
    <s v="Corporate"/>
    <s v="United States"/>
    <s v="Vineland"/>
    <x v="30"/>
    <n v="8360"/>
    <s v="East"/>
    <s v="OFF-AP-10002765"/>
    <x v="1"/>
    <x v="9"/>
    <s v="Fellowes Advanced Computer Series Surge Protectors"/>
    <n v="26.49"/>
    <n v="1"/>
    <n v="0"/>
    <n v="7.4172000000000011"/>
  </r>
  <r>
    <n v="5035"/>
    <x v="2492"/>
    <x v="1"/>
    <x v="101"/>
    <d v="2012-08-13T00:00:00"/>
    <s v="Second Class"/>
    <s v="HR-14770"/>
    <s v="Hallie Redmond"/>
    <s v="Home Office"/>
    <s v="United States"/>
    <s v="Milwaukee"/>
    <x v="6"/>
    <n v="53209"/>
    <s v="Central"/>
    <s v="FUR-BO-10004690"/>
    <x v="0"/>
    <x v="0"/>
    <s v="O'Sullivan Cherrywood Estates Traditional Barrister Bookcase"/>
    <n v="687.4"/>
    <n v="5"/>
    <n v="0"/>
    <n v="48.117999999999981"/>
  </r>
  <r>
    <n v="5036"/>
    <x v="2493"/>
    <x v="2"/>
    <x v="322"/>
    <d v="2011-04-12T00:00:00"/>
    <s v="Standard Class"/>
    <s v="SC-20260"/>
    <s v="Scott Cohen"/>
    <s v="Corporate"/>
    <s v="United States"/>
    <s v="Seattle"/>
    <x v="4"/>
    <n v="98115"/>
    <s v="West"/>
    <s v="FUR-TA-10000688"/>
    <x v="0"/>
    <x v="3"/>
    <s v="Chromcraft Bull-Nose Wood Round Conference Table Top, Wood Base"/>
    <n v="653.54999999999995"/>
    <n v="3"/>
    <n v="0"/>
    <n v="111.10349999999994"/>
  </r>
  <r>
    <n v="5037"/>
    <x v="2493"/>
    <x v="2"/>
    <x v="322"/>
    <d v="2011-04-12T00:00:00"/>
    <s v="Standard Class"/>
    <s v="SC-20260"/>
    <s v="Scott Cohen"/>
    <s v="Corporate"/>
    <s v="United States"/>
    <s v="Seattle"/>
    <x v="4"/>
    <n v="98115"/>
    <s v="West"/>
    <s v="TEC-AC-10003441"/>
    <x v="2"/>
    <x v="11"/>
    <s v="Kingston Digital DataTraveler 32GB USB 2.0"/>
    <n v="33.9"/>
    <n v="2"/>
    <n v="0"/>
    <n v="2.0339999999999989"/>
  </r>
  <r>
    <n v="5038"/>
    <x v="2494"/>
    <x v="3"/>
    <x v="701"/>
    <d v="2014-11-22T00:00:00"/>
    <s v="Second Class"/>
    <s v="EG-13900"/>
    <s v="Emily Grady"/>
    <s v="Consumer"/>
    <s v="United States"/>
    <s v="Naperville"/>
    <x v="10"/>
    <n v="60540"/>
    <s v="Central"/>
    <s v="TEC-AC-10003610"/>
    <x v="2"/>
    <x v="11"/>
    <s v="Logitech Illuminated - Keyboard"/>
    <n v="239.96000000000004"/>
    <n v="5"/>
    <n v="0.2"/>
    <n v="83.98599999999999"/>
  </r>
  <r>
    <n v="5039"/>
    <x v="2495"/>
    <x v="1"/>
    <x v="655"/>
    <d v="2012-07-12T00:00:00"/>
    <s v="First Class"/>
    <s v="TS-21370"/>
    <s v="Todd Sumrall"/>
    <s v="Corporate"/>
    <s v="United States"/>
    <s v="Wilmington"/>
    <x v="13"/>
    <n v="19805"/>
    <s v="East"/>
    <s v="FUR-TA-10001520"/>
    <x v="0"/>
    <x v="3"/>
    <s v="Lesro Sheffield Collection Coffee Table, End Table, Center Table, Corner Table"/>
    <n v="199.83600000000001"/>
    <n v="4"/>
    <n v="0.3"/>
    <n v="-37.112400000000036"/>
  </r>
  <r>
    <n v="5040"/>
    <x v="2495"/>
    <x v="1"/>
    <x v="655"/>
    <d v="2012-07-12T00:00:00"/>
    <s v="First Class"/>
    <s v="TS-21370"/>
    <s v="Todd Sumrall"/>
    <s v="Corporate"/>
    <s v="United States"/>
    <s v="Wilmington"/>
    <x v="13"/>
    <n v="19805"/>
    <s v="East"/>
    <s v="TEC-PH-10001817"/>
    <x v="2"/>
    <x v="7"/>
    <s v="Wilson Electronics DB Pro Signal Booster"/>
    <n v="716"/>
    <n v="2"/>
    <n v="0"/>
    <n v="193.32000000000005"/>
  </r>
  <r>
    <n v="5041"/>
    <x v="2495"/>
    <x v="1"/>
    <x v="655"/>
    <d v="2012-07-12T00:00:00"/>
    <s v="First Class"/>
    <s v="TS-21370"/>
    <s v="Todd Sumrall"/>
    <s v="Corporate"/>
    <s v="United States"/>
    <s v="Wilmington"/>
    <x v="13"/>
    <n v="19805"/>
    <s v="East"/>
    <s v="OFF-BI-10004492"/>
    <x v="1"/>
    <x v="8"/>
    <s v="Tuf-Vin Binders"/>
    <n v="221.06"/>
    <n v="7"/>
    <n v="0"/>
    <n v="103.89819999999997"/>
  </r>
  <r>
    <n v="5042"/>
    <x v="2496"/>
    <x v="0"/>
    <x v="338"/>
    <d v="2013-11-14T00:00:00"/>
    <s v="Second Class"/>
    <s v="AI-10855"/>
    <s v="Arianne Irving"/>
    <s v="Consumer"/>
    <s v="United States"/>
    <s v="Los Angeles"/>
    <x v="1"/>
    <n v="90036"/>
    <s v="West"/>
    <s v="OFF-PA-10002421"/>
    <x v="1"/>
    <x v="10"/>
    <s v="Embossed Ink Jet Note Cards"/>
    <n v="67.710000000000008"/>
    <n v="3"/>
    <n v="0"/>
    <n v="32.500799999999998"/>
  </r>
  <r>
    <n v="5043"/>
    <x v="2496"/>
    <x v="0"/>
    <x v="338"/>
    <d v="2013-11-14T00:00:00"/>
    <s v="Second Class"/>
    <s v="AI-10855"/>
    <s v="Arianne Irving"/>
    <s v="Consumer"/>
    <s v="United States"/>
    <s v="Los Angeles"/>
    <x v="1"/>
    <n v="90036"/>
    <s v="West"/>
    <s v="OFF-AP-10000055"/>
    <x v="1"/>
    <x v="9"/>
    <s v="Belkin F9S820V06 8 Outlet Surge"/>
    <n v="129.91999999999999"/>
    <n v="4"/>
    <n v="0"/>
    <n v="38.975999999999985"/>
  </r>
  <r>
    <n v="5044"/>
    <x v="2496"/>
    <x v="0"/>
    <x v="338"/>
    <d v="2013-11-14T00:00:00"/>
    <s v="Second Class"/>
    <s v="AI-10855"/>
    <s v="Arianne Irving"/>
    <s v="Consumer"/>
    <s v="United States"/>
    <s v="Los Angeles"/>
    <x v="1"/>
    <n v="90036"/>
    <s v="West"/>
    <s v="FUR-FU-10000965"/>
    <x v="0"/>
    <x v="5"/>
    <s v="Howard Miller 11-1/2&quot; Diameter Ridgewood Wall Clock"/>
    <n v="467.46"/>
    <n v="9"/>
    <n v="0"/>
    <n v="191.65860000000001"/>
  </r>
  <r>
    <n v="5045"/>
    <x v="2496"/>
    <x v="0"/>
    <x v="338"/>
    <d v="2013-11-14T00:00:00"/>
    <s v="Second Class"/>
    <s v="AI-10855"/>
    <s v="Arianne Irving"/>
    <s v="Consumer"/>
    <s v="United States"/>
    <s v="Los Angeles"/>
    <x v="1"/>
    <n v="90036"/>
    <s v="West"/>
    <s v="OFF-PA-10001363"/>
    <x v="1"/>
    <x v="10"/>
    <s v="Xerox 1933"/>
    <n v="61.4"/>
    <n v="5"/>
    <n v="0"/>
    <n v="28.857999999999997"/>
  </r>
  <r>
    <n v="5046"/>
    <x v="2496"/>
    <x v="0"/>
    <x v="338"/>
    <d v="2013-11-14T00:00:00"/>
    <s v="Second Class"/>
    <s v="AI-10855"/>
    <s v="Arianne Irving"/>
    <s v="Consumer"/>
    <s v="United States"/>
    <s v="Los Angeles"/>
    <x v="1"/>
    <n v="90036"/>
    <s v="West"/>
    <s v="OFF-ST-10001496"/>
    <x v="1"/>
    <x v="4"/>
    <s v="Standard Rollaway File with Lock"/>
    <n v="720.76"/>
    <n v="4"/>
    <n v="0"/>
    <n v="187.39760000000001"/>
  </r>
  <r>
    <n v="5047"/>
    <x v="2496"/>
    <x v="0"/>
    <x v="338"/>
    <d v="2013-11-14T00:00:00"/>
    <s v="Second Class"/>
    <s v="AI-10855"/>
    <s v="Arianne Irving"/>
    <s v="Consumer"/>
    <s v="United States"/>
    <s v="Los Angeles"/>
    <x v="1"/>
    <n v="90036"/>
    <s v="West"/>
    <s v="OFF-BI-10004656"/>
    <x v="1"/>
    <x v="8"/>
    <s v="Peel &amp; Stick Add-On Corner Pockets"/>
    <n v="5.1840000000000011"/>
    <n v="3"/>
    <n v="0.2"/>
    <n v="1.8143999999999996"/>
  </r>
  <r>
    <n v="5048"/>
    <x v="2496"/>
    <x v="0"/>
    <x v="338"/>
    <d v="2013-11-14T00:00:00"/>
    <s v="Second Class"/>
    <s v="AI-10855"/>
    <s v="Arianne Irving"/>
    <s v="Consumer"/>
    <s v="United States"/>
    <s v="Los Angeles"/>
    <x v="1"/>
    <n v="90036"/>
    <s v="West"/>
    <s v="OFF-AR-10001227"/>
    <x v="1"/>
    <x v="6"/>
    <s v="Newell 338"/>
    <n v="14.7"/>
    <n v="5"/>
    <n v="0"/>
    <n v="3.9690000000000003"/>
  </r>
  <r>
    <n v="5049"/>
    <x v="2497"/>
    <x v="2"/>
    <x v="691"/>
    <d v="2011-04-04T00:00:00"/>
    <s v="Standard Class"/>
    <s v="DD-13570"/>
    <s v="Dorothy Dickinson"/>
    <s v="Consumer"/>
    <s v="United States"/>
    <s v="Chicago"/>
    <x v="10"/>
    <n v="60610"/>
    <s v="Central"/>
    <s v="OFF-BI-10002071"/>
    <x v="1"/>
    <x v="8"/>
    <s v="Fellowes Black Plastic Comb Bindings"/>
    <n v="8.1339999999999986"/>
    <n v="7"/>
    <n v="0.8"/>
    <n v="-13.827800000000003"/>
  </r>
  <r>
    <n v="5050"/>
    <x v="2497"/>
    <x v="2"/>
    <x v="691"/>
    <d v="2011-04-04T00:00:00"/>
    <s v="Standard Class"/>
    <s v="DD-13570"/>
    <s v="Dorothy Dickinson"/>
    <s v="Consumer"/>
    <s v="United States"/>
    <s v="Chicago"/>
    <x v="10"/>
    <n v="60610"/>
    <s v="Central"/>
    <s v="TEC-AC-10004901"/>
    <x v="2"/>
    <x v="11"/>
    <s v="Kensington SlimBlade Notebook Wireless Mouse with Nano Receiver "/>
    <n v="79.984000000000009"/>
    <n v="2"/>
    <n v="0.2"/>
    <n v="13.997199999999999"/>
  </r>
  <r>
    <n v="5051"/>
    <x v="2498"/>
    <x v="1"/>
    <x v="227"/>
    <d v="2012-09-24T00:00:00"/>
    <s v="Standard Class"/>
    <s v="AB-10060"/>
    <s v="Adam Bellavance"/>
    <s v="Home Office"/>
    <s v="United States"/>
    <s v="Des Moines"/>
    <x v="4"/>
    <n v="98198"/>
    <s v="West"/>
    <s v="OFF-PA-10001776"/>
    <x v="1"/>
    <x v="10"/>
    <s v="Wirebound Message Books, Four 2 3/4&quot; x 5&quot; Forms per Page, 600 Sets per Book"/>
    <n v="18.54"/>
    <n v="2"/>
    <n v="0"/>
    <n v="8.7137999999999991"/>
  </r>
  <r>
    <n v="5052"/>
    <x v="2499"/>
    <x v="1"/>
    <x v="209"/>
    <d v="2012-11-11T00:00:00"/>
    <s v="Standard Class"/>
    <s v="KB-16240"/>
    <s v="Karen Bern"/>
    <s v="Corporate"/>
    <s v="United States"/>
    <s v="Philadelphia"/>
    <x v="9"/>
    <n v="19140"/>
    <s v="East"/>
    <s v="OFF-EN-10000483"/>
    <x v="1"/>
    <x v="12"/>
    <s v="White Envelopes, White Envelopes with Clear Poly Window"/>
    <n v="24.400000000000002"/>
    <n v="2"/>
    <n v="0.2"/>
    <n v="7.9299999999999971"/>
  </r>
  <r>
    <n v="5053"/>
    <x v="2500"/>
    <x v="3"/>
    <x v="240"/>
    <d v="2014-05-20T00:00:00"/>
    <s v="Same Day"/>
    <s v="JC-15775"/>
    <s v="John Castell"/>
    <s v="Consumer"/>
    <s v="United States"/>
    <s v="Atlanta"/>
    <x v="32"/>
    <n v="30318"/>
    <s v="South"/>
    <s v="OFF-PA-10003129"/>
    <x v="1"/>
    <x v="10"/>
    <s v="Tops White Computer Printout Paper"/>
    <n v="195.64"/>
    <n v="4"/>
    <n v="0"/>
    <n v="91.950799999999987"/>
  </r>
  <r>
    <n v="5054"/>
    <x v="2501"/>
    <x v="1"/>
    <x v="928"/>
    <d v="2012-01-08T00:00:00"/>
    <s v="Second Class"/>
    <s v="AH-10465"/>
    <s v="Amy Hunt"/>
    <s v="Consumer"/>
    <s v="United States"/>
    <s v="Dallas"/>
    <x v="5"/>
    <n v="75217"/>
    <s v="Central"/>
    <s v="TEC-AC-10003198"/>
    <x v="2"/>
    <x v="11"/>
    <s v="Enermax Acrylux Wireless Keyboard"/>
    <n v="398.40000000000003"/>
    <n v="5"/>
    <n v="0.2"/>
    <n v="84.659999999999982"/>
  </r>
  <r>
    <n v="5055"/>
    <x v="2501"/>
    <x v="1"/>
    <x v="928"/>
    <d v="2012-01-08T00:00:00"/>
    <s v="Second Class"/>
    <s v="AH-10465"/>
    <s v="Amy Hunt"/>
    <s v="Consumer"/>
    <s v="United States"/>
    <s v="Dallas"/>
    <x v="5"/>
    <n v="75217"/>
    <s v="Central"/>
    <s v="OFF-AR-10001246"/>
    <x v="1"/>
    <x v="6"/>
    <s v="Newell 317"/>
    <n v="7.0559999999999992"/>
    <n v="3"/>
    <n v="0.2"/>
    <n v="0.79379999999999962"/>
  </r>
  <r>
    <n v="5056"/>
    <x v="2501"/>
    <x v="1"/>
    <x v="928"/>
    <d v="2012-01-08T00:00:00"/>
    <s v="Second Class"/>
    <s v="AH-10465"/>
    <s v="Amy Hunt"/>
    <s v="Consumer"/>
    <s v="United States"/>
    <s v="Dallas"/>
    <x v="5"/>
    <n v="75217"/>
    <s v="Central"/>
    <s v="FUR-BO-10003272"/>
    <x v="0"/>
    <x v="0"/>
    <s v="O'Sullivan Living Dimensions 5-Shelf Bookcases"/>
    <n v="1352.3975999999998"/>
    <n v="9"/>
    <n v="0.32"/>
    <n v="-437.5404000000002"/>
  </r>
  <r>
    <n v="5057"/>
    <x v="2502"/>
    <x v="1"/>
    <x v="1014"/>
    <d v="2012-09-11T00:00:00"/>
    <s v="First Class"/>
    <s v="NM-18520"/>
    <s v="Neoma Murray"/>
    <s v="Consumer"/>
    <s v="United States"/>
    <s v="Moreno Valley"/>
    <x v="1"/>
    <n v="92553"/>
    <s v="West"/>
    <s v="OFF-PA-10002606"/>
    <x v="1"/>
    <x v="10"/>
    <s v="Xerox 1928"/>
    <n v="26.400000000000002"/>
    <n v="5"/>
    <n v="0"/>
    <n v="11.879999999999999"/>
  </r>
  <r>
    <n v="5058"/>
    <x v="2502"/>
    <x v="1"/>
    <x v="1014"/>
    <d v="2012-09-11T00:00:00"/>
    <s v="First Class"/>
    <s v="NM-18520"/>
    <s v="Neoma Murray"/>
    <s v="Consumer"/>
    <s v="United States"/>
    <s v="Moreno Valley"/>
    <x v="1"/>
    <n v="92553"/>
    <s v="West"/>
    <s v="OFF-ST-10002486"/>
    <x v="1"/>
    <x v="4"/>
    <s v="Eldon Shelf Savers Cubes and Bins"/>
    <n v="41.88"/>
    <n v="6"/>
    <n v="0"/>
    <n v="0.83759999999999835"/>
  </r>
  <r>
    <n v="5059"/>
    <x v="2503"/>
    <x v="0"/>
    <x v="1015"/>
    <d v="2013-04-08T00:00:00"/>
    <s v="Standard Class"/>
    <s v="CS-11950"/>
    <s v="Carlos Soltero"/>
    <s v="Consumer"/>
    <s v="United States"/>
    <s v="Philadelphia"/>
    <x v="9"/>
    <n v="19140"/>
    <s v="East"/>
    <s v="OFF-BI-10004330"/>
    <x v="1"/>
    <x v="8"/>
    <s v="GBC Velobind Prepunched Cover Sets, Regency Series"/>
    <n v="99.846000000000004"/>
    <n v="9"/>
    <n v="0.7"/>
    <n v="-83.204999999999984"/>
  </r>
  <r>
    <n v="5060"/>
    <x v="2504"/>
    <x v="0"/>
    <x v="5"/>
    <d v="2013-12-08T00:00:00"/>
    <s v="Second Class"/>
    <s v="TP-21130"/>
    <s v="Theone Pippenger"/>
    <s v="Consumer"/>
    <s v="United States"/>
    <s v="Georgetown"/>
    <x v="0"/>
    <n v="40324"/>
    <s v="South"/>
    <s v="TEC-PH-10000560"/>
    <x v="2"/>
    <x v="7"/>
    <s v="Samsung Galaxy S III - 16GB - pebble blue (T-Mobile)"/>
    <n v="699.98"/>
    <n v="2"/>
    <n v="0"/>
    <n v="195.99440000000004"/>
  </r>
  <r>
    <n v="5061"/>
    <x v="2504"/>
    <x v="0"/>
    <x v="5"/>
    <d v="2013-12-08T00:00:00"/>
    <s v="Second Class"/>
    <s v="TP-21130"/>
    <s v="Theone Pippenger"/>
    <s v="Consumer"/>
    <s v="United States"/>
    <s v="Georgetown"/>
    <x v="0"/>
    <n v="40324"/>
    <s v="South"/>
    <s v="OFF-ST-10000060"/>
    <x v="1"/>
    <x v="4"/>
    <s v="Fellowes Bankers Box Staxonsteel Drawer File/Stacking System"/>
    <n v="584.82000000000005"/>
    <n v="9"/>
    <n v="0"/>
    <n v="70.178400000000025"/>
  </r>
  <r>
    <n v="5062"/>
    <x v="2505"/>
    <x v="1"/>
    <x v="412"/>
    <d v="2012-05-12T00:00:00"/>
    <s v="Standard Class"/>
    <s v="DL-12925"/>
    <s v="Daniel Lacy"/>
    <s v="Consumer"/>
    <s v="United States"/>
    <s v="Minneapolis"/>
    <x v="11"/>
    <n v="55407"/>
    <s v="Central"/>
    <s v="OFF-BI-10003684"/>
    <x v="1"/>
    <x v="8"/>
    <s v="Wilson Jones Legal Size Ring Binders"/>
    <n v="43.98"/>
    <n v="2"/>
    <n v="0"/>
    <n v="21.99"/>
  </r>
  <r>
    <n v="5063"/>
    <x v="2505"/>
    <x v="1"/>
    <x v="412"/>
    <d v="2012-05-12T00:00:00"/>
    <s v="Standard Class"/>
    <s v="DL-12925"/>
    <s v="Daniel Lacy"/>
    <s v="Consumer"/>
    <s v="United States"/>
    <s v="Minneapolis"/>
    <x v="11"/>
    <n v="55407"/>
    <s v="Central"/>
    <s v="TEC-PH-10000441"/>
    <x v="2"/>
    <x v="7"/>
    <s v="VTech DS6151"/>
    <n v="377.96999999999997"/>
    <n v="3"/>
    <n v="0"/>
    <n v="105.83160000000002"/>
  </r>
  <r>
    <n v="5064"/>
    <x v="2505"/>
    <x v="1"/>
    <x v="412"/>
    <d v="2012-05-12T00:00:00"/>
    <s v="Standard Class"/>
    <s v="DL-12925"/>
    <s v="Daniel Lacy"/>
    <s v="Consumer"/>
    <s v="United States"/>
    <s v="Minneapolis"/>
    <x v="11"/>
    <n v="55407"/>
    <s v="Central"/>
    <s v="FUR-FU-10000723"/>
    <x v="0"/>
    <x v="5"/>
    <s v="Deflect-o EconoMat Studded, No Bevel Mat for Low Pile Carpeting"/>
    <n v="123.96000000000001"/>
    <n v="3"/>
    <n v="0"/>
    <n v="11.156400000000005"/>
  </r>
  <r>
    <n v="5065"/>
    <x v="2506"/>
    <x v="3"/>
    <x v="585"/>
    <d v="2014-09-25T00:00:00"/>
    <s v="First Class"/>
    <s v="CA-12265"/>
    <s v="Christina Anderson"/>
    <s v="Consumer"/>
    <s v="United States"/>
    <s v="Wilmington"/>
    <x v="13"/>
    <n v="19805"/>
    <s v="East"/>
    <s v="TEC-PH-10004977"/>
    <x v="2"/>
    <x v="7"/>
    <s v="GE 30524EE4"/>
    <n v="391.98"/>
    <n v="2"/>
    <n v="0"/>
    <n v="113.67419999999998"/>
  </r>
  <r>
    <n v="5066"/>
    <x v="2507"/>
    <x v="3"/>
    <x v="329"/>
    <d v="2014-12-08T00:00:00"/>
    <s v="Standard Class"/>
    <s v="SC-20380"/>
    <s v="Shahid Collister"/>
    <s v="Consumer"/>
    <s v="United States"/>
    <s v="Burlington"/>
    <x v="3"/>
    <n v="27217"/>
    <s v="South"/>
    <s v="TEC-AC-10002001"/>
    <x v="2"/>
    <x v="11"/>
    <s v="Logitech Wireless Gaming Headset G930"/>
    <n v="383.97600000000006"/>
    <n v="3"/>
    <n v="0.2"/>
    <n v="81.59490000000001"/>
  </r>
  <r>
    <n v="5067"/>
    <x v="2507"/>
    <x v="3"/>
    <x v="329"/>
    <d v="2014-12-08T00:00:00"/>
    <s v="Standard Class"/>
    <s v="SC-20380"/>
    <s v="Shahid Collister"/>
    <s v="Consumer"/>
    <s v="United States"/>
    <s v="Burlington"/>
    <x v="3"/>
    <n v="27217"/>
    <s v="South"/>
    <s v="FUR-TA-10001889"/>
    <x v="0"/>
    <x v="3"/>
    <s v="Bush Advantage Collection Racetrack Conference Table"/>
    <n v="1781.6819999999998"/>
    <n v="7"/>
    <n v="0.4"/>
    <n v="-653.28340000000003"/>
  </r>
  <r>
    <n v="5068"/>
    <x v="2508"/>
    <x v="3"/>
    <x v="787"/>
    <d v="2014-01-20T00:00:00"/>
    <s v="Standard Class"/>
    <s v="TT-21460"/>
    <s v="Tonja Turnell"/>
    <s v="Home Office"/>
    <s v="United States"/>
    <s v="Los Angeles"/>
    <x v="1"/>
    <n v="90008"/>
    <s v="West"/>
    <s v="OFF-AR-10003504"/>
    <x v="1"/>
    <x v="6"/>
    <s v="Newell 347"/>
    <n v="21.400000000000002"/>
    <n v="5"/>
    <n v="0"/>
    <n v="6.2059999999999977"/>
  </r>
  <r>
    <n v="5069"/>
    <x v="2509"/>
    <x v="2"/>
    <x v="233"/>
    <d v="2011-08-12T00:00:00"/>
    <s v="Standard Class"/>
    <s v="MA-17560"/>
    <s v="Matt Abelman"/>
    <s v="Home Office"/>
    <s v="United States"/>
    <s v="Trenton"/>
    <x v="12"/>
    <n v="48183"/>
    <s v="Central"/>
    <s v="TEC-CO-10001571"/>
    <x v="2"/>
    <x v="16"/>
    <s v="Sharp 1540cs Digital Laser Copier"/>
    <n v="549.99"/>
    <n v="1"/>
    <n v="0"/>
    <n v="274.995"/>
  </r>
  <r>
    <n v="5070"/>
    <x v="2509"/>
    <x v="2"/>
    <x v="233"/>
    <d v="2011-08-12T00:00:00"/>
    <s v="Standard Class"/>
    <s v="MA-17560"/>
    <s v="Matt Abelman"/>
    <s v="Home Office"/>
    <s v="United States"/>
    <s v="Trenton"/>
    <x v="12"/>
    <n v="48183"/>
    <s v="Central"/>
    <s v="OFF-AP-10002495"/>
    <x v="1"/>
    <x v="9"/>
    <s v="Acco Smartsocket Table Surge Protector, 6 Color-Coded Adapter Outlets"/>
    <n v="167.535"/>
    <n v="3"/>
    <n v="0.1"/>
    <n v="37.229999999999983"/>
  </r>
  <r>
    <n v="5071"/>
    <x v="2509"/>
    <x v="2"/>
    <x v="233"/>
    <d v="2011-08-12T00:00:00"/>
    <s v="Standard Class"/>
    <s v="MA-17560"/>
    <s v="Matt Abelman"/>
    <s v="Home Office"/>
    <s v="United States"/>
    <s v="Trenton"/>
    <x v="12"/>
    <n v="48183"/>
    <s v="Central"/>
    <s v="OFF-EN-10002500"/>
    <x v="1"/>
    <x v="12"/>
    <s v="Globe Weis Peel &amp; Seel First Class Envelopes"/>
    <n v="38.339999999999996"/>
    <n v="3"/>
    <n v="0"/>
    <n v="17.253"/>
  </r>
  <r>
    <n v="5072"/>
    <x v="2509"/>
    <x v="2"/>
    <x v="233"/>
    <d v="2011-08-12T00:00:00"/>
    <s v="Standard Class"/>
    <s v="MA-17560"/>
    <s v="Matt Abelman"/>
    <s v="Home Office"/>
    <s v="United States"/>
    <s v="Trenton"/>
    <x v="12"/>
    <n v="48183"/>
    <s v="Central"/>
    <s v="FUR-FU-10002088"/>
    <x v="0"/>
    <x v="5"/>
    <s v="Nu-Dell Float Frame 11 x 14 1/2"/>
    <n v="53.88"/>
    <n v="6"/>
    <n v="0"/>
    <n v="22.629600000000003"/>
  </r>
  <r>
    <n v="5073"/>
    <x v="2509"/>
    <x v="2"/>
    <x v="233"/>
    <d v="2011-08-12T00:00:00"/>
    <s v="Standard Class"/>
    <s v="MA-17560"/>
    <s v="Matt Abelman"/>
    <s v="Home Office"/>
    <s v="United States"/>
    <s v="Trenton"/>
    <x v="12"/>
    <n v="48183"/>
    <s v="Central"/>
    <s v="TEC-PH-10001128"/>
    <x v="2"/>
    <x v="7"/>
    <s v="Motorola Droid Maxx"/>
    <n v="299.98"/>
    <n v="2"/>
    <n v="0"/>
    <n v="83.994400000000013"/>
  </r>
  <r>
    <n v="5074"/>
    <x v="2510"/>
    <x v="1"/>
    <x v="599"/>
    <d v="2012-11-05T00:00:00"/>
    <s v="Same Day"/>
    <s v="JM-16195"/>
    <s v="Justin MacKendrick"/>
    <s v="Consumer"/>
    <s v="United States"/>
    <s v="San Francisco"/>
    <x v="1"/>
    <n v="94109"/>
    <s v="West"/>
    <s v="OFF-ST-10000649"/>
    <x v="1"/>
    <x v="4"/>
    <s v="Hanging Personal Folder File"/>
    <n v="62.8"/>
    <n v="4"/>
    <n v="0"/>
    <n v="15.700000000000003"/>
  </r>
  <r>
    <n v="5075"/>
    <x v="2511"/>
    <x v="3"/>
    <x v="1016"/>
    <d v="2014-04-30T00:00:00"/>
    <s v="Second Class"/>
    <s v="MB-18085"/>
    <s v="Mick Brown"/>
    <s v="Consumer"/>
    <s v="United States"/>
    <s v="Los Angeles"/>
    <x v="1"/>
    <n v="90049"/>
    <s v="West"/>
    <s v="OFF-BI-10002103"/>
    <x v="1"/>
    <x v="8"/>
    <s v="Cardinal Slant-D Ring Binder, Heavy Gauge Vinyl"/>
    <n v="13.904"/>
    <n v="2"/>
    <n v="0.2"/>
    <n v="4.5187999999999997"/>
  </r>
  <r>
    <n v="5076"/>
    <x v="2512"/>
    <x v="2"/>
    <x v="1017"/>
    <d v="2011-04-22T00:00:00"/>
    <s v="Second Class"/>
    <s v="SV-20365"/>
    <s v="Seth Vernon"/>
    <s v="Consumer"/>
    <s v="United States"/>
    <s v="Houston"/>
    <x v="5"/>
    <n v="77070"/>
    <s v="Central"/>
    <s v="FUR-TA-10001705"/>
    <x v="0"/>
    <x v="3"/>
    <s v="Bush Advantage Collection Round Conference Table"/>
    <n v="744.09999999999991"/>
    <n v="5"/>
    <n v="0.3"/>
    <n v="-95.670000000000044"/>
  </r>
  <r>
    <n v="5077"/>
    <x v="2512"/>
    <x v="2"/>
    <x v="1017"/>
    <d v="2011-04-22T00:00:00"/>
    <s v="Second Class"/>
    <s v="SV-20365"/>
    <s v="Seth Vernon"/>
    <s v="Consumer"/>
    <s v="United States"/>
    <s v="Houston"/>
    <x v="5"/>
    <n v="77070"/>
    <s v="Central"/>
    <s v="OFF-ST-10004634"/>
    <x v="1"/>
    <x v="4"/>
    <s v="Personal Folder Holder, Ebony"/>
    <n v="44.840000000000011"/>
    <n v="5"/>
    <n v="0.2"/>
    <n v="5.6049999999999951"/>
  </r>
  <r>
    <n v="5078"/>
    <x v="2512"/>
    <x v="2"/>
    <x v="1017"/>
    <d v="2011-04-22T00:00:00"/>
    <s v="Second Class"/>
    <s v="SV-20365"/>
    <s v="Seth Vernon"/>
    <s v="Consumer"/>
    <s v="United States"/>
    <s v="Houston"/>
    <x v="5"/>
    <n v="77070"/>
    <s v="Central"/>
    <s v="FUR-TA-10004442"/>
    <x v="0"/>
    <x v="3"/>
    <s v="Riverside Furniture Stanwyck Manor Table Series"/>
    <n v="401.59000000000003"/>
    <n v="2"/>
    <n v="0.3"/>
    <n v="-131.95100000000002"/>
  </r>
  <r>
    <n v="5079"/>
    <x v="2513"/>
    <x v="3"/>
    <x v="343"/>
    <d v="2014-11-18T00:00:00"/>
    <s v="Standard Class"/>
    <s v="CG-12040"/>
    <s v="Catherine Glotzbach"/>
    <s v="Home Office"/>
    <s v="United States"/>
    <s v="Milwaukee"/>
    <x v="6"/>
    <n v="53209"/>
    <s v="Central"/>
    <s v="OFF-BI-10002949"/>
    <x v="1"/>
    <x v="8"/>
    <s v="Prestige Round Ring Binders"/>
    <n v="18.240000000000002"/>
    <n v="3"/>
    <n v="0"/>
    <n v="8.5727999999999991"/>
  </r>
  <r>
    <n v="5080"/>
    <x v="2514"/>
    <x v="3"/>
    <x v="920"/>
    <d v="2014-11-30T00:00:00"/>
    <s v="Standard Class"/>
    <s v="BD-11500"/>
    <s v="Bradley Drucker"/>
    <s v="Consumer"/>
    <s v="United States"/>
    <s v="San Francisco"/>
    <x v="1"/>
    <n v="94122"/>
    <s v="West"/>
    <s v="FUR-BO-10002213"/>
    <x v="0"/>
    <x v="0"/>
    <s v="Sauder Forest Hills Library, Woodland Oak Finish"/>
    <n v="359.49899999999997"/>
    <n v="3"/>
    <n v="0.15"/>
    <n v="-29.605799999999981"/>
  </r>
  <r>
    <n v="5081"/>
    <x v="2514"/>
    <x v="3"/>
    <x v="920"/>
    <d v="2014-11-30T00:00:00"/>
    <s v="Standard Class"/>
    <s v="BD-11500"/>
    <s v="Bradley Drucker"/>
    <s v="Consumer"/>
    <s v="United States"/>
    <s v="San Francisco"/>
    <x v="1"/>
    <n v="94122"/>
    <s v="West"/>
    <s v="OFF-ST-10001325"/>
    <x v="1"/>
    <x v="4"/>
    <s v="Sterilite Officeware Hinged File Box"/>
    <n v="10.48"/>
    <n v="1"/>
    <n v="0"/>
    <n v="2.8296000000000001"/>
  </r>
  <r>
    <n v="5082"/>
    <x v="2515"/>
    <x v="1"/>
    <x v="217"/>
    <d v="2012-12-18T00:00:00"/>
    <s v="Same Day"/>
    <s v="JK-15640"/>
    <s v="Jim Kriz"/>
    <s v="Home Office"/>
    <s v="United States"/>
    <s v="Cleveland"/>
    <x v="24"/>
    <n v="44105"/>
    <s v="East"/>
    <s v="OFF-PA-10003441"/>
    <x v="1"/>
    <x v="10"/>
    <s v="Xerox 226"/>
    <n v="20.736000000000004"/>
    <n v="4"/>
    <n v="0.2"/>
    <n v="7.2576000000000001"/>
  </r>
  <r>
    <n v="5083"/>
    <x v="2516"/>
    <x v="0"/>
    <x v="162"/>
    <d v="2013-09-13T00:00:00"/>
    <s v="Standard Class"/>
    <s v="JM-15580"/>
    <s v="Jill Matthias"/>
    <s v="Consumer"/>
    <s v="United States"/>
    <s v="Monroe"/>
    <x v="3"/>
    <n v="28110"/>
    <s v="South"/>
    <s v="TEC-AC-10004209"/>
    <x v="2"/>
    <x v="11"/>
    <s v="Memorex Froggy Flash Drive 4 GB"/>
    <n v="35.167999999999999"/>
    <n v="4"/>
    <n v="0.2"/>
    <n v="8.3524000000000012"/>
  </r>
  <r>
    <n v="5084"/>
    <x v="2516"/>
    <x v="0"/>
    <x v="162"/>
    <d v="2013-09-13T00:00:00"/>
    <s v="Standard Class"/>
    <s v="JM-15580"/>
    <s v="Jill Matthias"/>
    <s v="Consumer"/>
    <s v="United States"/>
    <s v="Monroe"/>
    <x v="3"/>
    <n v="28110"/>
    <s v="South"/>
    <s v="OFF-PA-10000501"/>
    <x v="1"/>
    <x v="10"/>
    <s v="Petty Cash Envelope"/>
    <n v="64.704000000000008"/>
    <n v="3"/>
    <n v="0.2"/>
    <n v="23.455199999999998"/>
  </r>
  <r>
    <n v="5085"/>
    <x v="2517"/>
    <x v="0"/>
    <x v="112"/>
    <d v="2013-06-10T00:00:00"/>
    <s v="Second Class"/>
    <s v="SC-20230"/>
    <s v="Scot Coram"/>
    <s v="Corporate"/>
    <s v="United States"/>
    <s v="Lowell"/>
    <x v="31"/>
    <n v="1852"/>
    <s v="East"/>
    <s v="OFF-PA-10003656"/>
    <x v="1"/>
    <x v="10"/>
    <s v="Xerox 1935"/>
    <n v="105.52"/>
    <n v="4"/>
    <n v="0"/>
    <n v="48.539199999999994"/>
  </r>
  <r>
    <n v="5086"/>
    <x v="2518"/>
    <x v="1"/>
    <x v="974"/>
    <d v="2012-06-23T00:00:00"/>
    <s v="Standard Class"/>
    <s v="ME-17320"/>
    <s v="Maria Etezadi"/>
    <s v="Home Office"/>
    <s v="United States"/>
    <s v="Dallas"/>
    <x v="5"/>
    <n v="75081"/>
    <s v="Central"/>
    <s v="OFF-BI-10001107"/>
    <x v="1"/>
    <x v="8"/>
    <s v="GBC White Gloss Covers, Plain Front"/>
    <n v="5.7919999999999989"/>
    <n v="2"/>
    <n v="0.8"/>
    <n v="-9.5568000000000026"/>
  </r>
  <r>
    <n v="5087"/>
    <x v="2519"/>
    <x v="1"/>
    <x v="616"/>
    <d v="2012-03-09T00:00:00"/>
    <s v="Standard Class"/>
    <s v="KN-16390"/>
    <s v="Katherine Nockton"/>
    <s v="Corporate"/>
    <s v="United States"/>
    <s v="Philadelphia"/>
    <x v="9"/>
    <n v="19120"/>
    <s v="East"/>
    <s v="TEC-PH-10000562"/>
    <x v="2"/>
    <x v="7"/>
    <s v="Samsung Convoy 3"/>
    <n v="466.15799999999996"/>
    <n v="7"/>
    <n v="0.4"/>
    <n v="-93.231599999999958"/>
  </r>
  <r>
    <n v="5088"/>
    <x v="2519"/>
    <x v="1"/>
    <x v="616"/>
    <d v="2012-03-09T00:00:00"/>
    <s v="Standard Class"/>
    <s v="KN-16390"/>
    <s v="Katherine Nockton"/>
    <s v="Corporate"/>
    <s v="United States"/>
    <s v="Philadelphia"/>
    <x v="9"/>
    <n v="19120"/>
    <s v="East"/>
    <s v="TEC-AC-10001101"/>
    <x v="2"/>
    <x v="11"/>
    <s v="Sony 16GB Class 10 Micro SDHC R40 Memory Card"/>
    <n v="10.312000000000001"/>
    <n v="1"/>
    <n v="0.2"/>
    <n v="-1.2890000000000006"/>
  </r>
  <r>
    <n v="5089"/>
    <x v="2519"/>
    <x v="1"/>
    <x v="616"/>
    <d v="2012-03-09T00:00:00"/>
    <s v="Standard Class"/>
    <s v="KN-16390"/>
    <s v="Katherine Nockton"/>
    <s v="Corporate"/>
    <s v="United States"/>
    <s v="Philadelphia"/>
    <x v="9"/>
    <n v="19120"/>
    <s v="East"/>
    <s v="OFF-BI-10003529"/>
    <x v="1"/>
    <x v="8"/>
    <s v="Avery Round Ring Poly Binders"/>
    <n v="2.556"/>
    <n v="3"/>
    <n v="0.7"/>
    <n v="-1.7892000000000001"/>
  </r>
  <r>
    <n v="5090"/>
    <x v="2520"/>
    <x v="3"/>
    <x v="1018"/>
    <d v="2014-08-08T00:00:00"/>
    <s v="First Class"/>
    <s v="HM-14860"/>
    <s v="Harry Marie"/>
    <s v="Corporate"/>
    <s v="United States"/>
    <s v="Loveland"/>
    <x v="22"/>
    <n v="80538"/>
    <s v="West"/>
    <s v="OFF-PA-10001752"/>
    <x v="1"/>
    <x v="10"/>
    <s v="Hammermill CopyPlus Copy Paper (20Lb. and 84 Bright)"/>
    <n v="7.9680000000000009"/>
    <n v="2"/>
    <n v="0.2"/>
    <n v="2.8884000000000007"/>
  </r>
  <r>
    <n v="5091"/>
    <x v="2520"/>
    <x v="3"/>
    <x v="1018"/>
    <d v="2014-08-08T00:00:00"/>
    <s v="First Class"/>
    <s v="HM-14860"/>
    <s v="Harry Marie"/>
    <s v="Corporate"/>
    <s v="United States"/>
    <s v="Loveland"/>
    <x v="22"/>
    <n v="80538"/>
    <s v="West"/>
    <s v="OFF-EN-10001141"/>
    <x v="1"/>
    <x v="12"/>
    <s v="Manila Recycled Extra-Heavyweight Clasp Envelopes, 6&quot; x 9&quot;"/>
    <n v="8.7840000000000007"/>
    <n v="1"/>
    <n v="0.2"/>
    <n v="3.1842000000000001"/>
  </r>
  <r>
    <n v="5092"/>
    <x v="2521"/>
    <x v="3"/>
    <x v="247"/>
    <d v="2015-01-04T00:00:00"/>
    <s v="Standard Class"/>
    <s v="JM-15580"/>
    <s v="Jill Matthias"/>
    <s v="Consumer"/>
    <s v="United States"/>
    <s v="Loveland"/>
    <x v="22"/>
    <n v="80538"/>
    <s v="West"/>
    <s v="OFF-FA-10003472"/>
    <x v="1"/>
    <x v="13"/>
    <s v="Bagged Rubber Bands"/>
    <n v="3.024"/>
    <n v="3"/>
    <n v="0.2"/>
    <n v="-0.6048"/>
  </r>
  <r>
    <n v="5093"/>
    <x v="2522"/>
    <x v="1"/>
    <x v="293"/>
    <d v="2012-05-27T00:00:00"/>
    <s v="Standard Class"/>
    <s v="KH-16690"/>
    <s v="Kristen Hastings"/>
    <s v="Corporate"/>
    <s v="United States"/>
    <s v="Woonsocket"/>
    <x v="34"/>
    <n v="2895"/>
    <s v="East"/>
    <s v="OFF-ST-10004507"/>
    <x v="1"/>
    <x v="4"/>
    <s v="Advantus Rolling Storage Box"/>
    <n v="51.449999999999996"/>
    <n v="3"/>
    <n v="0"/>
    <n v="13.891499999999999"/>
  </r>
  <r>
    <n v="5094"/>
    <x v="2523"/>
    <x v="2"/>
    <x v="776"/>
    <d v="2011-12-10T00:00:00"/>
    <s v="Standard Class"/>
    <s v="BK-11260"/>
    <s v="Berenike Kampe"/>
    <s v="Consumer"/>
    <s v="United States"/>
    <s v="Chicago"/>
    <x v="10"/>
    <n v="60610"/>
    <s v="Central"/>
    <s v="OFF-AP-10004036"/>
    <x v="1"/>
    <x v="9"/>
    <s v="Bionaire 99.97% HEPA Air Cleaner"/>
    <n v="14.015999999999996"/>
    <n v="4"/>
    <n v="0.8"/>
    <n v="-31.536000000000001"/>
  </r>
  <r>
    <n v="5095"/>
    <x v="2523"/>
    <x v="2"/>
    <x v="776"/>
    <d v="2011-12-10T00:00:00"/>
    <s v="Standard Class"/>
    <s v="BK-11260"/>
    <s v="Berenike Kampe"/>
    <s v="Consumer"/>
    <s v="United States"/>
    <s v="Chicago"/>
    <x v="10"/>
    <n v="60610"/>
    <s v="Central"/>
    <s v="FUR-TA-10004086"/>
    <x v="0"/>
    <x v="3"/>
    <s v="KI Adjustable-Height Table"/>
    <n v="214.95000000000002"/>
    <n v="5"/>
    <n v="0.5"/>
    <n v="-120.37200000000003"/>
  </r>
  <r>
    <n v="5096"/>
    <x v="2523"/>
    <x v="2"/>
    <x v="776"/>
    <d v="2011-12-10T00:00:00"/>
    <s v="Standard Class"/>
    <s v="BK-11260"/>
    <s v="Berenike Kampe"/>
    <s v="Consumer"/>
    <s v="United States"/>
    <s v="Chicago"/>
    <x v="10"/>
    <n v="60610"/>
    <s v="Central"/>
    <s v="TEC-PH-10000307"/>
    <x v="2"/>
    <x v="7"/>
    <s v="Shocksock Galaxy S4 Armband"/>
    <n v="35.04"/>
    <n v="4"/>
    <n v="0.2"/>
    <n v="-7.0080000000000044"/>
  </r>
  <r>
    <n v="5097"/>
    <x v="2523"/>
    <x v="2"/>
    <x v="776"/>
    <d v="2011-12-10T00:00:00"/>
    <s v="Standard Class"/>
    <s v="BK-11260"/>
    <s v="Berenike Kampe"/>
    <s v="Consumer"/>
    <s v="United States"/>
    <s v="Chicago"/>
    <x v="10"/>
    <n v="60610"/>
    <s v="Central"/>
    <s v="FUR-FU-10002088"/>
    <x v="0"/>
    <x v="5"/>
    <s v="Nu-Dell Float Frame 11 x 14 1/2"/>
    <n v="10.776000000000002"/>
    <n v="3"/>
    <n v="0.6"/>
    <n v="-4.8491999999999997"/>
  </r>
  <r>
    <n v="5098"/>
    <x v="2523"/>
    <x v="2"/>
    <x v="776"/>
    <d v="2011-12-10T00:00:00"/>
    <s v="Standard Class"/>
    <s v="BK-11260"/>
    <s v="Berenike Kampe"/>
    <s v="Consumer"/>
    <s v="United States"/>
    <s v="Chicago"/>
    <x v="10"/>
    <n v="60610"/>
    <s v="Central"/>
    <s v="OFF-BI-10004965"/>
    <x v="1"/>
    <x v="8"/>
    <s v="Ibico Covers for Plastic or Wire Binding Elements"/>
    <n v="4.5999999999999988"/>
    <n v="2"/>
    <n v="0.8"/>
    <n v="-8.0500000000000025"/>
  </r>
  <r>
    <n v="5099"/>
    <x v="2523"/>
    <x v="2"/>
    <x v="776"/>
    <d v="2011-12-10T00:00:00"/>
    <s v="Standard Class"/>
    <s v="BK-11260"/>
    <s v="Berenike Kampe"/>
    <s v="Consumer"/>
    <s v="United States"/>
    <s v="Chicago"/>
    <x v="10"/>
    <n v="60610"/>
    <s v="Central"/>
    <s v="OFF-ST-10002485"/>
    <x v="1"/>
    <x v="4"/>
    <s v="Rogers Deluxe File Chest"/>
    <n v="35.167999999999999"/>
    <n v="2"/>
    <n v="0.2"/>
    <n v="-8.3524000000000012"/>
  </r>
  <r>
    <n v="5100"/>
    <x v="2524"/>
    <x v="1"/>
    <x v="976"/>
    <d v="2012-08-12T00:00:00"/>
    <s v="Standard Class"/>
    <s v="PN-18775"/>
    <s v="Parhena Norris"/>
    <s v="Home Office"/>
    <s v="United States"/>
    <s v="Bakersfield"/>
    <x v="1"/>
    <n v="93309"/>
    <s v="West"/>
    <s v="OFF-BI-10002194"/>
    <x v="1"/>
    <x v="8"/>
    <s v="Cardinal Hold-It CD Pocket"/>
    <n v="19.152000000000001"/>
    <n v="3"/>
    <n v="0.2"/>
    <n v="6.4638000000000009"/>
  </r>
  <r>
    <n v="5101"/>
    <x v="2525"/>
    <x v="2"/>
    <x v="461"/>
    <d v="2011-03-17T00:00:00"/>
    <s v="Same Day"/>
    <s v="AZ-10750"/>
    <s v="Annie Zypern"/>
    <s v="Consumer"/>
    <s v="United States"/>
    <s v="Dallas"/>
    <x v="5"/>
    <n v="75217"/>
    <s v="Central"/>
    <s v="OFF-AR-10003732"/>
    <x v="1"/>
    <x v="6"/>
    <s v="Newell 333"/>
    <n v="4.4479999999999995"/>
    <n v="2"/>
    <n v="0.2"/>
    <n v="0.3335999999999999"/>
  </r>
  <r>
    <n v="5102"/>
    <x v="2525"/>
    <x v="2"/>
    <x v="461"/>
    <d v="2011-03-17T00:00:00"/>
    <s v="Same Day"/>
    <s v="AZ-10750"/>
    <s v="Annie Zypern"/>
    <s v="Consumer"/>
    <s v="United States"/>
    <s v="Dallas"/>
    <x v="5"/>
    <n v="75217"/>
    <s v="Central"/>
    <s v="OFF-PA-10002195"/>
    <x v="1"/>
    <x v="10"/>
    <s v="Xerox 1966"/>
    <n v="5.1840000000000011"/>
    <n v="1"/>
    <n v="0.2"/>
    <n v="1.8792"/>
  </r>
  <r>
    <n v="5103"/>
    <x v="2525"/>
    <x v="2"/>
    <x v="461"/>
    <d v="2011-03-17T00:00:00"/>
    <s v="Same Day"/>
    <s v="AZ-10750"/>
    <s v="Annie Zypern"/>
    <s v="Consumer"/>
    <s v="United States"/>
    <s v="Dallas"/>
    <x v="5"/>
    <n v="75217"/>
    <s v="Central"/>
    <s v="OFF-PA-10002365"/>
    <x v="1"/>
    <x v="10"/>
    <s v="Xerox 1967"/>
    <n v="15.552000000000003"/>
    <n v="3"/>
    <n v="0.2"/>
    <n v="5.4432"/>
  </r>
  <r>
    <n v="5104"/>
    <x v="2526"/>
    <x v="1"/>
    <x v="514"/>
    <d v="2012-03-30T00:00:00"/>
    <s v="Second Class"/>
    <s v="GM-14500"/>
    <s v="Gene McClure"/>
    <s v="Consumer"/>
    <s v="United States"/>
    <s v="Philadelphia"/>
    <x v="9"/>
    <n v="19140"/>
    <s v="East"/>
    <s v="OFF-PA-10001950"/>
    <x v="1"/>
    <x v="10"/>
    <s v="Southworth 25% Cotton Antique Laid Paper &amp; Envelopes"/>
    <n v="40.032000000000004"/>
    <n v="6"/>
    <n v="0.2"/>
    <n v="12.509999999999993"/>
  </r>
  <r>
    <n v="5105"/>
    <x v="2526"/>
    <x v="1"/>
    <x v="514"/>
    <d v="2012-03-30T00:00:00"/>
    <s v="Second Class"/>
    <s v="GM-14500"/>
    <s v="Gene McClure"/>
    <s v="Consumer"/>
    <s v="United States"/>
    <s v="Philadelphia"/>
    <x v="9"/>
    <n v="19140"/>
    <s v="East"/>
    <s v="TEC-AC-10004633"/>
    <x v="2"/>
    <x v="11"/>
    <s v="Verbatim 25 GB 6x Blu-ray Single Layer Recordable Disc, 3/Pack"/>
    <n v="16.776000000000003"/>
    <n v="3"/>
    <n v="0.2"/>
    <n v="5.0327999999999999"/>
  </r>
  <r>
    <n v="5106"/>
    <x v="2527"/>
    <x v="2"/>
    <x v="637"/>
    <d v="2011-12-20T00:00:00"/>
    <s v="Standard Class"/>
    <s v="BM-11785"/>
    <s v="Bryan Mills"/>
    <s v="Consumer"/>
    <s v="United States"/>
    <s v="Deltona"/>
    <x v="2"/>
    <n v="32725"/>
    <s v="South"/>
    <s v="FUR-CH-10002439"/>
    <x v="0"/>
    <x v="1"/>
    <s v="Iceberg Nesting Folding Chair, 19w x 6d x 43h"/>
    <n v="186.304"/>
    <n v="4"/>
    <n v="0.2"/>
    <n v="13.972799999999999"/>
  </r>
  <r>
    <n v="5107"/>
    <x v="2528"/>
    <x v="1"/>
    <x v="444"/>
    <d v="2012-09-26T00:00:00"/>
    <s v="Standard Class"/>
    <s v="NH-18610"/>
    <s v="Nicole Hansen"/>
    <s v="Corporate"/>
    <s v="United States"/>
    <s v="Columbus"/>
    <x v="32"/>
    <n v="31907"/>
    <s v="South"/>
    <s v="TEC-AC-10000682"/>
    <x v="2"/>
    <x v="11"/>
    <s v="Kensington K72356US Mouse-in-a-Box USB Desktop Mouse"/>
    <n v="66.36"/>
    <n v="4"/>
    <n v="0"/>
    <n v="23.225999999999999"/>
  </r>
  <r>
    <n v="5108"/>
    <x v="2529"/>
    <x v="3"/>
    <x v="1016"/>
    <d v="2014-04-27T00:00:00"/>
    <s v="First Class"/>
    <s v="PN-18775"/>
    <s v="Parhena Norris"/>
    <s v="Home Office"/>
    <s v="United States"/>
    <s v="Nashville"/>
    <x v="18"/>
    <n v="37211"/>
    <s v="South"/>
    <s v="OFF-AR-10004078"/>
    <x v="1"/>
    <x v="6"/>
    <s v="Newell 312"/>
    <n v="42.047999999999995"/>
    <n v="9"/>
    <n v="0.2"/>
    <n v="5.2559999999999985"/>
  </r>
  <r>
    <n v="5109"/>
    <x v="2529"/>
    <x v="3"/>
    <x v="1016"/>
    <d v="2014-04-27T00:00:00"/>
    <s v="First Class"/>
    <s v="PN-18775"/>
    <s v="Parhena Norris"/>
    <s v="Home Office"/>
    <s v="United States"/>
    <s v="Nashville"/>
    <x v="18"/>
    <n v="37211"/>
    <s v="South"/>
    <s v="OFF-AR-10001958"/>
    <x v="1"/>
    <x v="6"/>
    <s v="Stanley Bostitch Contemporary Electric Pencil Sharpeners"/>
    <n v="67.92"/>
    <n v="5"/>
    <n v="0.2"/>
    <n v="6.7920000000000016"/>
  </r>
  <r>
    <n v="5110"/>
    <x v="2530"/>
    <x v="2"/>
    <x v="638"/>
    <d v="2011-10-22T00:00:00"/>
    <s v="Standard Class"/>
    <s v="EH-13765"/>
    <s v="Edward Hooks"/>
    <s v="Corporate"/>
    <s v="United States"/>
    <s v="Philadelphia"/>
    <x v="9"/>
    <n v="19134"/>
    <s v="East"/>
    <s v="OFF-EN-10001335"/>
    <x v="1"/>
    <x v="12"/>
    <s v="White Business Envelopes with Contemporary Seam, Recycled White Business Envelopes"/>
    <n v="52.512"/>
    <n v="6"/>
    <n v="0.2"/>
    <n v="19.692"/>
  </r>
  <r>
    <n v="5111"/>
    <x v="2530"/>
    <x v="2"/>
    <x v="638"/>
    <d v="2011-10-22T00:00:00"/>
    <s v="Standard Class"/>
    <s v="EH-13765"/>
    <s v="Edward Hooks"/>
    <s v="Corporate"/>
    <s v="United States"/>
    <s v="Philadelphia"/>
    <x v="9"/>
    <n v="19134"/>
    <s v="East"/>
    <s v="OFF-ST-10003479"/>
    <x v="1"/>
    <x v="4"/>
    <s v="Eldon Base for stackable storage shelf, platinum"/>
    <n v="186.91200000000001"/>
    <n v="6"/>
    <n v="0.2"/>
    <n v="-35.046000000000028"/>
  </r>
  <r>
    <n v="5112"/>
    <x v="2530"/>
    <x v="2"/>
    <x v="638"/>
    <d v="2011-10-22T00:00:00"/>
    <s v="Standard Class"/>
    <s v="EH-13765"/>
    <s v="Edward Hooks"/>
    <s v="Corporate"/>
    <s v="United States"/>
    <s v="Philadelphia"/>
    <x v="9"/>
    <n v="19134"/>
    <s v="East"/>
    <s v="OFF-PA-10003016"/>
    <x v="1"/>
    <x v="10"/>
    <s v="Adams &quot;While You Were Out&quot; Message Pads"/>
    <n v="10.048000000000002"/>
    <n v="4"/>
    <n v="0.2"/>
    <n v="3.1399999999999988"/>
  </r>
  <r>
    <n v="5113"/>
    <x v="2531"/>
    <x v="1"/>
    <x v="50"/>
    <d v="2012-11-13T00:00:00"/>
    <s v="Same Day"/>
    <s v="HA-14905"/>
    <s v="Helen Abelman"/>
    <s v="Consumer"/>
    <s v="United States"/>
    <s v="Chicago"/>
    <x v="10"/>
    <n v="60610"/>
    <s v="Central"/>
    <s v="FUR-FU-10001025"/>
    <x v="0"/>
    <x v="5"/>
    <s v="Eldon Imàge Series Desk Accessories, Clear"/>
    <n v="17.496000000000002"/>
    <n v="9"/>
    <n v="0.6"/>
    <n v="-7.4357999999999969"/>
  </r>
  <r>
    <n v="5114"/>
    <x v="2532"/>
    <x v="0"/>
    <x v="1011"/>
    <d v="2013-02-02T00:00:00"/>
    <s v="Second Class"/>
    <s v="AB-10150"/>
    <s v="Aimee Bixby"/>
    <s v="Consumer"/>
    <s v="United States"/>
    <s v="Dallas"/>
    <x v="5"/>
    <n v="75220"/>
    <s v="Central"/>
    <s v="OFF-PA-10003936"/>
    <x v="1"/>
    <x v="10"/>
    <s v="Xerox 1994"/>
    <n v="15.552000000000003"/>
    <n v="3"/>
    <n v="0.2"/>
    <n v="5.4432"/>
  </r>
  <r>
    <n v="5115"/>
    <x v="2533"/>
    <x v="0"/>
    <x v="1019"/>
    <d v="2013-11-23T00:00:00"/>
    <s v="Standard Class"/>
    <s v="MS-17365"/>
    <s v="Maribeth Schnelling"/>
    <s v="Consumer"/>
    <s v="United States"/>
    <s v="Carlsbad"/>
    <x v="27"/>
    <n v="88220"/>
    <s v="West"/>
    <s v="OFF-BI-10004140"/>
    <x v="1"/>
    <x v="8"/>
    <s v="Avery Non-Stick Binders"/>
    <n v="10.776000000000002"/>
    <n v="3"/>
    <n v="0.2"/>
    <n v="3.3674999999999984"/>
  </r>
  <r>
    <n v="5116"/>
    <x v="2534"/>
    <x v="3"/>
    <x v="800"/>
    <d v="2014-07-30T00:00:00"/>
    <s v="Standard Class"/>
    <s v="DD-13570"/>
    <s v="Dorothy Dickinson"/>
    <s v="Consumer"/>
    <s v="United States"/>
    <s v="Philadelphia"/>
    <x v="9"/>
    <n v="19134"/>
    <s v="East"/>
    <s v="OFF-LA-10004178"/>
    <x v="1"/>
    <x v="2"/>
    <s v="Avery 491"/>
    <n v="3.3040000000000003"/>
    <n v="1"/>
    <n v="0.2"/>
    <n v="1.0737999999999999"/>
  </r>
  <r>
    <n v="5117"/>
    <x v="2535"/>
    <x v="3"/>
    <x v="343"/>
    <d v="2014-11-18T00:00:00"/>
    <s v="Standard Class"/>
    <s v="MT-17815"/>
    <s v="Meg Tillman"/>
    <s v="Consumer"/>
    <s v="United States"/>
    <s v="New York City"/>
    <x v="15"/>
    <n v="10009"/>
    <s v="East"/>
    <s v="OFF-ST-10003324"/>
    <x v="1"/>
    <x v="4"/>
    <s v="Belkin OmniView SE Rackmount Kit"/>
    <n v="35.479999999999997"/>
    <n v="1"/>
    <n v="0"/>
    <n v="0"/>
  </r>
  <r>
    <n v="5118"/>
    <x v="2536"/>
    <x v="1"/>
    <x v="120"/>
    <d v="2012-10-03T00:00:00"/>
    <s v="Standard Class"/>
    <s v="GM-14500"/>
    <s v="Gene McClure"/>
    <s v="Consumer"/>
    <s v="United States"/>
    <s v="Oceanside"/>
    <x v="15"/>
    <n v="11572"/>
    <s v="East"/>
    <s v="OFF-FA-10004854"/>
    <x v="1"/>
    <x v="13"/>
    <s v="Vinyl Coated Wire Paper Clips in Organizer Box, 800/Box"/>
    <n v="34.44"/>
    <n v="3"/>
    <n v="0"/>
    <n v="16.186799999999998"/>
  </r>
  <r>
    <n v="5119"/>
    <x v="2536"/>
    <x v="1"/>
    <x v="120"/>
    <d v="2012-10-03T00:00:00"/>
    <s v="Standard Class"/>
    <s v="GM-14500"/>
    <s v="Gene McClure"/>
    <s v="Consumer"/>
    <s v="United States"/>
    <s v="Oceanside"/>
    <x v="15"/>
    <n v="11572"/>
    <s v="East"/>
    <s v="TEC-MA-10002859"/>
    <x v="2"/>
    <x v="15"/>
    <s v="Ativa MDM8000 8-Sheet Micro-Cut Shredder"/>
    <n v="629.92999999999995"/>
    <n v="7"/>
    <n v="0"/>
    <n v="296.06709999999998"/>
  </r>
  <r>
    <n v="5120"/>
    <x v="2536"/>
    <x v="1"/>
    <x v="120"/>
    <d v="2012-10-03T00:00:00"/>
    <s v="Standard Class"/>
    <s v="GM-14500"/>
    <s v="Gene McClure"/>
    <s v="Consumer"/>
    <s v="United States"/>
    <s v="Oceanside"/>
    <x v="15"/>
    <n v="11572"/>
    <s v="East"/>
    <s v="OFF-BI-10000088"/>
    <x v="1"/>
    <x v="8"/>
    <s v="GBC Imprintable Covers"/>
    <n v="79.056000000000012"/>
    <n v="9"/>
    <n v="0.2"/>
    <n v="28.657800000000002"/>
  </r>
  <r>
    <n v="5121"/>
    <x v="2537"/>
    <x v="2"/>
    <x v="527"/>
    <d v="2011-04-08T00:00:00"/>
    <s v="Standard Class"/>
    <s v="KB-16585"/>
    <s v="Ken Black"/>
    <s v="Corporate"/>
    <s v="United States"/>
    <s v="Lafayette"/>
    <x v="28"/>
    <n v="70506"/>
    <s v="South"/>
    <s v="OFF-ST-10004180"/>
    <x v="1"/>
    <x v="4"/>
    <s v="Safco Commercial Shelving"/>
    <n v="232.54999999999998"/>
    <n v="5"/>
    <n v="0"/>
    <n v="9.3019999999999925"/>
  </r>
  <r>
    <n v="5122"/>
    <x v="2537"/>
    <x v="2"/>
    <x v="527"/>
    <d v="2011-04-08T00:00:00"/>
    <s v="Standard Class"/>
    <s v="KB-16585"/>
    <s v="Ken Black"/>
    <s v="Corporate"/>
    <s v="United States"/>
    <s v="Lafayette"/>
    <x v="28"/>
    <n v="70506"/>
    <s v="South"/>
    <s v="TEC-AC-10002926"/>
    <x v="2"/>
    <x v="11"/>
    <s v="Logitech Wireless Marathon Mouse M705"/>
    <n v="99.98"/>
    <n v="2"/>
    <n v="0"/>
    <n v="42.991400000000006"/>
  </r>
  <r>
    <n v="5123"/>
    <x v="2537"/>
    <x v="2"/>
    <x v="527"/>
    <d v="2011-04-08T00:00:00"/>
    <s v="Standard Class"/>
    <s v="KB-16585"/>
    <s v="Ken Black"/>
    <s v="Corporate"/>
    <s v="United States"/>
    <s v="Lafayette"/>
    <x v="28"/>
    <n v="70506"/>
    <s v="South"/>
    <s v="OFF-PA-10003797"/>
    <x v="1"/>
    <x v="10"/>
    <s v="Xerox 209"/>
    <n v="19.440000000000001"/>
    <n v="3"/>
    <n v="0"/>
    <n v="9.3312000000000008"/>
  </r>
  <r>
    <n v="5124"/>
    <x v="2537"/>
    <x v="2"/>
    <x v="527"/>
    <d v="2011-04-08T00:00:00"/>
    <s v="Standard Class"/>
    <s v="KB-16585"/>
    <s v="Ken Black"/>
    <s v="Corporate"/>
    <s v="United States"/>
    <s v="Lafayette"/>
    <x v="28"/>
    <n v="70506"/>
    <s v="South"/>
    <s v="OFF-PA-10002195"/>
    <x v="1"/>
    <x v="10"/>
    <s v="Xerox 1966"/>
    <n v="12.96"/>
    <n v="2"/>
    <n v="0"/>
    <n v="6.3504000000000005"/>
  </r>
  <r>
    <n v="5125"/>
    <x v="2538"/>
    <x v="2"/>
    <x v="80"/>
    <d v="2011-09-14T00:00:00"/>
    <s v="Same Day"/>
    <s v="DM-13015"/>
    <s v="Darrin Martin"/>
    <s v="Consumer"/>
    <s v="United States"/>
    <s v="New York City"/>
    <x v="15"/>
    <n v="10009"/>
    <s v="East"/>
    <s v="FUR-TA-10001039"/>
    <x v="0"/>
    <x v="3"/>
    <s v="KI Adjustable-Height Table"/>
    <n v="464.29200000000003"/>
    <n v="9"/>
    <n v="0.4"/>
    <n v="-108.33479999999997"/>
  </r>
  <r>
    <n v="5126"/>
    <x v="2538"/>
    <x v="2"/>
    <x v="80"/>
    <d v="2011-09-14T00:00:00"/>
    <s v="Same Day"/>
    <s v="DM-13015"/>
    <s v="Darrin Martin"/>
    <s v="Consumer"/>
    <s v="United States"/>
    <s v="New York City"/>
    <x v="15"/>
    <n v="10009"/>
    <s v="East"/>
    <s v="OFF-EN-10001099"/>
    <x v="1"/>
    <x v="12"/>
    <s v="Staples"/>
    <n v="68.459999999999994"/>
    <n v="7"/>
    <n v="0"/>
    <n v="31.491599999999995"/>
  </r>
  <r>
    <n v="5127"/>
    <x v="2538"/>
    <x v="2"/>
    <x v="80"/>
    <d v="2011-09-14T00:00:00"/>
    <s v="Same Day"/>
    <s v="DM-13015"/>
    <s v="Darrin Martin"/>
    <s v="Consumer"/>
    <s v="United States"/>
    <s v="New York City"/>
    <x v="15"/>
    <n v="10009"/>
    <s v="East"/>
    <s v="TEC-MA-10003979"/>
    <x v="2"/>
    <x v="15"/>
    <s v="Ativa V4110MDD Micro-Cut Shredder"/>
    <n v="2799.96"/>
    <n v="4"/>
    <n v="0"/>
    <n v="1371.9803999999999"/>
  </r>
  <r>
    <n v="5128"/>
    <x v="2538"/>
    <x v="2"/>
    <x v="80"/>
    <d v="2011-09-14T00:00:00"/>
    <s v="Same Day"/>
    <s v="DM-13015"/>
    <s v="Darrin Martin"/>
    <s v="Consumer"/>
    <s v="United States"/>
    <s v="New York City"/>
    <x v="15"/>
    <n v="10009"/>
    <s v="East"/>
    <s v="OFF-AP-10002945"/>
    <x v="1"/>
    <x v="9"/>
    <s v="Honeywell Enviracaire Portable HEPA Air Cleaner for 17' x 22' Room"/>
    <n v="601.29999999999995"/>
    <n v="2"/>
    <n v="0"/>
    <n v="198.42899999999997"/>
  </r>
  <r>
    <n v="5129"/>
    <x v="2538"/>
    <x v="2"/>
    <x v="80"/>
    <d v="2011-09-14T00:00:00"/>
    <s v="Same Day"/>
    <s v="DM-13015"/>
    <s v="Darrin Martin"/>
    <s v="Consumer"/>
    <s v="United States"/>
    <s v="New York City"/>
    <x v="15"/>
    <n v="10009"/>
    <s v="East"/>
    <s v="TEC-PH-10001536"/>
    <x v="2"/>
    <x v="7"/>
    <s v="Spigen Samsung Galaxy S5 Case Wallet"/>
    <n v="16.989999999999998"/>
    <n v="1"/>
    <n v="0"/>
    <n v="4.4173999999999989"/>
  </r>
  <r>
    <n v="5130"/>
    <x v="2538"/>
    <x v="2"/>
    <x v="80"/>
    <d v="2011-09-14T00:00:00"/>
    <s v="Same Day"/>
    <s v="DM-13015"/>
    <s v="Darrin Martin"/>
    <s v="Consumer"/>
    <s v="United States"/>
    <s v="New York City"/>
    <x v="15"/>
    <n v="10009"/>
    <s v="East"/>
    <s v="TEC-PH-10000526"/>
    <x v="2"/>
    <x v="7"/>
    <s v="Vtech CS6719"/>
    <n v="287.96999999999997"/>
    <n v="3"/>
    <n v="0"/>
    <n v="80.631600000000006"/>
  </r>
  <r>
    <n v="5131"/>
    <x v="2538"/>
    <x v="2"/>
    <x v="80"/>
    <d v="2011-09-14T00:00:00"/>
    <s v="Same Day"/>
    <s v="DM-13015"/>
    <s v="Darrin Martin"/>
    <s v="Consumer"/>
    <s v="United States"/>
    <s v="New York City"/>
    <x v="15"/>
    <n v="10009"/>
    <s v="East"/>
    <s v="OFF-PA-10000213"/>
    <x v="1"/>
    <x v="10"/>
    <s v="Xerox 198"/>
    <n v="44.820000000000007"/>
    <n v="9"/>
    <n v="0"/>
    <n v="21.065400000000004"/>
  </r>
  <r>
    <n v="5132"/>
    <x v="2539"/>
    <x v="3"/>
    <x v="614"/>
    <d v="2015-01-06T00:00:00"/>
    <s v="Standard Class"/>
    <s v="BP-11185"/>
    <s v="Ben Peterman"/>
    <s v="Corporate"/>
    <s v="United States"/>
    <s v="Anaheim"/>
    <x v="1"/>
    <n v="92804"/>
    <s v="West"/>
    <s v="FUR-FU-10002501"/>
    <x v="0"/>
    <x v="5"/>
    <s v="Nu-Dell Executive Frame"/>
    <n v="101.12"/>
    <n v="8"/>
    <n v="0"/>
    <n v="37.414400000000001"/>
  </r>
  <r>
    <n v="5133"/>
    <x v="2540"/>
    <x v="1"/>
    <x v="1020"/>
    <d v="2012-06-27T00:00:00"/>
    <s v="Standard Class"/>
    <s v="EP-13915"/>
    <s v="Emily Phan"/>
    <s v="Consumer"/>
    <s v="United States"/>
    <s v="Deltona"/>
    <x v="2"/>
    <n v="32725"/>
    <s v="South"/>
    <s v="TEC-PH-10001819"/>
    <x v="2"/>
    <x v="7"/>
    <s v="Innergie mMini Combo Duo USB Travel Charging Kit"/>
    <n v="107.97600000000001"/>
    <n v="3"/>
    <n v="0.2"/>
    <n v="37.791599999999988"/>
  </r>
  <r>
    <n v="5134"/>
    <x v="2541"/>
    <x v="3"/>
    <x v="200"/>
    <d v="2014-12-01T00:00:00"/>
    <s v="Standard Class"/>
    <s v="FG-14260"/>
    <s v="Frank Gastineau"/>
    <s v="Home Office"/>
    <s v="United States"/>
    <s v="New York City"/>
    <x v="15"/>
    <n v="10009"/>
    <s v="East"/>
    <s v="OFF-AP-10001962"/>
    <x v="1"/>
    <x v="9"/>
    <s v="Black &amp; Decker Filter for Double Action Dustbuster Cordless Vac BLDV7210"/>
    <n v="58.730000000000004"/>
    <n v="7"/>
    <n v="0"/>
    <n v="14.682500000000001"/>
  </r>
  <r>
    <n v="5135"/>
    <x v="2541"/>
    <x v="3"/>
    <x v="200"/>
    <d v="2014-12-01T00:00:00"/>
    <s v="Standard Class"/>
    <s v="FG-14260"/>
    <s v="Frank Gastineau"/>
    <s v="Home Office"/>
    <s v="United States"/>
    <s v="New York City"/>
    <x v="15"/>
    <n v="10009"/>
    <s v="East"/>
    <s v="OFF-BI-10003364"/>
    <x v="1"/>
    <x v="8"/>
    <s v="Binding Machine Supplies"/>
    <n v="93.344000000000008"/>
    <n v="4"/>
    <n v="0.2"/>
    <n v="32.670400000000001"/>
  </r>
  <r>
    <n v="5136"/>
    <x v="2542"/>
    <x v="0"/>
    <x v="248"/>
    <d v="2013-10-29T00:00:00"/>
    <s v="Standard Class"/>
    <s v="AB-10255"/>
    <s v="Alejandro Ballentine"/>
    <s v="Home Office"/>
    <s v="United States"/>
    <s v="Seattle"/>
    <x v="4"/>
    <n v="98103"/>
    <s v="West"/>
    <s v="OFF-FA-10002983"/>
    <x v="1"/>
    <x v="13"/>
    <s v="Advantus SlideClip Paper Clips"/>
    <n v="17.05"/>
    <n v="5"/>
    <n v="0"/>
    <n v="8.1840000000000011"/>
  </r>
  <r>
    <n v="5137"/>
    <x v="2543"/>
    <x v="1"/>
    <x v="639"/>
    <d v="2012-12-19T00:00:00"/>
    <s v="Standard Class"/>
    <s v="RD-19480"/>
    <s v="Rick Duston"/>
    <s v="Consumer"/>
    <s v="United States"/>
    <s v="San Diego"/>
    <x v="1"/>
    <n v="92105"/>
    <s v="West"/>
    <s v="OFF-BI-10002432"/>
    <x v="1"/>
    <x v="8"/>
    <s v="Wilson Jones Standard D-Ring Binders"/>
    <n v="8.0960000000000001"/>
    <n v="2"/>
    <n v="0.2"/>
    <n v="2.7323999999999993"/>
  </r>
  <r>
    <n v="5138"/>
    <x v="2544"/>
    <x v="0"/>
    <x v="373"/>
    <d v="2013-11-18T00:00:00"/>
    <s v="Standard Class"/>
    <s v="TS-21430"/>
    <s v="Tom Stivers"/>
    <s v="Corporate"/>
    <s v="United States"/>
    <s v="Oklahoma City"/>
    <x v="26"/>
    <n v="73120"/>
    <s v="Central"/>
    <s v="FUR-FU-10003096"/>
    <x v="0"/>
    <x v="5"/>
    <s v="Master Giant Foot Doorstop, Safety Yellow"/>
    <n v="30.36"/>
    <n v="4"/>
    <n v="0"/>
    <n v="13.0548"/>
  </r>
  <r>
    <n v="5139"/>
    <x v="2545"/>
    <x v="3"/>
    <x v="365"/>
    <d v="2014-10-06T00:00:00"/>
    <s v="Standard Class"/>
    <s v="JA-15970"/>
    <s v="Joseph Airdo"/>
    <s v="Consumer"/>
    <s v="United States"/>
    <s v="Mount Vernon"/>
    <x v="15"/>
    <n v="10550"/>
    <s v="East"/>
    <s v="OFF-EN-10001539"/>
    <x v="1"/>
    <x v="12"/>
    <s v="Staples"/>
    <n v="23.34"/>
    <n v="3"/>
    <n v="0"/>
    <n v="10.969799999999999"/>
  </r>
  <r>
    <n v="5140"/>
    <x v="2545"/>
    <x v="3"/>
    <x v="365"/>
    <d v="2014-10-06T00:00:00"/>
    <s v="Standard Class"/>
    <s v="JA-15970"/>
    <s v="Joseph Airdo"/>
    <s v="Consumer"/>
    <s v="United States"/>
    <s v="Mount Vernon"/>
    <x v="15"/>
    <n v="10550"/>
    <s v="East"/>
    <s v="OFF-PA-10004996"/>
    <x v="1"/>
    <x v="10"/>
    <s v="Speediset Carbonless Redi-Letter 7&quot; x 8 1/2&quot;"/>
    <n v="51.550000000000004"/>
    <n v="5"/>
    <n v="0"/>
    <n v="24.2285"/>
  </r>
  <r>
    <n v="5141"/>
    <x v="2546"/>
    <x v="1"/>
    <x v="627"/>
    <d v="2012-11-12T00:00:00"/>
    <s v="Standard Class"/>
    <s v="SW-20455"/>
    <s v="Shaun Weien"/>
    <s v="Consumer"/>
    <s v="United States"/>
    <s v="San Francisco"/>
    <x v="1"/>
    <n v="94109"/>
    <s v="West"/>
    <s v="TEC-AC-10001956"/>
    <x v="2"/>
    <x v="11"/>
    <s v="Microsoft Arc Touch Mouse"/>
    <n v="119.9"/>
    <n v="2"/>
    <n v="0"/>
    <n v="43.164000000000001"/>
  </r>
  <r>
    <n v="5142"/>
    <x v="2547"/>
    <x v="0"/>
    <x v="178"/>
    <d v="2013-04-06T00:00:00"/>
    <s v="Standard Class"/>
    <s v="FP-14320"/>
    <s v="Frank Preis"/>
    <s v="Consumer"/>
    <s v="United States"/>
    <s v="New York City"/>
    <x v="15"/>
    <n v="10009"/>
    <s v="East"/>
    <s v="FUR-CH-10000454"/>
    <x v="0"/>
    <x v="1"/>
    <s v="Hon Deluxe Fabric Upholstered Stacking Chairs, Rounded Back"/>
    <n v="1317.492"/>
    <n v="6"/>
    <n v="0.1"/>
    <n v="292.77599999999995"/>
  </r>
  <r>
    <n v="5143"/>
    <x v="2547"/>
    <x v="0"/>
    <x v="178"/>
    <d v="2013-04-06T00:00:00"/>
    <s v="Standard Class"/>
    <s v="FP-14320"/>
    <s v="Frank Preis"/>
    <s v="Consumer"/>
    <s v="United States"/>
    <s v="New York City"/>
    <x v="15"/>
    <n v="10009"/>
    <s v="East"/>
    <s v="OFF-SU-10000946"/>
    <x v="1"/>
    <x v="14"/>
    <s v="Staples"/>
    <n v="63.84"/>
    <n v="8"/>
    <n v="0"/>
    <n v="18.513599999999997"/>
  </r>
  <r>
    <n v="5144"/>
    <x v="2547"/>
    <x v="0"/>
    <x v="178"/>
    <d v="2013-04-06T00:00:00"/>
    <s v="Standard Class"/>
    <s v="FP-14320"/>
    <s v="Frank Preis"/>
    <s v="Consumer"/>
    <s v="United States"/>
    <s v="New York City"/>
    <x v="15"/>
    <n v="10009"/>
    <s v="East"/>
    <s v="OFF-BI-10004140"/>
    <x v="1"/>
    <x v="8"/>
    <s v="Avery Non-Stick Binders"/>
    <n v="3.5920000000000005"/>
    <n v="1"/>
    <n v="0.2"/>
    <n v="1.1224999999999996"/>
  </r>
  <r>
    <n v="5145"/>
    <x v="2548"/>
    <x v="3"/>
    <x v="62"/>
    <d v="2014-02-08T00:00:00"/>
    <s v="Standard Class"/>
    <s v="JL-15835"/>
    <s v="John Lee"/>
    <s v="Consumer"/>
    <s v="United States"/>
    <s v="Los Angeles"/>
    <x v="1"/>
    <n v="90045"/>
    <s v="West"/>
    <s v="FUR-FU-10003039"/>
    <x v="0"/>
    <x v="5"/>
    <s v="Howard Miller 11-1/2&quot; Diameter Grantwood Wall Clock"/>
    <n v="86.26"/>
    <n v="2"/>
    <n v="0"/>
    <n v="29.328400000000002"/>
  </r>
  <r>
    <n v="5146"/>
    <x v="2548"/>
    <x v="3"/>
    <x v="62"/>
    <d v="2014-02-08T00:00:00"/>
    <s v="Standard Class"/>
    <s v="JL-15835"/>
    <s v="John Lee"/>
    <s v="Consumer"/>
    <s v="United States"/>
    <s v="Los Angeles"/>
    <x v="1"/>
    <n v="90045"/>
    <s v="West"/>
    <s v="OFF-ST-10000464"/>
    <x v="1"/>
    <x v="4"/>
    <s v="Multi-Use Personal File Cart and Caster Set, Three Stacking Bins"/>
    <n v="139.04"/>
    <n v="4"/>
    <n v="0"/>
    <n v="38.931200000000004"/>
  </r>
  <r>
    <n v="5147"/>
    <x v="2548"/>
    <x v="3"/>
    <x v="62"/>
    <d v="2014-02-08T00:00:00"/>
    <s v="Standard Class"/>
    <s v="JL-15835"/>
    <s v="John Lee"/>
    <s v="Consumer"/>
    <s v="United States"/>
    <s v="Los Angeles"/>
    <x v="1"/>
    <n v="90045"/>
    <s v="West"/>
    <s v="OFF-AP-10000252"/>
    <x v="1"/>
    <x v="9"/>
    <s v="Harmony HEPA Quiet Air Purifiers"/>
    <n v="46.8"/>
    <n v="4"/>
    <n v="0"/>
    <n v="16.38"/>
  </r>
  <r>
    <n v="5148"/>
    <x v="2549"/>
    <x v="3"/>
    <x v="165"/>
    <d v="2015-01-01T00:00:00"/>
    <s v="Standard Class"/>
    <s v="JL-15175"/>
    <s v="James Lanier"/>
    <s v="Home Office"/>
    <s v="United States"/>
    <s v="Chandler"/>
    <x v="16"/>
    <n v="85224"/>
    <s v="West"/>
    <s v="FUR-FU-10001731"/>
    <x v="0"/>
    <x v="5"/>
    <s v="Acrylic Self-Standing Desk Frames"/>
    <n v="8.5440000000000005"/>
    <n v="4"/>
    <n v="0.2"/>
    <n v="1.9223999999999997"/>
  </r>
  <r>
    <n v="5149"/>
    <x v="2549"/>
    <x v="3"/>
    <x v="165"/>
    <d v="2015-01-01T00:00:00"/>
    <s v="Standard Class"/>
    <s v="JL-15175"/>
    <s v="James Lanier"/>
    <s v="Home Office"/>
    <s v="United States"/>
    <s v="Chandler"/>
    <x v="16"/>
    <n v="85224"/>
    <s v="West"/>
    <s v="FUR-CH-10001394"/>
    <x v="0"/>
    <x v="1"/>
    <s v="Global Leather Executive Chair"/>
    <n v="842.37600000000009"/>
    <n v="3"/>
    <n v="0.2"/>
    <n v="105.29699999999988"/>
  </r>
  <r>
    <n v="5150"/>
    <x v="2550"/>
    <x v="2"/>
    <x v="261"/>
    <d v="2011-06-21T00:00:00"/>
    <s v="Same Day"/>
    <s v="JG-15160"/>
    <s v="James Galang"/>
    <s v="Consumer"/>
    <s v="United States"/>
    <s v="Long Beach"/>
    <x v="15"/>
    <n v="11561"/>
    <s v="East"/>
    <s v="TEC-PH-10001578"/>
    <x v="2"/>
    <x v="7"/>
    <s v="Polycom SoundStation2 EX Conference phone"/>
    <n v="1214.8499999999999"/>
    <n v="3"/>
    <n v="0"/>
    <n v="352.30649999999997"/>
  </r>
  <r>
    <n v="5151"/>
    <x v="2551"/>
    <x v="3"/>
    <x v="904"/>
    <d v="2014-03-11T00:00:00"/>
    <s v="Second Class"/>
    <s v="SH-19975"/>
    <s v="Sally Hughsby"/>
    <s v="Corporate"/>
    <s v="United States"/>
    <s v="San Francisco"/>
    <x v="1"/>
    <n v="94109"/>
    <s v="West"/>
    <s v="OFF-ST-10000675"/>
    <x v="1"/>
    <x v="4"/>
    <s v="File Shuttle II and Handi-File, Black"/>
    <n v="67.78"/>
    <n v="2"/>
    <n v="0"/>
    <n v="16.945"/>
  </r>
  <r>
    <n v="5152"/>
    <x v="2552"/>
    <x v="3"/>
    <x v="145"/>
    <d v="2014-09-29T00:00:00"/>
    <s v="First Class"/>
    <s v="LS-17200"/>
    <s v="Luke Schmidt"/>
    <s v="Corporate"/>
    <s v="United States"/>
    <s v="Helena"/>
    <x v="37"/>
    <n v="59601"/>
    <s v="West"/>
    <s v="OFF-ST-10002352"/>
    <x v="1"/>
    <x v="4"/>
    <s v="Iris Project Case"/>
    <n v="39.900000000000006"/>
    <n v="5"/>
    <n v="0"/>
    <n v="10.373999999999999"/>
  </r>
  <r>
    <n v="5153"/>
    <x v="2553"/>
    <x v="2"/>
    <x v="479"/>
    <d v="2011-07-06T00:00:00"/>
    <s v="Standard Class"/>
    <s v="CS-11860"/>
    <s v="Cari Schnelling"/>
    <s v="Consumer"/>
    <s v="United States"/>
    <s v="New York City"/>
    <x v="15"/>
    <n v="10011"/>
    <s v="East"/>
    <s v="OFF-BI-10004528"/>
    <x v="1"/>
    <x v="8"/>
    <s v="Cardinal Poly Pocket Divider Pockets for Ring Binders"/>
    <n v="2.6880000000000002"/>
    <n v="1"/>
    <n v="0.2"/>
    <n v="0.83999999999999975"/>
  </r>
  <r>
    <n v="5154"/>
    <x v="2553"/>
    <x v="2"/>
    <x v="479"/>
    <d v="2011-07-06T00:00:00"/>
    <s v="Standard Class"/>
    <s v="CS-11860"/>
    <s v="Cari Schnelling"/>
    <s v="Consumer"/>
    <s v="United States"/>
    <s v="New York City"/>
    <x v="15"/>
    <n v="10011"/>
    <s v="East"/>
    <s v="OFF-AR-10001026"/>
    <x v="1"/>
    <x v="6"/>
    <s v="Sanford Uni-Blazer View Highlighters, Chisel Tip, Yellow"/>
    <n v="6.6000000000000005"/>
    <n v="3"/>
    <n v="0"/>
    <n v="2.9040000000000008"/>
  </r>
  <r>
    <n v="5155"/>
    <x v="2554"/>
    <x v="1"/>
    <x v="976"/>
    <d v="2012-08-08T00:00:00"/>
    <s v="First Class"/>
    <s v="KW-16570"/>
    <s v="Kelly Williams"/>
    <s v="Consumer"/>
    <s v="United States"/>
    <s v="Kirkwood"/>
    <x v="25"/>
    <n v="63122"/>
    <s v="Central"/>
    <s v="OFF-BI-10002215"/>
    <x v="1"/>
    <x v="8"/>
    <s v="Wilson Jones Hanging View Binder, White, 1&quot;"/>
    <n v="28.4"/>
    <n v="4"/>
    <n v="0"/>
    <n v="13.063999999999998"/>
  </r>
  <r>
    <n v="5156"/>
    <x v="2554"/>
    <x v="1"/>
    <x v="976"/>
    <d v="2012-08-08T00:00:00"/>
    <s v="First Class"/>
    <s v="KW-16570"/>
    <s v="Kelly Williams"/>
    <s v="Consumer"/>
    <s v="United States"/>
    <s v="Kirkwood"/>
    <x v="25"/>
    <n v="63122"/>
    <s v="Central"/>
    <s v="FUR-FU-10000305"/>
    <x v="0"/>
    <x v="5"/>
    <s v="Tenex V2T-RE Standard Weight Series Chair Mat, 45&quot; x 53&quot;, Lip 25&quot; x 12&quot;"/>
    <n v="212.94"/>
    <n v="3"/>
    <n v="0"/>
    <n v="34.070399999999999"/>
  </r>
  <r>
    <n v="5157"/>
    <x v="2555"/>
    <x v="3"/>
    <x v="160"/>
    <d v="2014-07-05T00:00:00"/>
    <s v="Second Class"/>
    <s v="GH-14410"/>
    <s v="Gary Hansen"/>
    <s v="Home Office"/>
    <s v="United States"/>
    <s v="Chicago"/>
    <x v="10"/>
    <n v="60653"/>
    <s v="Central"/>
    <s v="TEC-PH-10002584"/>
    <x v="2"/>
    <x v="7"/>
    <s v="Samsung Galaxy S4"/>
    <n v="1001.5840000000001"/>
    <n v="2"/>
    <n v="0.2"/>
    <n v="125.19799999999992"/>
  </r>
  <r>
    <n v="5158"/>
    <x v="2555"/>
    <x v="3"/>
    <x v="160"/>
    <d v="2014-07-05T00:00:00"/>
    <s v="Second Class"/>
    <s v="GH-14410"/>
    <s v="Gary Hansen"/>
    <s v="Home Office"/>
    <s v="United States"/>
    <s v="Chicago"/>
    <x v="10"/>
    <n v="60653"/>
    <s v="Central"/>
    <s v="FUR-CH-10000229"/>
    <x v="0"/>
    <x v="1"/>
    <s v="Global Enterprise Series Seating High-Back Swivel/Tilt Chairs"/>
    <n v="569.05799999999999"/>
    <n v="3"/>
    <n v="0.3"/>
    <n v="-178.84680000000006"/>
  </r>
  <r>
    <n v="5159"/>
    <x v="2555"/>
    <x v="3"/>
    <x v="160"/>
    <d v="2014-07-05T00:00:00"/>
    <s v="Second Class"/>
    <s v="GH-14410"/>
    <s v="Gary Hansen"/>
    <s v="Home Office"/>
    <s v="United States"/>
    <s v="Chicago"/>
    <x v="10"/>
    <n v="60653"/>
    <s v="Central"/>
    <s v="FUR-FU-10003799"/>
    <x v="0"/>
    <x v="5"/>
    <s v="Seth Thomas 13 1/2&quot; Wall Clock"/>
    <n v="14.224000000000002"/>
    <n v="2"/>
    <n v="0.6"/>
    <n v="-10.312400000000004"/>
  </r>
  <r>
    <n v="5160"/>
    <x v="2556"/>
    <x v="1"/>
    <x v="662"/>
    <d v="2012-10-30T00:00:00"/>
    <s v="Second Class"/>
    <s v="AG-10495"/>
    <s v="Andrew Gjertsen"/>
    <s v="Corporate"/>
    <s v="United States"/>
    <s v="Peoria"/>
    <x v="16"/>
    <n v="85345"/>
    <s v="West"/>
    <s v="TEC-PH-10001700"/>
    <x v="2"/>
    <x v="7"/>
    <s v="Panasonic KX-TG6844B Expandable Digital Cordless Telephone"/>
    <n v="105.584"/>
    <n v="2"/>
    <n v="0.2"/>
    <n v="9.2386000000000053"/>
  </r>
  <r>
    <n v="5161"/>
    <x v="2556"/>
    <x v="1"/>
    <x v="662"/>
    <d v="2012-10-30T00:00:00"/>
    <s v="Second Class"/>
    <s v="AG-10495"/>
    <s v="Andrew Gjertsen"/>
    <s v="Corporate"/>
    <s v="United States"/>
    <s v="Peoria"/>
    <x v="16"/>
    <n v="85345"/>
    <s v="West"/>
    <s v="TEC-PH-10001527"/>
    <x v="2"/>
    <x v="7"/>
    <s v="Plantronics MX500i Earset"/>
    <n v="68.720000000000013"/>
    <n v="2"/>
    <n v="0.2"/>
    <n v="-14.603000000000005"/>
  </r>
  <r>
    <n v="5162"/>
    <x v="2557"/>
    <x v="2"/>
    <x v="1021"/>
    <d v="2011-08-05T00:00:00"/>
    <s v="Standard Class"/>
    <s v="TS-21430"/>
    <s v="Tom Stivers"/>
    <s v="Corporate"/>
    <s v="United States"/>
    <s v="Seattle"/>
    <x v="4"/>
    <n v="98103"/>
    <s v="West"/>
    <s v="FUR-BO-10002916"/>
    <x v="0"/>
    <x v="0"/>
    <s v="Rush Hierlooms Collection 1&quot; Thick Stackable Bookcases"/>
    <n v="1367.84"/>
    <n v="8"/>
    <n v="0"/>
    <n v="259.88959999999997"/>
  </r>
  <r>
    <n v="5163"/>
    <x v="2558"/>
    <x v="0"/>
    <x v="741"/>
    <d v="2013-11-24T00:00:00"/>
    <s v="Second Class"/>
    <s v="AJ-10945"/>
    <s v="Ashley Jarboe"/>
    <s v="Consumer"/>
    <s v="United States"/>
    <s v="Taylor"/>
    <x v="12"/>
    <n v="48180"/>
    <s v="Central"/>
    <s v="FUR-CH-10000863"/>
    <x v="0"/>
    <x v="1"/>
    <s v="Novimex Swivel Fabric Task Chair"/>
    <n v="301.95999999999998"/>
    <n v="2"/>
    <n v="0"/>
    <n v="33.215599999999995"/>
  </r>
  <r>
    <n v="5164"/>
    <x v="2559"/>
    <x v="1"/>
    <x v="380"/>
    <d v="2012-07-11T00:00:00"/>
    <s v="Standard Class"/>
    <s v="SJ-20215"/>
    <s v="Sarah Jordon"/>
    <s v="Consumer"/>
    <s v="United States"/>
    <s v="Pasadena"/>
    <x v="1"/>
    <n v="91104"/>
    <s v="West"/>
    <s v="FUR-CH-10003968"/>
    <x v="0"/>
    <x v="1"/>
    <s v="Novimex Turbo Task Chair"/>
    <n v="170.35200000000003"/>
    <n v="3"/>
    <n v="0.2"/>
    <n v="-17.035200000000003"/>
  </r>
  <r>
    <n v="5165"/>
    <x v="2560"/>
    <x v="2"/>
    <x v="849"/>
    <d v="2011-11-16T00:00:00"/>
    <s v="Standard Class"/>
    <s v="SC-20020"/>
    <s v="Sam Craven"/>
    <s v="Consumer"/>
    <s v="United States"/>
    <s v="Midland"/>
    <x v="12"/>
    <n v="48640"/>
    <s v="Central"/>
    <s v="OFF-AR-10001149"/>
    <x v="1"/>
    <x v="6"/>
    <s v="Avery Hi-Liter Comfort Grip Fluorescent Highlighter, Yellow Ink"/>
    <n v="3.9"/>
    <n v="2"/>
    <n v="0"/>
    <n v="1.5209999999999999"/>
  </r>
  <r>
    <n v="5166"/>
    <x v="2560"/>
    <x v="2"/>
    <x v="849"/>
    <d v="2011-11-16T00:00:00"/>
    <s v="Standard Class"/>
    <s v="SC-20020"/>
    <s v="Sam Craven"/>
    <s v="Consumer"/>
    <s v="United States"/>
    <s v="Midland"/>
    <x v="12"/>
    <n v="48640"/>
    <s v="Central"/>
    <s v="OFF-PA-10000130"/>
    <x v="1"/>
    <x v="10"/>
    <s v="Xerox 199"/>
    <n v="12.84"/>
    <n v="3"/>
    <n v="0"/>
    <n v="5.7779999999999987"/>
  </r>
  <r>
    <n v="5167"/>
    <x v="2560"/>
    <x v="2"/>
    <x v="849"/>
    <d v="2011-11-16T00:00:00"/>
    <s v="Standard Class"/>
    <s v="SC-20020"/>
    <s v="Sam Craven"/>
    <s v="Consumer"/>
    <s v="United States"/>
    <s v="Midland"/>
    <x v="12"/>
    <n v="48640"/>
    <s v="Central"/>
    <s v="OFF-PA-10002479"/>
    <x v="1"/>
    <x v="10"/>
    <s v="Xerox 4200 Series MultiUse Premium Copy Paper (20Lb. and 84 Bright)"/>
    <n v="15.84"/>
    <n v="3"/>
    <n v="0"/>
    <n v="7.1280000000000001"/>
  </r>
  <r>
    <n v="5168"/>
    <x v="2560"/>
    <x v="2"/>
    <x v="849"/>
    <d v="2011-11-16T00:00:00"/>
    <s v="Standard Class"/>
    <s v="SC-20020"/>
    <s v="Sam Craven"/>
    <s v="Consumer"/>
    <s v="United States"/>
    <s v="Midland"/>
    <x v="12"/>
    <n v="48640"/>
    <s v="Central"/>
    <s v="FUR-CH-10004997"/>
    <x v="0"/>
    <x v="1"/>
    <s v="Hon Every-Day Series Multi-Task Chairs"/>
    <n v="563.93999999999994"/>
    <n v="3"/>
    <n v="0"/>
    <n v="112.78800000000001"/>
  </r>
  <r>
    <n v="5169"/>
    <x v="2560"/>
    <x v="2"/>
    <x v="849"/>
    <d v="2011-11-16T00:00:00"/>
    <s v="Standard Class"/>
    <s v="SC-20020"/>
    <s v="Sam Craven"/>
    <s v="Consumer"/>
    <s v="United States"/>
    <s v="Midland"/>
    <x v="12"/>
    <n v="48640"/>
    <s v="Central"/>
    <s v="OFF-ST-10004950"/>
    <x v="1"/>
    <x v="4"/>
    <s v="Acco Perma 3000 Stacking Storage Drawers"/>
    <n v="62.94"/>
    <n v="3"/>
    <n v="0"/>
    <n v="11.958600000000001"/>
  </r>
  <r>
    <n v="5170"/>
    <x v="2560"/>
    <x v="2"/>
    <x v="849"/>
    <d v="2011-11-16T00:00:00"/>
    <s v="Standard Class"/>
    <s v="SC-20020"/>
    <s v="Sam Craven"/>
    <s v="Consumer"/>
    <s v="United States"/>
    <s v="Midland"/>
    <x v="12"/>
    <n v="48640"/>
    <s v="Central"/>
    <s v="OFF-ST-10001490"/>
    <x v="1"/>
    <x v="4"/>
    <s v="Hot File 7-Pocket, Floor Stand"/>
    <n v="535.41"/>
    <n v="3"/>
    <n v="0"/>
    <n v="160.62299999999993"/>
  </r>
  <r>
    <n v="5171"/>
    <x v="2561"/>
    <x v="0"/>
    <x v="1022"/>
    <d v="2013-05-30T00:00:00"/>
    <s v="Second Class"/>
    <s v="LA-16780"/>
    <s v="Laura Armstrong"/>
    <s v="Corporate"/>
    <s v="United States"/>
    <s v="Detroit"/>
    <x v="12"/>
    <n v="48205"/>
    <s v="Central"/>
    <s v="FUR-CH-10002024"/>
    <x v="0"/>
    <x v="1"/>
    <s v="HON 5400 Series Task Chairs for Big and Tall"/>
    <n v="3504.9"/>
    <n v="5"/>
    <n v="0"/>
    <n v="700.98000000000013"/>
  </r>
  <r>
    <n v="5172"/>
    <x v="2561"/>
    <x v="0"/>
    <x v="1022"/>
    <d v="2013-05-30T00:00:00"/>
    <s v="Second Class"/>
    <s v="LA-16780"/>
    <s v="Laura Armstrong"/>
    <s v="Corporate"/>
    <s v="United States"/>
    <s v="Detroit"/>
    <x v="12"/>
    <n v="48205"/>
    <s v="Central"/>
    <s v="OFF-PA-10001790"/>
    <x v="1"/>
    <x v="10"/>
    <s v="Xerox 1910"/>
    <n v="144.12"/>
    <n v="3"/>
    <n v="0"/>
    <n v="69.177599999999984"/>
  </r>
  <r>
    <n v="5173"/>
    <x v="2561"/>
    <x v="0"/>
    <x v="1022"/>
    <d v="2013-05-30T00:00:00"/>
    <s v="Second Class"/>
    <s v="LA-16780"/>
    <s v="Laura Armstrong"/>
    <s v="Corporate"/>
    <s v="United States"/>
    <s v="Detroit"/>
    <x v="12"/>
    <n v="48205"/>
    <s v="Central"/>
    <s v="OFF-PA-10000994"/>
    <x v="1"/>
    <x v="10"/>
    <s v="Xerox 1915"/>
    <n v="314.54999999999995"/>
    <n v="3"/>
    <n v="0"/>
    <n v="150.98399999999998"/>
  </r>
  <r>
    <n v="5174"/>
    <x v="2562"/>
    <x v="1"/>
    <x v="936"/>
    <d v="2012-03-10T00:00:00"/>
    <s v="First Class"/>
    <s v="FC-14335"/>
    <s v="Fred Chung"/>
    <s v="Corporate"/>
    <s v="United States"/>
    <s v="Pueblo"/>
    <x v="22"/>
    <n v="81001"/>
    <s v="West"/>
    <s v="OFF-AR-10002399"/>
    <x v="1"/>
    <x v="6"/>
    <s v="Dixon Prang Watercolor Pencils, 10-Color Set with Brush"/>
    <n v="3.4079999999999999"/>
    <n v="1"/>
    <n v="0.2"/>
    <n v="0.89459999999999995"/>
  </r>
  <r>
    <n v="5175"/>
    <x v="2563"/>
    <x v="3"/>
    <x v="15"/>
    <d v="2014-10-25T00:00:00"/>
    <s v="Standard Class"/>
    <s v="CA-12265"/>
    <s v="Christina Anderson"/>
    <s v="Consumer"/>
    <s v="United States"/>
    <s v="Waco"/>
    <x v="5"/>
    <n v="76706"/>
    <s v="Central"/>
    <s v="OFF-BI-10002799"/>
    <x v="1"/>
    <x v="8"/>
    <s v="SlimView Poly Binder, 3/8&quot;"/>
    <n v="2.0719999999999996"/>
    <n v="2"/>
    <n v="0.8"/>
    <n v="-3.5224000000000011"/>
  </r>
  <r>
    <n v="5176"/>
    <x v="2563"/>
    <x v="3"/>
    <x v="15"/>
    <d v="2014-10-25T00:00:00"/>
    <s v="Standard Class"/>
    <s v="CA-12265"/>
    <s v="Christina Anderson"/>
    <s v="Consumer"/>
    <s v="United States"/>
    <s v="Waco"/>
    <x v="5"/>
    <n v="76706"/>
    <s v="Central"/>
    <s v="FUR-BO-10004360"/>
    <x v="0"/>
    <x v="0"/>
    <s v="Rush Hierlooms Collection Rich Wood Bookcases"/>
    <n v="328.39919999999995"/>
    <n v="3"/>
    <n v="0.32"/>
    <n v="-91.758599999999973"/>
  </r>
  <r>
    <n v="5177"/>
    <x v="2564"/>
    <x v="0"/>
    <x v="732"/>
    <d v="2013-11-09T00:00:00"/>
    <s v="First Class"/>
    <s v="JH-15985"/>
    <s v="Joseph Holt"/>
    <s v="Consumer"/>
    <s v="United States"/>
    <s v="San Francisco"/>
    <x v="1"/>
    <n v="94109"/>
    <s v="West"/>
    <s v="OFF-BI-10002082"/>
    <x v="1"/>
    <x v="8"/>
    <s v="GBC Twin Loop Wire Binding Elements"/>
    <n v="53.248000000000005"/>
    <n v="2"/>
    <n v="0.2"/>
    <n v="19.968"/>
  </r>
  <r>
    <n v="5178"/>
    <x v="2565"/>
    <x v="0"/>
    <x v="482"/>
    <d v="2013-12-31T00:00:00"/>
    <s v="Standard Class"/>
    <s v="AJ-10795"/>
    <s v="Anthony Johnson"/>
    <s v="Corporate"/>
    <s v="United States"/>
    <s v="New York City"/>
    <x v="15"/>
    <n v="10024"/>
    <s v="East"/>
    <s v="OFF-BI-10004967"/>
    <x v="1"/>
    <x v="8"/>
    <s v="Round Ring Binders"/>
    <n v="4.9920000000000009"/>
    <n v="3"/>
    <n v="0.2"/>
    <n v="1.6848000000000001"/>
  </r>
  <r>
    <n v="5179"/>
    <x v="2566"/>
    <x v="1"/>
    <x v="657"/>
    <d v="2012-04-19T00:00:00"/>
    <s v="Standard Class"/>
    <s v="BT-11395"/>
    <s v="Bill Tyler"/>
    <s v="Corporate"/>
    <s v="United States"/>
    <s v="Los Angeles"/>
    <x v="1"/>
    <n v="90036"/>
    <s v="West"/>
    <s v="FUR-FU-10004973"/>
    <x v="0"/>
    <x v="5"/>
    <s v="Flat Face Poster Frame"/>
    <n v="37.68"/>
    <n v="2"/>
    <n v="0"/>
    <n v="15.825600000000001"/>
  </r>
  <r>
    <n v="5180"/>
    <x v="2566"/>
    <x v="1"/>
    <x v="657"/>
    <d v="2012-04-19T00:00:00"/>
    <s v="Standard Class"/>
    <s v="BT-11395"/>
    <s v="Bill Tyler"/>
    <s v="Corporate"/>
    <s v="United States"/>
    <s v="Los Angeles"/>
    <x v="1"/>
    <n v="90036"/>
    <s v="West"/>
    <s v="TEC-PH-10003645"/>
    <x v="2"/>
    <x v="7"/>
    <s v="Aastra 57i VoIP phone"/>
    <n v="258.57600000000002"/>
    <n v="2"/>
    <n v="0.2"/>
    <n v="19.393200000000007"/>
  </r>
  <r>
    <n v="5181"/>
    <x v="2566"/>
    <x v="1"/>
    <x v="657"/>
    <d v="2012-04-19T00:00:00"/>
    <s v="Standard Class"/>
    <s v="BT-11395"/>
    <s v="Bill Tyler"/>
    <s v="Corporate"/>
    <s v="United States"/>
    <s v="Los Angeles"/>
    <x v="1"/>
    <n v="90036"/>
    <s v="West"/>
    <s v="OFF-AP-10004980"/>
    <x v="1"/>
    <x v="9"/>
    <s v="3M Replacement Filter for Office Air Cleaner for 20' x 33' Room"/>
    <n v="75.84"/>
    <n v="2"/>
    <n v="0"/>
    <n v="29.577600000000004"/>
  </r>
  <r>
    <n v="5182"/>
    <x v="2567"/>
    <x v="3"/>
    <x v="510"/>
    <d v="2014-09-16T00:00:00"/>
    <s v="First Class"/>
    <s v="DJ-13510"/>
    <s v="Don Jones"/>
    <s v="Corporate"/>
    <s v="United States"/>
    <s v="Woonsocket"/>
    <x v="34"/>
    <n v="2895"/>
    <s v="East"/>
    <s v="OFF-PA-10003797"/>
    <x v="1"/>
    <x v="10"/>
    <s v="Xerox 209"/>
    <n v="45.36"/>
    <n v="7"/>
    <n v="0"/>
    <n v="21.772800000000004"/>
  </r>
  <r>
    <n v="5183"/>
    <x v="2567"/>
    <x v="3"/>
    <x v="510"/>
    <d v="2014-09-16T00:00:00"/>
    <s v="First Class"/>
    <s v="DJ-13510"/>
    <s v="Don Jones"/>
    <s v="Corporate"/>
    <s v="United States"/>
    <s v="Woonsocket"/>
    <x v="34"/>
    <n v="2895"/>
    <s v="East"/>
    <s v="OFF-BI-10003707"/>
    <x v="1"/>
    <x v="8"/>
    <s v="Aluminum Screw Posts"/>
    <n v="45.78"/>
    <n v="3"/>
    <n v="0"/>
    <n v="22.89"/>
  </r>
  <r>
    <n v="5184"/>
    <x v="2568"/>
    <x v="3"/>
    <x v="241"/>
    <d v="2014-09-28T00:00:00"/>
    <s v="First Class"/>
    <s v="AG-10675"/>
    <s v="Anna Gayman"/>
    <s v="Consumer"/>
    <s v="United States"/>
    <s v="Columbus"/>
    <x v="32"/>
    <n v="31907"/>
    <s v="South"/>
    <s v="OFF-ST-10000885"/>
    <x v="1"/>
    <x v="4"/>
    <s v="Fellowes Desktop Hanging File Manager"/>
    <n v="40.29"/>
    <n v="3"/>
    <n v="0"/>
    <n v="10.0725"/>
  </r>
  <r>
    <n v="5185"/>
    <x v="2568"/>
    <x v="3"/>
    <x v="241"/>
    <d v="2014-09-28T00:00:00"/>
    <s v="First Class"/>
    <s v="AG-10675"/>
    <s v="Anna Gayman"/>
    <s v="Consumer"/>
    <s v="United States"/>
    <s v="Columbus"/>
    <x v="32"/>
    <n v="31907"/>
    <s v="South"/>
    <s v="OFF-BI-10002827"/>
    <x v="1"/>
    <x v="8"/>
    <s v="Avery Durable Poly Binders"/>
    <n v="38.71"/>
    <n v="7"/>
    <n v="0"/>
    <n v="17.8066"/>
  </r>
  <r>
    <n v="5186"/>
    <x v="2569"/>
    <x v="1"/>
    <x v="998"/>
    <d v="2012-10-15T00:00:00"/>
    <s v="Standard Class"/>
    <s v="JD-15790"/>
    <s v="John Dryer"/>
    <s v="Consumer"/>
    <s v="United States"/>
    <s v="Jacksonville"/>
    <x v="2"/>
    <n v="32216"/>
    <s v="South"/>
    <s v="OFF-ST-10004459"/>
    <x v="1"/>
    <x v="4"/>
    <s v="Tennsco Single-Tier Lockers"/>
    <n v="1801.6320000000001"/>
    <n v="6"/>
    <n v="0.2"/>
    <n v="-337.80600000000004"/>
  </r>
  <r>
    <n v="5187"/>
    <x v="2570"/>
    <x v="1"/>
    <x v="154"/>
    <d v="2012-12-03T00:00:00"/>
    <s v="Standard Class"/>
    <s v="EH-14125"/>
    <s v="Eugene Hildebrand"/>
    <s v="Home Office"/>
    <s v="United States"/>
    <s v="Philadelphia"/>
    <x v="9"/>
    <n v="19140"/>
    <s v="East"/>
    <s v="TEC-PH-10002789"/>
    <x v="2"/>
    <x v="7"/>
    <s v="LG Exalt"/>
    <n v="748.75200000000007"/>
    <n v="8"/>
    <n v="0.4"/>
    <n v="-162.22960000000006"/>
  </r>
  <r>
    <n v="5188"/>
    <x v="2571"/>
    <x v="1"/>
    <x v="1023"/>
    <d v="2012-09-18T00:00:00"/>
    <s v="Standard Class"/>
    <s v="ZC-21910"/>
    <s v="Zuschuss Carroll"/>
    <s v="Consumer"/>
    <s v="United States"/>
    <s v="Columbus"/>
    <x v="14"/>
    <n v="47201"/>
    <s v="Central"/>
    <s v="TEC-AC-10001314"/>
    <x v="2"/>
    <x v="11"/>
    <s v="Case Logic 2.4GHz Wireless Keyboard"/>
    <n v="199.96"/>
    <n v="4"/>
    <n v="0"/>
    <n v="15.996799999999979"/>
  </r>
  <r>
    <n v="5189"/>
    <x v="2571"/>
    <x v="1"/>
    <x v="1023"/>
    <d v="2012-09-18T00:00:00"/>
    <s v="Standard Class"/>
    <s v="ZC-21910"/>
    <s v="Zuschuss Carroll"/>
    <s v="Consumer"/>
    <s v="United States"/>
    <s v="Columbus"/>
    <x v="14"/>
    <n v="47201"/>
    <s v="Central"/>
    <s v="FUR-CH-10000015"/>
    <x v="0"/>
    <x v="1"/>
    <s v="Hon Multipurpose Stacking Arm Chairs"/>
    <n v="1516.2"/>
    <n v="7"/>
    <n v="0"/>
    <n v="394.21199999999999"/>
  </r>
  <r>
    <n v="5190"/>
    <x v="2572"/>
    <x v="3"/>
    <x v="237"/>
    <d v="2014-11-19T00:00:00"/>
    <s v="Standard Class"/>
    <s v="XP-21865"/>
    <s v="Xylona Preis"/>
    <s v="Consumer"/>
    <s v="United States"/>
    <s v="Pasadena"/>
    <x v="5"/>
    <n v="77506"/>
    <s v="Central"/>
    <s v="TEC-AC-10004855"/>
    <x v="2"/>
    <x v="11"/>
    <s v="V7 USB Numeric Keypad"/>
    <n v="167.95200000000003"/>
    <n v="6"/>
    <n v="0.2"/>
    <n v="-27.292200000000001"/>
  </r>
  <r>
    <n v="5191"/>
    <x v="2572"/>
    <x v="3"/>
    <x v="237"/>
    <d v="2014-11-19T00:00:00"/>
    <s v="Standard Class"/>
    <s v="XP-21865"/>
    <s v="Xylona Preis"/>
    <s v="Consumer"/>
    <s v="United States"/>
    <s v="Pasadena"/>
    <x v="5"/>
    <n v="77506"/>
    <s v="Central"/>
    <s v="OFF-AR-10003582"/>
    <x v="1"/>
    <x v="6"/>
    <s v="Boston Electric Pencil Sharpener, Model 1818, Charcoal Black"/>
    <n v="45.04"/>
    <n v="2"/>
    <n v="0.2"/>
    <n v="4.5040000000000031"/>
  </r>
  <r>
    <n v="5192"/>
    <x v="2573"/>
    <x v="3"/>
    <x v="1024"/>
    <d v="2014-05-10T00:00:00"/>
    <s v="Standard Class"/>
    <s v="DK-12985"/>
    <s v="Darren Koutras"/>
    <s v="Consumer"/>
    <s v="United States"/>
    <s v="San Francisco"/>
    <x v="1"/>
    <n v="94122"/>
    <s v="West"/>
    <s v="OFF-EN-10003448"/>
    <x v="1"/>
    <x v="12"/>
    <s v="Peel &amp; Seel Recycled Catalog Envelopes, Brown"/>
    <n v="23.16"/>
    <n v="2"/>
    <n v="0"/>
    <n v="11.58"/>
  </r>
  <r>
    <n v="5193"/>
    <x v="2574"/>
    <x v="2"/>
    <x v="683"/>
    <d v="2011-12-01T00:00:00"/>
    <s v="Second Class"/>
    <s v="CS-12250"/>
    <s v="Chris Selesnick"/>
    <s v="Corporate"/>
    <s v="United States"/>
    <s v="Columbia"/>
    <x v="20"/>
    <n v="29203"/>
    <s v="South"/>
    <s v="FUR-FU-10003773"/>
    <x v="0"/>
    <x v="5"/>
    <s v="Eldon Cleatmat Plus Chair Mats for High Pile Carpets"/>
    <n v="397.59999999999997"/>
    <n v="5"/>
    <n v="0"/>
    <n v="43.735999999999962"/>
  </r>
  <r>
    <n v="5194"/>
    <x v="2574"/>
    <x v="2"/>
    <x v="683"/>
    <d v="2011-12-01T00:00:00"/>
    <s v="Second Class"/>
    <s v="CS-12250"/>
    <s v="Chris Selesnick"/>
    <s v="Corporate"/>
    <s v="United States"/>
    <s v="Columbia"/>
    <x v="20"/>
    <n v="29203"/>
    <s v="South"/>
    <s v="OFF-PA-10001363"/>
    <x v="1"/>
    <x v="10"/>
    <s v="Xerox 1933"/>
    <n v="85.96"/>
    <n v="7"/>
    <n v="0"/>
    <n v="40.401199999999996"/>
  </r>
  <r>
    <n v="5195"/>
    <x v="2574"/>
    <x v="2"/>
    <x v="683"/>
    <d v="2011-12-01T00:00:00"/>
    <s v="Second Class"/>
    <s v="CS-12250"/>
    <s v="Chris Selesnick"/>
    <s v="Corporate"/>
    <s v="United States"/>
    <s v="Columbia"/>
    <x v="20"/>
    <n v="29203"/>
    <s v="South"/>
    <s v="OFF-AR-10004757"/>
    <x v="1"/>
    <x v="6"/>
    <s v="Crayola Colored Pencils"/>
    <n v="13.12"/>
    <n v="4"/>
    <n v="0"/>
    <n v="4.3295999999999992"/>
  </r>
  <r>
    <n v="5196"/>
    <x v="2574"/>
    <x v="2"/>
    <x v="683"/>
    <d v="2011-12-01T00:00:00"/>
    <s v="Second Class"/>
    <s v="CS-12250"/>
    <s v="Chris Selesnick"/>
    <s v="Corporate"/>
    <s v="United States"/>
    <s v="Columbia"/>
    <x v="20"/>
    <n v="29203"/>
    <s v="South"/>
    <s v="OFF-BI-10000309"/>
    <x v="1"/>
    <x v="8"/>
    <s v="GBC Twin Loop Wire Binding Elements, 9/16&quot; Spine, Black"/>
    <n v="45.660000000000004"/>
    <n v="3"/>
    <n v="0"/>
    <n v="22.3734"/>
  </r>
  <r>
    <n v="5197"/>
    <x v="2575"/>
    <x v="2"/>
    <x v="1025"/>
    <d v="2011-05-15T00:00:00"/>
    <s v="Standard Class"/>
    <s v="AI-10855"/>
    <s v="Arianne Irving"/>
    <s v="Consumer"/>
    <s v="United States"/>
    <s v="Kent"/>
    <x v="4"/>
    <n v="98031"/>
    <s v="West"/>
    <s v="OFF-EN-10001434"/>
    <x v="1"/>
    <x v="12"/>
    <s v="Strathmore #10 Envelopes, Ultimate White"/>
    <n v="158.13"/>
    <n v="3"/>
    <n v="0"/>
    <n v="77.483699999999999"/>
  </r>
  <r>
    <n v="5198"/>
    <x v="2575"/>
    <x v="2"/>
    <x v="1025"/>
    <d v="2011-05-15T00:00:00"/>
    <s v="Standard Class"/>
    <s v="AI-10855"/>
    <s v="Arianne Irving"/>
    <s v="Consumer"/>
    <s v="United States"/>
    <s v="Kent"/>
    <x v="4"/>
    <n v="98031"/>
    <s v="West"/>
    <s v="TEC-PH-10003988"/>
    <x v="2"/>
    <x v="7"/>
    <s v="LF Elite 3D Dazzle Designer Hard Case Cover, Lf Stylus Pen and Wiper For Apple Iphone 5c Mini Lite"/>
    <n v="43.6"/>
    <n v="5"/>
    <n v="0.2"/>
    <n v="4.3600000000000012"/>
  </r>
  <r>
    <n v="5199"/>
    <x v="2576"/>
    <x v="0"/>
    <x v="840"/>
    <d v="2013-03-09T00:00:00"/>
    <s v="Standard Class"/>
    <s v="AA-10315"/>
    <s v="Alex Avila"/>
    <s v="Consumer"/>
    <s v="United States"/>
    <s v="Round Rock"/>
    <x v="5"/>
    <n v="78664"/>
    <s v="Central"/>
    <s v="OFF-SU-10000151"/>
    <x v="1"/>
    <x v="14"/>
    <s v="High Speed Automatic Electric Letter Opener"/>
    <n v="3930.0720000000001"/>
    <n v="3"/>
    <n v="0.2"/>
    <n v="-786.01440000000025"/>
  </r>
  <r>
    <n v="5200"/>
    <x v="2576"/>
    <x v="0"/>
    <x v="840"/>
    <d v="2013-03-09T00:00:00"/>
    <s v="Standard Class"/>
    <s v="AA-10315"/>
    <s v="Alex Avila"/>
    <s v="Consumer"/>
    <s v="United States"/>
    <s v="Round Rock"/>
    <x v="5"/>
    <n v="78664"/>
    <s v="Central"/>
    <s v="OFF-FA-10001332"/>
    <x v="1"/>
    <x v="13"/>
    <s v="Acco Banker's Clasps, 5 3/4&quot;-Long"/>
    <n v="2.3039999999999998"/>
    <n v="1"/>
    <n v="0.2"/>
    <n v="0.77759999999999996"/>
  </r>
  <r>
    <n v="5201"/>
    <x v="2576"/>
    <x v="0"/>
    <x v="840"/>
    <d v="2013-03-09T00:00:00"/>
    <s v="Standard Class"/>
    <s v="AA-10315"/>
    <s v="Alex Avila"/>
    <s v="Consumer"/>
    <s v="United States"/>
    <s v="Round Rock"/>
    <x v="5"/>
    <n v="78664"/>
    <s v="Central"/>
    <s v="TEC-PH-10000895"/>
    <x v="2"/>
    <x v="7"/>
    <s v="Polycom VVX 310 VoIP phone"/>
    <n v="431.97600000000006"/>
    <n v="3"/>
    <n v="0.2"/>
    <n v="32.398200000000017"/>
  </r>
  <r>
    <n v="5202"/>
    <x v="2576"/>
    <x v="0"/>
    <x v="840"/>
    <d v="2013-03-09T00:00:00"/>
    <s v="Standard Class"/>
    <s v="AA-10315"/>
    <s v="Alex Avila"/>
    <s v="Consumer"/>
    <s v="United States"/>
    <s v="Round Rock"/>
    <x v="5"/>
    <n v="78664"/>
    <s v="Central"/>
    <s v="TEC-AC-10002857"/>
    <x v="2"/>
    <x v="11"/>
    <s v="Verbatim 25 GB 6x Blu-ray Single Layer Recordable Disc, 1/Pack"/>
    <n v="41.720000000000006"/>
    <n v="7"/>
    <n v="0.2"/>
    <n v="5.7364999999999977"/>
  </r>
  <r>
    <n v="5203"/>
    <x v="2577"/>
    <x v="1"/>
    <x v="762"/>
    <d v="2012-08-19T00:00:00"/>
    <s v="Standard Class"/>
    <s v="RE-19450"/>
    <s v="Richard Eichhorn"/>
    <s v="Consumer"/>
    <s v="United States"/>
    <s v="Oakland"/>
    <x v="1"/>
    <n v="94601"/>
    <s v="West"/>
    <s v="FUR-FU-10004018"/>
    <x v="0"/>
    <x v="5"/>
    <s v="Tensor Computer Mounted Lamp"/>
    <n v="104.23"/>
    <n v="7"/>
    <n v="0"/>
    <n v="28.142100000000006"/>
  </r>
  <r>
    <n v="5204"/>
    <x v="2577"/>
    <x v="1"/>
    <x v="762"/>
    <d v="2012-08-19T00:00:00"/>
    <s v="Standard Class"/>
    <s v="RE-19450"/>
    <s v="Richard Eichhorn"/>
    <s v="Consumer"/>
    <s v="United States"/>
    <s v="Oakland"/>
    <x v="1"/>
    <n v="94601"/>
    <s v="West"/>
    <s v="OFF-ST-10003638"/>
    <x v="1"/>
    <x v="4"/>
    <s v="Mobile Personal File Cube"/>
    <n v="70.260000000000005"/>
    <n v="3"/>
    <n v="0"/>
    <n v="18.970199999999998"/>
  </r>
  <r>
    <n v="5205"/>
    <x v="2578"/>
    <x v="1"/>
    <x v="811"/>
    <d v="2012-09-18T00:00:00"/>
    <s v="Standard Class"/>
    <s v="TM-21010"/>
    <s v="Tamara Manning"/>
    <s v="Consumer"/>
    <s v="United States"/>
    <s v="Auburn"/>
    <x v="15"/>
    <n v="13021"/>
    <s v="East"/>
    <s v="OFF-AR-10004685"/>
    <x v="1"/>
    <x v="6"/>
    <s v="Binney &amp; Smith Crayola Metallic Colored Pencils, 8-Color Set"/>
    <n v="9.26"/>
    <n v="2"/>
    <n v="0"/>
    <n v="3.0557999999999996"/>
  </r>
  <r>
    <n v="5206"/>
    <x v="2578"/>
    <x v="1"/>
    <x v="811"/>
    <d v="2012-09-18T00:00:00"/>
    <s v="Standard Class"/>
    <s v="TM-21010"/>
    <s v="Tamara Manning"/>
    <s v="Consumer"/>
    <s v="United States"/>
    <s v="Auburn"/>
    <x v="15"/>
    <n v="13021"/>
    <s v="East"/>
    <s v="OFF-ST-10001713"/>
    <x v="1"/>
    <x v="4"/>
    <s v="Gould Plastics 9-Pocket Panel Bin, 18-3/8w x 5-1/4d x 20-1/2h, Black"/>
    <n v="105.98"/>
    <n v="2"/>
    <n v="0"/>
    <n v="4.2391999999999967"/>
  </r>
  <r>
    <n v="5207"/>
    <x v="2578"/>
    <x v="1"/>
    <x v="811"/>
    <d v="2012-09-18T00:00:00"/>
    <s v="Standard Class"/>
    <s v="TM-21010"/>
    <s v="Tamara Manning"/>
    <s v="Consumer"/>
    <s v="United States"/>
    <s v="Auburn"/>
    <x v="15"/>
    <n v="13021"/>
    <s v="East"/>
    <s v="OFF-FA-10000490"/>
    <x v="1"/>
    <x v="13"/>
    <s v="OIC Binder Clips, Mini, 1/4&quot; Capacity, Black"/>
    <n v="1.24"/>
    <n v="1"/>
    <n v="0"/>
    <n v="0.58279999999999998"/>
  </r>
  <r>
    <n v="5208"/>
    <x v="2578"/>
    <x v="1"/>
    <x v="811"/>
    <d v="2012-09-18T00:00:00"/>
    <s v="Standard Class"/>
    <s v="TM-21010"/>
    <s v="Tamara Manning"/>
    <s v="Consumer"/>
    <s v="United States"/>
    <s v="Auburn"/>
    <x v="15"/>
    <n v="13021"/>
    <s v="East"/>
    <s v="OFF-LA-10002043"/>
    <x v="1"/>
    <x v="2"/>
    <s v="Avery 489"/>
    <n v="20.7"/>
    <n v="2"/>
    <n v="0"/>
    <n v="9.9359999999999999"/>
  </r>
  <r>
    <n v="5209"/>
    <x v="2578"/>
    <x v="1"/>
    <x v="811"/>
    <d v="2012-09-18T00:00:00"/>
    <s v="Standard Class"/>
    <s v="TM-21010"/>
    <s v="Tamara Manning"/>
    <s v="Consumer"/>
    <s v="United States"/>
    <s v="Auburn"/>
    <x v="15"/>
    <n v="13021"/>
    <s v="East"/>
    <s v="OFF-PA-10002464"/>
    <x v="1"/>
    <x v="10"/>
    <s v="HP Office Recycled Paper (20Lb. and 87 Bright)"/>
    <n v="28.900000000000002"/>
    <n v="5"/>
    <n v="0"/>
    <n v="14.161000000000001"/>
  </r>
  <r>
    <n v="5210"/>
    <x v="2578"/>
    <x v="1"/>
    <x v="811"/>
    <d v="2012-09-18T00:00:00"/>
    <s v="Standard Class"/>
    <s v="TM-21010"/>
    <s v="Tamara Manning"/>
    <s v="Consumer"/>
    <s v="United States"/>
    <s v="Auburn"/>
    <x v="15"/>
    <n v="13021"/>
    <s v="East"/>
    <s v="OFF-EN-10002504"/>
    <x v="1"/>
    <x v="12"/>
    <s v="Tyvek  Top-Opening Peel &amp; Seel Envelopes, Plain White"/>
    <n v="27.18"/>
    <n v="1"/>
    <n v="0"/>
    <n v="12.7746"/>
  </r>
  <r>
    <n v="5211"/>
    <x v="2579"/>
    <x v="1"/>
    <x v="1026"/>
    <d v="2012-01-18T00:00:00"/>
    <s v="Standard Class"/>
    <s v="YS-21880"/>
    <s v="Yana Sorensen"/>
    <s v="Corporate"/>
    <s v="United States"/>
    <s v="Newark"/>
    <x v="13"/>
    <n v="19711"/>
    <s v="East"/>
    <s v="OFF-ST-10002615"/>
    <x v="1"/>
    <x v="4"/>
    <s v="Dual Level, Single-Width Filing Carts"/>
    <n v="465.18"/>
    <n v="3"/>
    <n v="0"/>
    <n v="120.94680000000001"/>
  </r>
  <r>
    <n v="5212"/>
    <x v="2580"/>
    <x v="1"/>
    <x v="793"/>
    <d v="2012-05-16T00:00:00"/>
    <s v="Second Class"/>
    <s v="AZ-10750"/>
    <s v="Annie Zypern"/>
    <s v="Consumer"/>
    <s v="United States"/>
    <s v="New York City"/>
    <x v="15"/>
    <n v="10024"/>
    <s v="East"/>
    <s v="OFF-ST-10004258"/>
    <x v="1"/>
    <x v="4"/>
    <s v="Portable Personal File Box"/>
    <n v="36.630000000000003"/>
    <n v="3"/>
    <n v="0"/>
    <n v="9.8901000000000039"/>
  </r>
  <r>
    <n v="5213"/>
    <x v="2581"/>
    <x v="0"/>
    <x v="182"/>
    <d v="2013-09-27T00:00:00"/>
    <s v="Same Day"/>
    <s v="CM-12445"/>
    <s v="Chuck Magee"/>
    <s v="Consumer"/>
    <s v="United States"/>
    <s v="Redlands"/>
    <x v="1"/>
    <n v="92374"/>
    <s v="West"/>
    <s v="OFF-ST-10004507"/>
    <x v="1"/>
    <x v="4"/>
    <s v="Advantus Rolling Storage Box"/>
    <n v="51.449999999999996"/>
    <n v="3"/>
    <n v="0"/>
    <n v="13.891499999999999"/>
  </r>
  <r>
    <n v="5214"/>
    <x v="2581"/>
    <x v="0"/>
    <x v="182"/>
    <d v="2013-09-27T00:00:00"/>
    <s v="Same Day"/>
    <s v="CM-12445"/>
    <s v="Chuck Magee"/>
    <s v="Consumer"/>
    <s v="United States"/>
    <s v="Redlands"/>
    <x v="1"/>
    <n v="92374"/>
    <s v="West"/>
    <s v="OFF-LA-10000262"/>
    <x v="1"/>
    <x v="2"/>
    <s v="Avery 494"/>
    <n v="7.83"/>
    <n v="3"/>
    <n v="0"/>
    <n v="3.6017999999999999"/>
  </r>
  <r>
    <n v="5215"/>
    <x v="2581"/>
    <x v="0"/>
    <x v="182"/>
    <d v="2013-09-27T00:00:00"/>
    <s v="Same Day"/>
    <s v="CM-12445"/>
    <s v="Chuck Magee"/>
    <s v="Consumer"/>
    <s v="United States"/>
    <s v="Redlands"/>
    <x v="1"/>
    <n v="92374"/>
    <s v="West"/>
    <s v="OFF-AR-10002445"/>
    <x v="1"/>
    <x v="6"/>
    <s v="SANFORD Major Accent Highlighters"/>
    <n v="35.4"/>
    <n v="5"/>
    <n v="0"/>
    <n v="13.452000000000002"/>
  </r>
  <r>
    <n v="5216"/>
    <x v="2581"/>
    <x v="0"/>
    <x v="182"/>
    <d v="2013-09-27T00:00:00"/>
    <s v="Same Day"/>
    <s v="CM-12445"/>
    <s v="Chuck Magee"/>
    <s v="Consumer"/>
    <s v="United States"/>
    <s v="Redlands"/>
    <x v="1"/>
    <n v="92374"/>
    <s v="West"/>
    <s v="OFF-PA-10001667"/>
    <x v="1"/>
    <x v="10"/>
    <s v="Great White Multi-Use Recycled Paper (20Lb. and 84 Bright)"/>
    <n v="29.900000000000002"/>
    <n v="5"/>
    <n v="0"/>
    <n v="13.454999999999998"/>
  </r>
  <r>
    <n v="5217"/>
    <x v="2582"/>
    <x v="3"/>
    <x v="428"/>
    <d v="2014-09-16T00:00:00"/>
    <s v="Standard Class"/>
    <s v="JB-16000"/>
    <s v="Joy Bell-"/>
    <s v="Consumer"/>
    <s v="United States"/>
    <s v="Roseville"/>
    <x v="12"/>
    <n v="48066"/>
    <s v="Central"/>
    <s v="OFF-EN-10000461"/>
    <x v="1"/>
    <x v="12"/>
    <s v="#10- 4 1/8&quot; x 9 1/2&quot; Recycled Envelopes"/>
    <n v="17.48"/>
    <n v="2"/>
    <n v="0"/>
    <n v="8.2156000000000002"/>
  </r>
  <r>
    <n v="5218"/>
    <x v="2583"/>
    <x v="3"/>
    <x v="4"/>
    <d v="2014-04-18T00:00:00"/>
    <s v="Second Class"/>
    <s v="NS-18640"/>
    <s v="Noel Staavos"/>
    <s v="Corporate"/>
    <s v="United States"/>
    <s v="Los Angeles"/>
    <x v="1"/>
    <n v="90049"/>
    <s v="West"/>
    <s v="OFF-PA-10002254"/>
    <x v="1"/>
    <x v="10"/>
    <s v="Xerox 1883"/>
    <n v="79.14"/>
    <n v="3"/>
    <n v="0"/>
    <n v="36.404399999999995"/>
  </r>
  <r>
    <n v="5219"/>
    <x v="2584"/>
    <x v="3"/>
    <x v="193"/>
    <d v="2014-06-15T00:00:00"/>
    <s v="Standard Class"/>
    <s v="LC-16930"/>
    <s v="Linda Cazamias"/>
    <s v="Corporate"/>
    <s v="United States"/>
    <s v="New York City"/>
    <x v="15"/>
    <n v="10011"/>
    <s v="East"/>
    <s v="OFF-AR-10001868"/>
    <x v="1"/>
    <x v="6"/>
    <s v="Prang Dustless Chalk Sticks"/>
    <n v="8.4"/>
    <n v="5"/>
    <n v="0"/>
    <n v="4.2"/>
  </r>
  <r>
    <n v="5220"/>
    <x v="2585"/>
    <x v="3"/>
    <x v="853"/>
    <d v="2014-09-02T00:00:00"/>
    <s v="Same Day"/>
    <s v="CA-12775"/>
    <s v="Cynthia Arntzen"/>
    <s v="Consumer"/>
    <s v="United States"/>
    <s v="Detroit"/>
    <x v="12"/>
    <n v="48205"/>
    <s v="Central"/>
    <s v="FUR-CH-10004875"/>
    <x v="0"/>
    <x v="1"/>
    <s v="Harbour Creations 67200 Series Stacking Chairs"/>
    <n v="498.26000000000005"/>
    <n v="7"/>
    <n v="0"/>
    <n v="134.53020000000001"/>
  </r>
  <r>
    <n v="5221"/>
    <x v="2586"/>
    <x v="2"/>
    <x v="1027"/>
    <d v="2011-06-20T00:00:00"/>
    <s v="Standard Class"/>
    <s v="SR-20425"/>
    <s v="Sharelle Roach"/>
    <s v="Home Office"/>
    <s v="United States"/>
    <s v="Detroit"/>
    <x v="12"/>
    <n v="48234"/>
    <s v="Central"/>
    <s v="FUR-BO-10000711"/>
    <x v="0"/>
    <x v="0"/>
    <s v="Hon Metal Bookcases, Gray"/>
    <n v="212.94"/>
    <n v="3"/>
    <n v="0"/>
    <n v="57.4938"/>
  </r>
  <r>
    <n v="5222"/>
    <x v="2587"/>
    <x v="3"/>
    <x v="796"/>
    <d v="2014-05-23T00:00:00"/>
    <s v="Second Class"/>
    <s v="PP-18955"/>
    <s v="Paul Prost"/>
    <s v="Home Office"/>
    <s v="United States"/>
    <s v="Springfield"/>
    <x v="25"/>
    <n v="65807"/>
    <s v="Central"/>
    <s v="OFF-AP-10000938"/>
    <x v="1"/>
    <x v="9"/>
    <s v="Avanti 1.7 Cu. Ft. Refrigerator"/>
    <n v="706.86"/>
    <n v="7"/>
    <n v="0"/>
    <n v="197.92079999999999"/>
  </r>
  <r>
    <n v="5223"/>
    <x v="2587"/>
    <x v="3"/>
    <x v="796"/>
    <d v="2014-05-23T00:00:00"/>
    <s v="Second Class"/>
    <s v="PP-18955"/>
    <s v="Paul Prost"/>
    <s v="Home Office"/>
    <s v="United States"/>
    <s v="Springfield"/>
    <x v="25"/>
    <n v="65807"/>
    <s v="Central"/>
    <s v="TEC-PH-10003555"/>
    <x v="2"/>
    <x v="7"/>
    <s v="Motorola HK250 Universal Bluetooth Headset"/>
    <n v="114.94999999999999"/>
    <n v="5"/>
    <n v="0"/>
    <n v="2.2990000000000066"/>
  </r>
  <r>
    <n v="5224"/>
    <x v="2587"/>
    <x v="3"/>
    <x v="796"/>
    <d v="2014-05-23T00:00:00"/>
    <s v="Second Class"/>
    <s v="PP-18955"/>
    <s v="Paul Prost"/>
    <s v="Home Office"/>
    <s v="United States"/>
    <s v="Springfield"/>
    <x v="25"/>
    <n v="65807"/>
    <s v="Central"/>
    <s v="OFF-BI-10001267"/>
    <x v="1"/>
    <x v="8"/>
    <s v="Universal Recycled Hanging Pressboard Report Binders, Letter Size"/>
    <n v="43.19"/>
    <n v="7"/>
    <n v="0"/>
    <n v="20.731199999999998"/>
  </r>
  <r>
    <n v="5225"/>
    <x v="2588"/>
    <x v="3"/>
    <x v="510"/>
    <d v="2014-09-18T00:00:00"/>
    <s v="Second Class"/>
    <s v="JM-15865"/>
    <s v="John Murray"/>
    <s v="Consumer"/>
    <s v="United States"/>
    <s v="Los Angeles"/>
    <x v="1"/>
    <n v="90036"/>
    <s v="West"/>
    <s v="OFF-PA-10004071"/>
    <x v="1"/>
    <x v="10"/>
    <s v="Eaton Premium Continuous-Feed Paper, 25% Cotton, Letter Size, White, 1000 Shts/Box"/>
    <n v="166.44"/>
    <n v="3"/>
    <n v="0"/>
    <n v="79.891199999999998"/>
  </r>
  <r>
    <n v="5226"/>
    <x v="2589"/>
    <x v="0"/>
    <x v="1028"/>
    <d v="2013-06-27T00:00:00"/>
    <s v="Standard Class"/>
    <s v="AS-10090"/>
    <s v="Adam Shillingsburg"/>
    <s v="Consumer"/>
    <s v="United States"/>
    <s v="New York City"/>
    <x v="15"/>
    <n v="10011"/>
    <s v="East"/>
    <s v="OFF-BI-10001553"/>
    <x v="1"/>
    <x v="8"/>
    <s v="SpineVue Locking Slant-D Ring Binders by Cardinal"/>
    <n v="36.56"/>
    <n v="5"/>
    <n v="0.2"/>
    <n v="12.795999999999999"/>
  </r>
  <r>
    <n v="5227"/>
    <x v="2589"/>
    <x v="0"/>
    <x v="1028"/>
    <d v="2013-06-27T00:00:00"/>
    <s v="Standard Class"/>
    <s v="AS-10090"/>
    <s v="Adam Shillingsburg"/>
    <s v="Consumer"/>
    <s v="United States"/>
    <s v="New York City"/>
    <x v="15"/>
    <n v="10011"/>
    <s v="East"/>
    <s v="OFF-BI-10003007"/>
    <x v="1"/>
    <x v="8"/>
    <s v="Premium Transparent Presentation Covers, No Pattern/Clear, 8 1/2&quot; x 11&quot;"/>
    <n v="186.14400000000001"/>
    <n v="6"/>
    <n v="0.2"/>
    <n v="60.496799999999993"/>
  </r>
  <r>
    <n v="5228"/>
    <x v="2589"/>
    <x v="0"/>
    <x v="1028"/>
    <d v="2013-06-27T00:00:00"/>
    <s v="Standard Class"/>
    <s v="AS-10090"/>
    <s v="Adam Shillingsburg"/>
    <s v="Consumer"/>
    <s v="United States"/>
    <s v="New York City"/>
    <x v="15"/>
    <n v="10011"/>
    <s v="East"/>
    <s v="FUR-BO-10003272"/>
    <x v="0"/>
    <x v="0"/>
    <s v="O'Sullivan Living Dimensions 5-Shelf Bookcases"/>
    <n v="353.56799999999998"/>
    <n v="2"/>
    <n v="0.2"/>
    <n v="-44.196000000000026"/>
  </r>
  <r>
    <n v="5229"/>
    <x v="2590"/>
    <x v="2"/>
    <x v="35"/>
    <d v="2011-12-01T00:00:00"/>
    <s v="Standard Class"/>
    <s v="LS-16975"/>
    <s v="Lindsay Shagiari"/>
    <s v="Home Office"/>
    <s v="United States"/>
    <s v="San Francisco"/>
    <x v="1"/>
    <n v="94109"/>
    <s v="West"/>
    <s v="OFF-PA-10001033"/>
    <x v="1"/>
    <x v="10"/>
    <s v="Xerox 1893"/>
    <n v="81.98"/>
    <n v="2"/>
    <n v="0"/>
    <n v="40.170200000000001"/>
  </r>
  <r>
    <n v="5230"/>
    <x v="2591"/>
    <x v="3"/>
    <x v="498"/>
    <d v="2014-03-23T00:00:00"/>
    <s v="Second Class"/>
    <s v="SA-20830"/>
    <s v="Sue Ann Reed"/>
    <s v="Consumer"/>
    <s v="United States"/>
    <s v="Fresno"/>
    <x v="1"/>
    <n v="93727"/>
    <s v="West"/>
    <s v="OFF-BI-10001553"/>
    <x v="1"/>
    <x v="8"/>
    <s v="SpineVue Locking Slant-D Ring Binders by Cardinal"/>
    <n v="14.624000000000002"/>
    <n v="2"/>
    <n v="0.2"/>
    <n v="5.1183999999999994"/>
  </r>
  <r>
    <n v="5231"/>
    <x v="2591"/>
    <x v="3"/>
    <x v="498"/>
    <d v="2014-03-23T00:00:00"/>
    <s v="Second Class"/>
    <s v="SA-20830"/>
    <s v="Sue Ann Reed"/>
    <s v="Consumer"/>
    <s v="United States"/>
    <s v="Fresno"/>
    <x v="1"/>
    <n v="93727"/>
    <s v="West"/>
    <s v="FUR-TA-10001095"/>
    <x v="0"/>
    <x v="3"/>
    <s v="Chromcraft Round Conference Tables"/>
    <n v="697.16"/>
    <n v="5"/>
    <n v="0.2"/>
    <n v="8.7144999999999868"/>
  </r>
  <r>
    <n v="5232"/>
    <x v="2591"/>
    <x v="3"/>
    <x v="498"/>
    <d v="2014-03-23T00:00:00"/>
    <s v="Second Class"/>
    <s v="SA-20830"/>
    <s v="Sue Ann Reed"/>
    <s v="Consumer"/>
    <s v="United States"/>
    <s v="Fresno"/>
    <x v="1"/>
    <n v="93727"/>
    <s v="West"/>
    <s v="FUR-FU-10001185"/>
    <x v="0"/>
    <x v="5"/>
    <s v="Advantus Employee of the Month Certificate Frame, 11 x 13-1/2"/>
    <n v="30.93"/>
    <n v="1"/>
    <n v="0"/>
    <n v="12.6813"/>
  </r>
  <r>
    <n v="5233"/>
    <x v="2591"/>
    <x v="3"/>
    <x v="498"/>
    <d v="2014-03-23T00:00:00"/>
    <s v="Second Class"/>
    <s v="SA-20830"/>
    <s v="Sue Ann Reed"/>
    <s v="Consumer"/>
    <s v="United States"/>
    <s v="Fresno"/>
    <x v="1"/>
    <n v="93727"/>
    <s v="West"/>
    <s v="OFF-BI-10000343"/>
    <x v="1"/>
    <x v="8"/>
    <s v="Pressboard Covers with Storage Hooks, 9 1/2&quot; x 11&quot;, Light Blue"/>
    <n v="27.496000000000002"/>
    <n v="7"/>
    <n v="0.2"/>
    <n v="9.2798999999999996"/>
  </r>
  <r>
    <n v="5234"/>
    <x v="2592"/>
    <x v="2"/>
    <x v="638"/>
    <d v="2011-10-22T00:00:00"/>
    <s v="Standard Class"/>
    <s v="LS-17200"/>
    <s v="Luke Schmidt"/>
    <s v="Corporate"/>
    <s v="United States"/>
    <s v="Texarkana"/>
    <x v="36"/>
    <n v="71854"/>
    <s v="South"/>
    <s v="FUR-CH-10004626"/>
    <x v="0"/>
    <x v="1"/>
    <s v="Office Star Flex Back Scooter Chair with Aluminum Finish Frame"/>
    <n v="605.34"/>
    <n v="6"/>
    <n v="0"/>
    <n v="145.2816"/>
  </r>
  <r>
    <n v="5235"/>
    <x v="2593"/>
    <x v="3"/>
    <x v="1029"/>
    <d v="2014-08-24T00:00:00"/>
    <s v="First Class"/>
    <s v="TM-21490"/>
    <s v="Tony Molinari"/>
    <s v="Consumer"/>
    <s v="United States"/>
    <s v="San Francisco"/>
    <x v="1"/>
    <n v="94110"/>
    <s v="West"/>
    <s v="FUR-TA-10001768"/>
    <x v="0"/>
    <x v="3"/>
    <s v="Hon Racetrack Conference Tables"/>
    <n v="210.00800000000001"/>
    <n v="1"/>
    <n v="0.2"/>
    <n v="2.625099999999982"/>
  </r>
  <r>
    <n v="5236"/>
    <x v="2594"/>
    <x v="0"/>
    <x v="258"/>
    <d v="2013-11-23T00:00:00"/>
    <s v="First Class"/>
    <s v="TT-21265"/>
    <s v="Tim Taslimi"/>
    <s v="Corporate"/>
    <s v="United States"/>
    <s v="Indianapolis"/>
    <x v="14"/>
    <n v="46203"/>
    <s v="Central"/>
    <s v="OFF-AP-10001947"/>
    <x v="1"/>
    <x v="9"/>
    <s v="Acco 6 Outlet Guardian Premium Plus Surge Suppressor"/>
    <n v="54.96"/>
    <n v="3"/>
    <n v="0"/>
    <n v="15.938399999999998"/>
  </r>
  <r>
    <n v="5237"/>
    <x v="2595"/>
    <x v="2"/>
    <x v="59"/>
    <d v="2011-09-24T00:00:00"/>
    <s v="Standard Class"/>
    <s v="DN-13690"/>
    <s v="Duane Noonan"/>
    <s v="Consumer"/>
    <s v="United States"/>
    <s v="Columbia"/>
    <x v="39"/>
    <n v="21044"/>
    <s v="East"/>
    <s v="FUR-FU-10004952"/>
    <x v="0"/>
    <x v="5"/>
    <s v="C-Line Cubicle Keepers Polyproplyene Holder w/Velcro Back, 8-1/2x11, 25/Bx"/>
    <n v="164.22"/>
    <n v="3"/>
    <n v="0"/>
    <n v="50.908200000000001"/>
  </r>
  <r>
    <n v="5238"/>
    <x v="2595"/>
    <x v="2"/>
    <x v="59"/>
    <d v="2011-09-24T00:00:00"/>
    <s v="Standard Class"/>
    <s v="DN-13690"/>
    <s v="Duane Noonan"/>
    <s v="Consumer"/>
    <s v="United States"/>
    <s v="Columbia"/>
    <x v="39"/>
    <n v="21044"/>
    <s v="East"/>
    <s v="FUR-BO-10001337"/>
    <x v="0"/>
    <x v="0"/>
    <s v="O'Sullivan Living Dimensions 2-Shelf Bookcases"/>
    <n v="362.94"/>
    <n v="3"/>
    <n v="0"/>
    <n v="36.293999999999997"/>
  </r>
  <r>
    <n v="5239"/>
    <x v="2595"/>
    <x v="2"/>
    <x v="59"/>
    <d v="2011-09-24T00:00:00"/>
    <s v="Standard Class"/>
    <s v="DN-13690"/>
    <s v="Duane Noonan"/>
    <s v="Consumer"/>
    <s v="United States"/>
    <s v="Columbia"/>
    <x v="39"/>
    <n v="21044"/>
    <s v="East"/>
    <s v="TEC-AC-10003628"/>
    <x v="2"/>
    <x v="11"/>
    <s v="Logitech 910-002974 M325 Wireless Mouse for Web Scrolling"/>
    <n v="59.98"/>
    <n v="2"/>
    <n v="0"/>
    <n v="26.391200000000005"/>
  </r>
  <r>
    <n v="5240"/>
    <x v="2596"/>
    <x v="0"/>
    <x v="108"/>
    <d v="2013-09-18T00:00:00"/>
    <s v="Standard Class"/>
    <s v="EB-14110"/>
    <s v="Eugene Barchas"/>
    <s v="Consumer"/>
    <s v="United States"/>
    <s v="San Jose"/>
    <x v="1"/>
    <n v="95123"/>
    <s v="West"/>
    <s v="OFF-ST-10004186"/>
    <x v="1"/>
    <x v="4"/>
    <s v="Stur-D-Stor Shelving, Vertical 5-Shelf: 72&quot;H x 36&quot;W x 18 1/2&quot;D"/>
    <n v="332.94"/>
    <n v="3"/>
    <n v="0"/>
    <n v="6.6587999999999994"/>
  </r>
  <r>
    <n v="5241"/>
    <x v="2596"/>
    <x v="0"/>
    <x v="108"/>
    <d v="2013-09-18T00:00:00"/>
    <s v="Standard Class"/>
    <s v="EB-14110"/>
    <s v="Eugene Barchas"/>
    <s v="Consumer"/>
    <s v="United States"/>
    <s v="San Jose"/>
    <x v="1"/>
    <n v="95123"/>
    <s v="West"/>
    <s v="OFF-BI-10001658"/>
    <x v="1"/>
    <x v="8"/>
    <s v="GBC Standard Therm-A-Bind Covers"/>
    <n v="39.872000000000007"/>
    <n v="2"/>
    <n v="0.2"/>
    <n v="12.958399999999999"/>
  </r>
  <r>
    <n v="5242"/>
    <x v="2597"/>
    <x v="0"/>
    <x v="713"/>
    <d v="2013-09-27T00:00:00"/>
    <s v="Second Class"/>
    <s v="CM-11815"/>
    <s v="Candace McMahon"/>
    <s v="Corporate"/>
    <s v="United States"/>
    <s v="Seattle"/>
    <x v="4"/>
    <n v="98115"/>
    <s v="West"/>
    <s v="OFF-SU-10004737"/>
    <x v="1"/>
    <x v="14"/>
    <s v="Acme Design Stainless Steel Bent Scissors"/>
    <n v="13.68"/>
    <n v="2"/>
    <n v="0"/>
    <n v="3.6936"/>
  </r>
  <r>
    <n v="5243"/>
    <x v="2598"/>
    <x v="3"/>
    <x v="1018"/>
    <d v="2014-08-09T00:00:00"/>
    <s v="Standard Class"/>
    <s v="HM-14860"/>
    <s v="Harry Marie"/>
    <s v="Corporate"/>
    <s v="United States"/>
    <s v="Carrollton"/>
    <x v="5"/>
    <n v="75007"/>
    <s v="Central"/>
    <s v="OFF-BI-10002827"/>
    <x v="1"/>
    <x v="8"/>
    <s v="Avery Durable Poly Binders"/>
    <n v="3.3179999999999996"/>
    <n v="3"/>
    <n v="0.8"/>
    <n v="-5.6406000000000018"/>
  </r>
  <r>
    <n v="5244"/>
    <x v="2599"/>
    <x v="0"/>
    <x v="197"/>
    <d v="2013-07-27T00:00:00"/>
    <s v="First Class"/>
    <s v="KM-16375"/>
    <s v="Katherine Murray"/>
    <s v="Home Office"/>
    <s v="United States"/>
    <s v="Arlington"/>
    <x v="17"/>
    <n v="22204"/>
    <s v="South"/>
    <s v="OFF-BI-10003694"/>
    <x v="1"/>
    <x v="8"/>
    <s v="Avery 3 1/2&quot; Diskette Storage Pages, 10/Pack"/>
    <n v="10.44"/>
    <n v="1"/>
    <n v="0"/>
    <n v="4.8023999999999996"/>
  </r>
  <r>
    <n v="5245"/>
    <x v="2600"/>
    <x v="0"/>
    <x v="1030"/>
    <d v="2013-08-05T00:00:00"/>
    <s v="Second Class"/>
    <s v="BF-11020"/>
    <s v="Barry Französisch"/>
    <s v="Corporate"/>
    <s v="United States"/>
    <s v="Los Angeles"/>
    <x v="1"/>
    <n v="90032"/>
    <s v="West"/>
    <s v="FUR-TA-10001691"/>
    <x v="0"/>
    <x v="3"/>
    <s v="Barricks Non-Folding Utility Table with Steel Legs, Laminate Tops"/>
    <n v="136.46400000000003"/>
    <n v="2"/>
    <n v="0.2"/>
    <n v="15.352199999999989"/>
  </r>
  <r>
    <n v="5246"/>
    <x v="2600"/>
    <x v="0"/>
    <x v="1030"/>
    <d v="2013-08-05T00:00:00"/>
    <s v="Second Class"/>
    <s v="BF-11020"/>
    <s v="Barry Französisch"/>
    <s v="Corporate"/>
    <s v="United States"/>
    <s v="Los Angeles"/>
    <x v="1"/>
    <n v="90032"/>
    <s v="West"/>
    <s v="TEC-PH-10001918"/>
    <x v="2"/>
    <x v="7"/>
    <s v="Nortel Business Series Terminal T7208 Digital phone"/>
    <n v="333.57600000000002"/>
    <n v="3"/>
    <n v="0.2"/>
    <n v="33.357600000000019"/>
  </r>
  <r>
    <n v="5247"/>
    <x v="2600"/>
    <x v="0"/>
    <x v="1030"/>
    <d v="2013-08-05T00:00:00"/>
    <s v="Second Class"/>
    <s v="BF-11020"/>
    <s v="Barry Französisch"/>
    <s v="Corporate"/>
    <s v="United States"/>
    <s v="Los Angeles"/>
    <x v="1"/>
    <n v="90032"/>
    <s v="West"/>
    <s v="OFF-BI-10000285"/>
    <x v="1"/>
    <x v="8"/>
    <s v="XtraLife ClearVue Slant-D Ring Binders by Cardinal"/>
    <n v="12.544"/>
    <n v="2"/>
    <n v="0.2"/>
    <n v="4.7039999999999997"/>
  </r>
  <r>
    <n v="5248"/>
    <x v="2601"/>
    <x v="1"/>
    <x v="1031"/>
    <d v="2012-05-27T00:00:00"/>
    <s v="Standard Class"/>
    <s v="JE-15745"/>
    <s v="Joel Eaton"/>
    <s v="Consumer"/>
    <s v="United States"/>
    <s v="Frankfort"/>
    <x v="10"/>
    <n v="60423"/>
    <s v="Central"/>
    <s v="OFF-AP-10000358"/>
    <x v="1"/>
    <x v="9"/>
    <s v="Fellowes Basic Home/Office Series Surge Protectors"/>
    <n v="20.767999999999997"/>
    <n v="8"/>
    <n v="0.8"/>
    <n v="-52.958400000000012"/>
  </r>
  <r>
    <n v="5249"/>
    <x v="2602"/>
    <x v="3"/>
    <x v="132"/>
    <d v="2014-11-06T00:00:00"/>
    <s v="Second Class"/>
    <s v="EJ-14155"/>
    <s v="Eva Jacobs"/>
    <s v="Consumer"/>
    <s v="United States"/>
    <s v="Seattle"/>
    <x v="4"/>
    <n v="98105"/>
    <s v="West"/>
    <s v="TEC-AC-10002345"/>
    <x v="2"/>
    <x v="11"/>
    <s v="HP Standard 104 key PS/2 Keyboard"/>
    <n v="43.5"/>
    <n v="3"/>
    <n v="0"/>
    <n v="10.875"/>
  </r>
  <r>
    <n v="5250"/>
    <x v="2603"/>
    <x v="1"/>
    <x v="392"/>
    <d v="2012-04-21T00:00:00"/>
    <s v="Standard Class"/>
    <s v="BN-11470"/>
    <s v="Brad Norvell"/>
    <s v="Corporate"/>
    <s v="United States"/>
    <s v="Philadelphia"/>
    <x v="9"/>
    <n v="19143"/>
    <s v="East"/>
    <s v="OFF-FA-10001229"/>
    <x v="1"/>
    <x v="13"/>
    <s v="Staples"/>
    <n v="12.576000000000001"/>
    <n v="4"/>
    <n v="0.2"/>
    <n v="4.0871999999999993"/>
  </r>
  <r>
    <n v="5251"/>
    <x v="2604"/>
    <x v="0"/>
    <x v="939"/>
    <d v="2013-12-19T00:00:00"/>
    <s v="Standard Class"/>
    <s v="EC-14050"/>
    <s v="Erin Creighton"/>
    <s v="Consumer"/>
    <s v="United States"/>
    <s v="Columbus"/>
    <x v="32"/>
    <n v="31907"/>
    <s v="South"/>
    <s v="TEC-AC-10001314"/>
    <x v="2"/>
    <x v="11"/>
    <s v="Case Logic 2.4GHz Wireless Keyboard"/>
    <n v="249.95000000000002"/>
    <n v="5"/>
    <n v="0"/>
    <n v="19.995999999999974"/>
  </r>
  <r>
    <n v="5252"/>
    <x v="2604"/>
    <x v="0"/>
    <x v="939"/>
    <d v="2013-12-19T00:00:00"/>
    <s v="Standard Class"/>
    <s v="EC-14050"/>
    <s v="Erin Creighton"/>
    <s v="Consumer"/>
    <s v="United States"/>
    <s v="Columbus"/>
    <x v="32"/>
    <n v="31907"/>
    <s v="South"/>
    <s v="OFF-PA-10004438"/>
    <x v="1"/>
    <x v="10"/>
    <s v="Xerox 1907"/>
    <n v="49.12"/>
    <n v="4"/>
    <n v="0"/>
    <n v="23.086399999999998"/>
  </r>
  <r>
    <n v="5253"/>
    <x v="2605"/>
    <x v="1"/>
    <x v="628"/>
    <d v="2012-11-02T00:00:00"/>
    <s v="First Class"/>
    <s v="TT-21220"/>
    <s v="Thomas Thornton"/>
    <s v="Consumer"/>
    <s v="United States"/>
    <s v="Virginia Beach"/>
    <x v="17"/>
    <n v="23464"/>
    <s v="South"/>
    <s v="OFF-AP-10000026"/>
    <x v="1"/>
    <x v="9"/>
    <s v="Tripp Lite Isotel 6 Outlet Surge Protector with Fax/Modem Protection"/>
    <n v="182.91"/>
    <n v="3"/>
    <n v="0"/>
    <n v="53.043899999999979"/>
  </r>
  <r>
    <n v="5254"/>
    <x v="2606"/>
    <x v="2"/>
    <x v="1009"/>
    <d v="2011-03-11T00:00:00"/>
    <s v="Second Class"/>
    <s v="NP-18685"/>
    <s v="Nora Pelletier"/>
    <s v="Home Office"/>
    <s v="United States"/>
    <s v="Des Moines"/>
    <x v="4"/>
    <n v="98198"/>
    <s v="West"/>
    <s v="OFF-BI-10004224"/>
    <x v="1"/>
    <x v="8"/>
    <s v="Catalog Binders with Expanding Posts"/>
    <n v="107.64800000000001"/>
    <n v="2"/>
    <n v="0.2"/>
    <n v="33.639999999999986"/>
  </r>
  <r>
    <n v="5255"/>
    <x v="2607"/>
    <x v="1"/>
    <x v="616"/>
    <d v="2012-03-07T00:00:00"/>
    <s v="Second Class"/>
    <s v="AH-10195"/>
    <s v="Alan Haines"/>
    <s v="Corporate"/>
    <s v="United States"/>
    <s v="Bethlehem"/>
    <x v="9"/>
    <n v="18018"/>
    <s v="East"/>
    <s v="FUR-CH-10002647"/>
    <x v="0"/>
    <x v="1"/>
    <s v="Situations Contoured Folding Chairs, 4/Set"/>
    <n v="99.372"/>
    <n v="2"/>
    <n v="0.3"/>
    <n v="-7.0979999999999919"/>
  </r>
  <r>
    <n v="5256"/>
    <x v="2607"/>
    <x v="1"/>
    <x v="616"/>
    <d v="2012-03-07T00:00:00"/>
    <s v="Second Class"/>
    <s v="AH-10195"/>
    <s v="Alan Haines"/>
    <s v="Corporate"/>
    <s v="United States"/>
    <s v="Bethlehem"/>
    <x v="9"/>
    <n v="18018"/>
    <s v="East"/>
    <s v="FUR-FU-10003247"/>
    <x v="0"/>
    <x v="5"/>
    <s v="36X48 HARDFLOOR CHAIRMAT"/>
    <n v="33.568000000000005"/>
    <n v="2"/>
    <n v="0.2"/>
    <n v="-5.4548000000000041"/>
  </r>
  <r>
    <n v="5257"/>
    <x v="2608"/>
    <x v="0"/>
    <x v="590"/>
    <d v="2013-08-15T00:00:00"/>
    <s v="Standard Class"/>
    <s v="CC-12145"/>
    <s v="Charles Crestani"/>
    <s v="Consumer"/>
    <s v="United States"/>
    <s v="Oklahoma City"/>
    <x v="26"/>
    <n v="73120"/>
    <s v="Central"/>
    <s v="OFF-PA-10003270"/>
    <x v="1"/>
    <x v="10"/>
    <s v="Xerox 1954"/>
    <n v="10.56"/>
    <n v="2"/>
    <n v="0"/>
    <n v="4.7519999999999998"/>
  </r>
  <r>
    <n v="5258"/>
    <x v="2609"/>
    <x v="3"/>
    <x v="1032"/>
    <d v="2014-01-09T00:00:00"/>
    <s v="Standard Class"/>
    <s v="DL-13315"/>
    <s v="Delfina Latchford"/>
    <s v="Consumer"/>
    <s v="United States"/>
    <s v="Rancho Cucamonga"/>
    <x v="1"/>
    <n v="91730"/>
    <s v="West"/>
    <s v="OFF-PA-10004735"/>
    <x v="1"/>
    <x v="10"/>
    <s v="Xerox 1905"/>
    <n v="38.880000000000003"/>
    <n v="6"/>
    <n v="0"/>
    <n v="18.662400000000002"/>
  </r>
  <r>
    <n v="5259"/>
    <x v="2610"/>
    <x v="3"/>
    <x v="449"/>
    <d v="2014-10-12T00:00:00"/>
    <s v="First Class"/>
    <s v="XP-21865"/>
    <s v="Xylona Preis"/>
    <s v="Consumer"/>
    <s v="United States"/>
    <s v="Los Angeles"/>
    <x v="1"/>
    <n v="90032"/>
    <s v="West"/>
    <s v="OFF-PA-10001745"/>
    <x v="1"/>
    <x v="10"/>
    <s v="Wirebound Message Books, 2 7/8&quot; x 5&quot;, 3 Forms per Page"/>
    <n v="35.200000000000003"/>
    <n v="5"/>
    <n v="0"/>
    <n v="16.543999999999997"/>
  </r>
  <r>
    <n v="5260"/>
    <x v="2611"/>
    <x v="3"/>
    <x v="179"/>
    <d v="2014-10-27T00:00:00"/>
    <s v="Standard Class"/>
    <s v="MA-17560"/>
    <s v="Matt Abelman"/>
    <s v="Home Office"/>
    <s v="United States"/>
    <s v="Philadelphia"/>
    <x v="9"/>
    <n v="19120"/>
    <s v="East"/>
    <s v="OFF-PA-10000176"/>
    <x v="1"/>
    <x v="10"/>
    <s v="Xerox 1887"/>
    <n v="45.527999999999999"/>
    <n v="3"/>
    <n v="0.2"/>
    <n v="15.934799999999997"/>
  </r>
  <r>
    <n v="5261"/>
    <x v="2612"/>
    <x v="2"/>
    <x v="557"/>
    <d v="2011-09-10T00:00:00"/>
    <s v="First Class"/>
    <s v="SZ-20035"/>
    <s v="Sam Zeldin"/>
    <s v="Home Office"/>
    <s v="United States"/>
    <s v="Houston"/>
    <x v="5"/>
    <n v="77036"/>
    <s v="Central"/>
    <s v="TEC-PH-10000675"/>
    <x v="2"/>
    <x v="7"/>
    <s v="Panasonic KX TS3282B Corded phone"/>
    <n v="196.77600000000001"/>
    <n v="3"/>
    <n v="0.2"/>
    <n v="14.758199999999995"/>
  </r>
  <r>
    <n v="5262"/>
    <x v="2612"/>
    <x v="2"/>
    <x v="557"/>
    <d v="2011-09-10T00:00:00"/>
    <s v="First Class"/>
    <s v="SZ-20035"/>
    <s v="Sam Zeldin"/>
    <s v="Home Office"/>
    <s v="United States"/>
    <s v="Houston"/>
    <x v="5"/>
    <n v="77036"/>
    <s v="Central"/>
    <s v="OFF-BI-10000050"/>
    <x v="1"/>
    <x v="8"/>
    <s v="Angle-D Binders with Locking Rings, Label Holders"/>
    <n v="2.9199999999999995"/>
    <n v="2"/>
    <n v="0.8"/>
    <n v="-4.8180000000000005"/>
  </r>
  <r>
    <n v="5263"/>
    <x v="2612"/>
    <x v="2"/>
    <x v="557"/>
    <d v="2011-09-10T00:00:00"/>
    <s v="First Class"/>
    <s v="SZ-20035"/>
    <s v="Sam Zeldin"/>
    <s v="Home Office"/>
    <s v="United States"/>
    <s v="Houston"/>
    <x v="5"/>
    <n v="77036"/>
    <s v="Central"/>
    <s v="FUR-TA-10004154"/>
    <x v="0"/>
    <x v="3"/>
    <s v="Riverside Furniture Oval Coffee Table, Oval End Table, End Table with Drawer"/>
    <n v="200.79500000000002"/>
    <n v="1"/>
    <n v="0.3"/>
    <n v="-22.948000000000008"/>
  </r>
  <r>
    <n v="5264"/>
    <x v="2612"/>
    <x v="2"/>
    <x v="557"/>
    <d v="2011-09-10T00:00:00"/>
    <s v="First Class"/>
    <s v="SZ-20035"/>
    <s v="Sam Zeldin"/>
    <s v="Home Office"/>
    <s v="United States"/>
    <s v="Houston"/>
    <x v="5"/>
    <n v="77036"/>
    <s v="Central"/>
    <s v="TEC-AC-10002718"/>
    <x v="2"/>
    <x v="11"/>
    <s v="Belkin Standard 104 key USB Keyboard"/>
    <n v="46.688000000000002"/>
    <n v="4"/>
    <n v="0.2"/>
    <n v="-2.9180000000000028"/>
  </r>
  <r>
    <n v="5265"/>
    <x v="2612"/>
    <x v="2"/>
    <x v="557"/>
    <d v="2011-09-10T00:00:00"/>
    <s v="First Class"/>
    <s v="SZ-20035"/>
    <s v="Sam Zeldin"/>
    <s v="Home Office"/>
    <s v="United States"/>
    <s v="Houston"/>
    <x v="5"/>
    <n v="77036"/>
    <s v="Central"/>
    <s v="OFF-AR-10003179"/>
    <x v="1"/>
    <x v="6"/>
    <s v="Dixon Ticonderoga Core-Lock Colored Pencils"/>
    <n v="21.864000000000001"/>
    <n v="3"/>
    <n v="0.2"/>
    <n v="3.5528999999999984"/>
  </r>
  <r>
    <n v="5266"/>
    <x v="2613"/>
    <x v="3"/>
    <x v="1033"/>
    <d v="2014-10-04T00:00:00"/>
    <s v="First Class"/>
    <s v="CS-11845"/>
    <s v="Cari Sayre"/>
    <s v="Corporate"/>
    <s v="United States"/>
    <s v="Seattle"/>
    <x v="4"/>
    <n v="98103"/>
    <s v="West"/>
    <s v="OFF-PA-10001838"/>
    <x v="1"/>
    <x v="10"/>
    <s v="Adams Telephone Message Book W/Dividers/Space For Phone Numbers, 5 1/4&quot;X8 1/2&quot;, 300/Messages"/>
    <n v="11.76"/>
    <n v="2"/>
    <n v="0"/>
    <n v="5.7623999999999995"/>
  </r>
  <r>
    <n v="5267"/>
    <x v="2613"/>
    <x v="3"/>
    <x v="1033"/>
    <d v="2014-10-04T00:00:00"/>
    <s v="First Class"/>
    <s v="CS-11845"/>
    <s v="Cari Sayre"/>
    <s v="Corporate"/>
    <s v="United States"/>
    <s v="Seattle"/>
    <x v="4"/>
    <n v="98103"/>
    <s v="West"/>
    <s v="OFF-PA-10004039"/>
    <x v="1"/>
    <x v="10"/>
    <s v="Xerox 1882"/>
    <n v="167.94"/>
    <n v="3"/>
    <n v="0"/>
    <n v="82.290599999999998"/>
  </r>
  <r>
    <n v="5268"/>
    <x v="2613"/>
    <x v="3"/>
    <x v="1033"/>
    <d v="2014-10-04T00:00:00"/>
    <s v="First Class"/>
    <s v="CS-11845"/>
    <s v="Cari Sayre"/>
    <s v="Corporate"/>
    <s v="United States"/>
    <s v="Seattle"/>
    <x v="4"/>
    <n v="98103"/>
    <s v="West"/>
    <s v="OFF-AP-10001626"/>
    <x v="1"/>
    <x v="9"/>
    <s v="Commercial WindTunnel Clean Air Upright Vacuum, Replacement Belts, Filtration Bags"/>
    <n v="3.89"/>
    <n v="1"/>
    <n v="0"/>
    <n v="1.0114000000000001"/>
  </r>
  <r>
    <n v="5269"/>
    <x v="2614"/>
    <x v="3"/>
    <x v="673"/>
    <d v="2014-11-22T00:00:00"/>
    <s v="Standard Class"/>
    <s v="MH-18115"/>
    <s v="Mick Hernandez"/>
    <s v="Home Office"/>
    <s v="United States"/>
    <s v="Yonkers"/>
    <x v="15"/>
    <n v="10701"/>
    <s v="East"/>
    <s v="TEC-MA-10003173"/>
    <x v="2"/>
    <x v="15"/>
    <s v="Hewlett-Packard 300S Scientific Calculator"/>
    <n v="52.44"/>
    <n v="4"/>
    <n v="0"/>
    <n v="24.122399999999995"/>
  </r>
  <r>
    <n v="5270"/>
    <x v="2615"/>
    <x v="3"/>
    <x v="220"/>
    <d v="2014-09-12T00:00:00"/>
    <s v="Same Day"/>
    <s v="CB-12025"/>
    <s v="Cassandra Brandow"/>
    <s v="Consumer"/>
    <s v="United States"/>
    <s v="San Francisco"/>
    <x v="1"/>
    <n v="94110"/>
    <s v="West"/>
    <s v="FUR-FU-10000260"/>
    <x v="0"/>
    <x v="5"/>
    <s v="6&quot; Cubicle Wall Clock, Black"/>
    <n v="32.36"/>
    <n v="4"/>
    <n v="0"/>
    <n v="11.6496"/>
  </r>
  <r>
    <n v="5271"/>
    <x v="2615"/>
    <x v="3"/>
    <x v="220"/>
    <d v="2014-09-12T00:00:00"/>
    <s v="Same Day"/>
    <s v="CB-12025"/>
    <s v="Cassandra Brandow"/>
    <s v="Consumer"/>
    <s v="United States"/>
    <s v="San Francisco"/>
    <x v="1"/>
    <n v="94110"/>
    <s v="West"/>
    <s v="OFF-AP-10004487"/>
    <x v="1"/>
    <x v="9"/>
    <s v="Kensington 4 Outlet MasterPiece Compact Power Control Center"/>
    <n v="406.59999999999997"/>
    <n v="5"/>
    <n v="0"/>
    <n v="113.84799999999998"/>
  </r>
  <r>
    <n v="5272"/>
    <x v="2616"/>
    <x v="3"/>
    <x v="1034"/>
    <d v="2014-01-17T00:00:00"/>
    <s v="Same Day"/>
    <s v="JO-15145"/>
    <s v="Jack O'Briant"/>
    <s v="Corporate"/>
    <s v="United States"/>
    <s v="Los Angeles"/>
    <x v="1"/>
    <n v="90008"/>
    <s v="West"/>
    <s v="FUR-FU-10001487"/>
    <x v="0"/>
    <x v="5"/>
    <s v="Eldon Expressions Wood and Plastic Desk Accessories, Cherry Wood"/>
    <n v="27.92"/>
    <n v="4"/>
    <n v="0"/>
    <n v="8.0967999999999982"/>
  </r>
  <r>
    <n v="5273"/>
    <x v="2616"/>
    <x v="3"/>
    <x v="1034"/>
    <d v="2014-01-17T00:00:00"/>
    <s v="Same Day"/>
    <s v="JO-15145"/>
    <s v="Jack O'Briant"/>
    <s v="Corporate"/>
    <s v="United States"/>
    <s v="Los Angeles"/>
    <x v="1"/>
    <n v="90008"/>
    <s v="West"/>
    <s v="FUR-TA-10001520"/>
    <x v="0"/>
    <x v="3"/>
    <s v="Lesro Sheffield Collection Coffee Table, End Table, Center Table, Corner Table"/>
    <n v="399.67200000000003"/>
    <n v="7"/>
    <n v="0.2"/>
    <n v="-14.987700000000061"/>
  </r>
  <r>
    <n v="5274"/>
    <x v="2617"/>
    <x v="0"/>
    <x v="491"/>
    <d v="2013-11-30T00:00:00"/>
    <s v="First Class"/>
    <s v="PA-19060"/>
    <s v="Pete Armstrong"/>
    <s v="Home Office"/>
    <s v="United States"/>
    <s v="Miami"/>
    <x v="2"/>
    <n v="33142"/>
    <s v="South"/>
    <s v="OFF-BI-10000145"/>
    <x v="1"/>
    <x v="8"/>
    <s v="Zipper Ring Binder Pockets"/>
    <n v="3.7440000000000007"/>
    <n v="4"/>
    <n v="0.7"/>
    <n v="-2.6207999999999991"/>
  </r>
  <r>
    <n v="5275"/>
    <x v="2618"/>
    <x v="1"/>
    <x v="209"/>
    <d v="2012-11-09T00:00:00"/>
    <s v="Second Class"/>
    <s v="SV-20785"/>
    <s v="Stewart Visinsky"/>
    <s v="Consumer"/>
    <s v="United States"/>
    <s v="Burlington"/>
    <x v="42"/>
    <s v="05408"/>
    <s v="East"/>
    <s v="FUR-CH-10000595"/>
    <x v="0"/>
    <x v="1"/>
    <s v="Safco Contoured Stacking Chairs"/>
    <n v="715.2"/>
    <n v="3"/>
    <n v="0"/>
    <n v="178.79999999999998"/>
  </r>
  <r>
    <n v="5276"/>
    <x v="2619"/>
    <x v="3"/>
    <x v="817"/>
    <d v="2014-12-21T00:00:00"/>
    <s v="Standard Class"/>
    <s v="KL-16555"/>
    <s v="Kelly Lampkin"/>
    <s v="Corporate"/>
    <s v="United States"/>
    <s v="Fayetteville"/>
    <x v="36"/>
    <n v="72701"/>
    <s v="South"/>
    <s v="TEC-AC-10004469"/>
    <x v="2"/>
    <x v="11"/>
    <s v="Microsoft Sculpt Comfort Mouse"/>
    <n v="159.80000000000001"/>
    <n v="4"/>
    <n v="0"/>
    <n v="70.312000000000012"/>
  </r>
  <r>
    <n v="5277"/>
    <x v="2619"/>
    <x v="3"/>
    <x v="817"/>
    <d v="2014-12-21T00:00:00"/>
    <s v="Standard Class"/>
    <s v="KL-16555"/>
    <s v="Kelly Lampkin"/>
    <s v="Corporate"/>
    <s v="United States"/>
    <s v="Fayetteville"/>
    <x v="36"/>
    <n v="72701"/>
    <s v="South"/>
    <s v="TEC-AC-10003038"/>
    <x v="2"/>
    <x v="11"/>
    <s v="Kingston Digital DataTraveler 16GB USB 2.0"/>
    <n v="44.75"/>
    <n v="5"/>
    <n v="0"/>
    <n v="8.5024999999999942"/>
  </r>
  <r>
    <n v="5278"/>
    <x v="2620"/>
    <x v="2"/>
    <x v="103"/>
    <d v="2011-09-17T00:00:00"/>
    <s v="Standard Class"/>
    <s v="BC-11125"/>
    <s v="Becky Castell"/>
    <s v="Home Office"/>
    <s v="United States"/>
    <s v="Odessa"/>
    <x v="5"/>
    <n v="79762"/>
    <s v="Central"/>
    <s v="FUR-CH-10004698"/>
    <x v="0"/>
    <x v="1"/>
    <s v="Padded Folding Chairs, Black, 4/Carton"/>
    <n v="340.11599999999999"/>
    <n v="6"/>
    <n v="0.3"/>
    <n v="-9.717599999999976"/>
  </r>
  <r>
    <n v="5279"/>
    <x v="2621"/>
    <x v="2"/>
    <x v="1035"/>
    <d v="2011-12-13T00:00:00"/>
    <s v="Standard Class"/>
    <s v="PO-18850"/>
    <s v="Patrick O'Brill"/>
    <s v="Consumer"/>
    <s v="United States"/>
    <s v="Virginia Beach"/>
    <x v="17"/>
    <n v="23464"/>
    <s v="South"/>
    <s v="OFF-PA-10003641"/>
    <x v="1"/>
    <x v="10"/>
    <s v="Xerox 1909"/>
    <n v="105.52"/>
    <n v="4"/>
    <n v="0"/>
    <n v="48.539199999999994"/>
  </r>
  <r>
    <n v="5280"/>
    <x v="2622"/>
    <x v="3"/>
    <x v="210"/>
    <d v="2014-09-12T00:00:00"/>
    <s v="Standard Class"/>
    <s v="AG-10675"/>
    <s v="Anna Gayman"/>
    <s v="Consumer"/>
    <s v="United States"/>
    <s v="Milwaukee"/>
    <x v="6"/>
    <n v="53209"/>
    <s v="Central"/>
    <s v="TEC-AC-10002134"/>
    <x v="2"/>
    <x v="11"/>
    <s v="Rosewill 107 Normal Keys USB Wired Standard Keyboard"/>
    <n v="13.48"/>
    <n v="1"/>
    <n v="0"/>
    <n v="1.8872"/>
  </r>
  <r>
    <n v="5281"/>
    <x v="2623"/>
    <x v="3"/>
    <x v="566"/>
    <d v="2014-10-13T00:00:00"/>
    <s v="Standard Class"/>
    <s v="DB-13210"/>
    <s v="Dean Braden"/>
    <s v="Consumer"/>
    <s v="United States"/>
    <s v="Detroit"/>
    <x v="12"/>
    <n v="48234"/>
    <s v="Central"/>
    <s v="OFF-ST-10001837"/>
    <x v="1"/>
    <x v="4"/>
    <s v="SAFCO Mobile Desk Side File, Wire Frame"/>
    <n v="85.52"/>
    <n v="2"/>
    <n v="0"/>
    <n v="22.235199999999999"/>
  </r>
  <r>
    <n v="5282"/>
    <x v="2624"/>
    <x v="1"/>
    <x v="577"/>
    <d v="2012-09-10T00:00:00"/>
    <s v="Standard Class"/>
    <s v="SP-20860"/>
    <s v="Sung Pak"/>
    <s v="Corporate"/>
    <s v="United States"/>
    <s v="Rochester"/>
    <x v="11"/>
    <n v="55901"/>
    <s v="Central"/>
    <s v="FUR-FU-10001706"/>
    <x v="0"/>
    <x v="5"/>
    <s v="Longer-Life Soft White Bulbs"/>
    <n v="6.16"/>
    <n v="2"/>
    <n v="0"/>
    <n v="2.9567999999999999"/>
  </r>
  <r>
    <n v="5283"/>
    <x v="2624"/>
    <x v="1"/>
    <x v="577"/>
    <d v="2012-09-10T00:00:00"/>
    <s v="Standard Class"/>
    <s v="SP-20860"/>
    <s v="Sung Pak"/>
    <s v="Corporate"/>
    <s v="United States"/>
    <s v="Rochester"/>
    <x v="11"/>
    <n v="55901"/>
    <s v="Central"/>
    <s v="OFF-PA-10001970"/>
    <x v="1"/>
    <x v="10"/>
    <s v="Xerox 1881"/>
    <n v="36.839999999999996"/>
    <n v="3"/>
    <n v="0"/>
    <n v="17.314799999999998"/>
  </r>
  <r>
    <n v="5284"/>
    <x v="2625"/>
    <x v="2"/>
    <x v="809"/>
    <d v="2011-04-04T00:00:00"/>
    <s v="Standard Class"/>
    <s v="Dl-13600"/>
    <s v="Dorris liebe"/>
    <s v="Corporate"/>
    <s v="United States"/>
    <s v="Seattle"/>
    <x v="4"/>
    <n v="98105"/>
    <s v="West"/>
    <s v="OFF-ST-10002957"/>
    <x v="1"/>
    <x v="4"/>
    <s v="Sterilite Show Offs Storage Containers"/>
    <n v="15.84"/>
    <n v="3"/>
    <n v="0"/>
    <n v="0"/>
  </r>
  <r>
    <n v="5285"/>
    <x v="2625"/>
    <x v="2"/>
    <x v="809"/>
    <d v="2011-04-04T00:00:00"/>
    <s v="Standard Class"/>
    <s v="Dl-13600"/>
    <s v="Dorris liebe"/>
    <s v="Corporate"/>
    <s v="United States"/>
    <s v="Seattle"/>
    <x v="4"/>
    <n v="98105"/>
    <s v="West"/>
    <s v="OFF-LA-10002312"/>
    <x v="1"/>
    <x v="2"/>
    <s v="Avery 490"/>
    <n v="44.400000000000006"/>
    <n v="3"/>
    <n v="0"/>
    <n v="22.200000000000003"/>
  </r>
  <r>
    <n v="5286"/>
    <x v="2626"/>
    <x v="3"/>
    <x v="1024"/>
    <d v="2014-05-07T00:00:00"/>
    <s v="First Class"/>
    <s v="LH-17020"/>
    <s v="Lisa Hazard"/>
    <s v="Consumer"/>
    <s v="United States"/>
    <s v="Louisville"/>
    <x v="22"/>
    <n v="80027"/>
    <s v="West"/>
    <s v="OFF-EN-10002600"/>
    <x v="1"/>
    <x v="12"/>
    <s v="Redi-Strip #10 Envelopes, 4 1/8 x 9 1/2"/>
    <n v="21.240000000000002"/>
    <n v="9"/>
    <n v="0.2"/>
    <n v="7.4339999999999993"/>
  </r>
  <r>
    <n v="5287"/>
    <x v="2626"/>
    <x v="3"/>
    <x v="1024"/>
    <d v="2014-05-07T00:00:00"/>
    <s v="First Class"/>
    <s v="LH-17020"/>
    <s v="Lisa Hazard"/>
    <s v="Consumer"/>
    <s v="United States"/>
    <s v="Louisville"/>
    <x v="22"/>
    <n v="80027"/>
    <s v="West"/>
    <s v="OFF-BI-10003274"/>
    <x v="1"/>
    <x v="8"/>
    <s v="Avery Durable Slant Ring Binders, No Labels"/>
    <n v="9.5520000000000014"/>
    <n v="8"/>
    <n v="0.7"/>
    <n v="-7.3231999999999999"/>
  </r>
  <r>
    <n v="5288"/>
    <x v="2626"/>
    <x v="3"/>
    <x v="1024"/>
    <d v="2014-05-07T00:00:00"/>
    <s v="First Class"/>
    <s v="LH-17020"/>
    <s v="Lisa Hazard"/>
    <s v="Consumer"/>
    <s v="United States"/>
    <s v="Louisville"/>
    <x v="22"/>
    <n v="80027"/>
    <s v="West"/>
    <s v="FUR-BO-10004467"/>
    <x v="0"/>
    <x v="0"/>
    <s v="Bestar Classic Bookcase"/>
    <n v="89.991000000000014"/>
    <n v="3"/>
    <n v="0.7"/>
    <n v="-152.9847"/>
  </r>
  <r>
    <n v="5289"/>
    <x v="2627"/>
    <x v="3"/>
    <x v="504"/>
    <d v="2014-05-06T00:00:00"/>
    <s v="Standard Class"/>
    <s v="AD-10180"/>
    <s v="Alan Dominguez"/>
    <s v="Home Office"/>
    <s v="United States"/>
    <s v="San Francisco"/>
    <x v="1"/>
    <n v="94122"/>
    <s v="West"/>
    <s v="OFF-PA-10000675"/>
    <x v="1"/>
    <x v="10"/>
    <s v="Xerox 1919"/>
    <n v="163.96"/>
    <n v="4"/>
    <n v="0"/>
    <n v="80.340400000000002"/>
  </r>
  <r>
    <n v="5290"/>
    <x v="2628"/>
    <x v="2"/>
    <x v="78"/>
    <d v="2011-09-15T00:00:00"/>
    <s v="Standard Class"/>
    <s v="KT-16465"/>
    <s v="Kean Takahito"/>
    <s v="Consumer"/>
    <s v="United States"/>
    <s v="Houston"/>
    <x v="5"/>
    <n v="77036"/>
    <s v="Central"/>
    <s v="OFF-PA-10002259"/>
    <x v="1"/>
    <x v="10"/>
    <s v="Geographics Note Cards, Blank, White, 8 1/2&quot; x 11&quot;"/>
    <n v="17.904"/>
    <n v="2"/>
    <n v="0.2"/>
    <n v="6.2664"/>
  </r>
  <r>
    <n v="5291"/>
    <x v="2628"/>
    <x v="2"/>
    <x v="78"/>
    <d v="2011-09-15T00:00:00"/>
    <s v="Standard Class"/>
    <s v="KT-16465"/>
    <s v="Kean Takahito"/>
    <s v="Consumer"/>
    <s v="United States"/>
    <s v="Houston"/>
    <x v="5"/>
    <n v="77036"/>
    <s v="Central"/>
    <s v="FUR-CH-10004287"/>
    <x v="0"/>
    <x v="1"/>
    <s v="SAFCO Arco Folding Chair"/>
    <n v="966.69999999999982"/>
    <n v="5"/>
    <n v="0.3"/>
    <n v="-13.810000000000116"/>
  </r>
  <r>
    <n v="5292"/>
    <x v="2628"/>
    <x v="2"/>
    <x v="78"/>
    <d v="2011-09-15T00:00:00"/>
    <s v="Standard Class"/>
    <s v="KT-16465"/>
    <s v="Kean Takahito"/>
    <s v="Consumer"/>
    <s v="United States"/>
    <s v="Houston"/>
    <x v="5"/>
    <n v="77036"/>
    <s v="Central"/>
    <s v="OFF-PA-10000482"/>
    <x v="1"/>
    <x v="10"/>
    <s v="Snap-A-Way Black Print Carbonless Ruled Speed Letter, Triplicate"/>
    <n v="182.11199999999999"/>
    <n v="6"/>
    <n v="0.2"/>
    <n v="61.46279999999998"/>
  </r>
  <r>
    <n v="5293"/>
    <x v="2629"/>
    <x v="3"/>
    <x v="308"/>
    <d v="2014-06-24T00:00:00"/>
    <s v="First Class"/>
    <s v="PJ-19015"/>
    <s v="Pauline Johnson"/>
    <s v="Consumer"/>
    <s v="United States"/>
    <s v="Miami"/>
    <x v="2"/>
    <n v="33180"/>
    <s v="South"/>
    <s v="OFF-ST-10004835"/>
    <x v="1"/>
    <x v="4"/>
    <s v="Plastic Stacking Crates &amp; Casters"/>
    <n v="4.4640000000000004"/>
    <n v="1"/>
    <n v="0.2"/>
    <n v="0.33479999999999999"/>
  </r>
  <r>
    <n v="5294"/>
    <x v="2630"/>
    <x v="1"/>
    <x v="207"/>
    <d v="2012-12-30T00:00:00"/>
    <s v="Standard Class"/>
    <s v="MC-18100"/>
    <s v="Mick Crebagga"/>
    <s v="Consumer"/>
    <s v="United States"/>
    <s v="Medina"/>
    <x v="24"/>
    <n v="44256"/>
    <s v="East"/>
    <s v="FUR-TA-10004086"/>
    <x v="0"/>
    <x v="3"/>
    <s v="KI Adjustable-Height Table"/>
    <n v="51.588000000000001"/>
    <n v="1"/>
    <n v="0.4"/>
    <n v="-15.476400000000005"/>
  </r>
  <r>
    <n v="5295"/>
    <x v="2631"/>
    <x v="3"/>
    <x v="733"/>
    <d v="2014-08-20T00:00:00"/>
    <s v="Standard Class"/>
    <s v="BO-11350"/>
    <s v="Bill Overfelt"/>
    <s v="Corporate"/>
    <s v="United States"/>
    <s v="Roseville"/>
    <x v="11"/>
    <n v="55113"/>
    <s v="Central"/>
    <s v="OFF-LA-10000305"/>
    <x v="1"/>
    <x v="2"/>
    <s v="Avery 495"/>
    <n v="50.4"/>
    <n v="8"/>
    <n v="0"/>
    <n v="23.183999999999997"/>
  </r>
  <r>
    <n v="5296"/>
    <x v="2632"/>
    <x v="3"/>
    <x v="168"/>
    <d v="2014-03-10T00:00:00"/>
    <s v="Standard Class"/>
    <s v="DP-13000"/>
    <s v="Darren Powers"/>
    <s v="Consumer"/>
    <s v="United States"/>
    <s v="Houston"/>
    <x v="5"/>
    <n v="77041"/>
    <s v="Central"/>
    <s v="OFF-PA-10000806"/>
    <x v="1"/>
    <x v="10"/>
    <s v="Xerox 1934"/>
    <n v="89.567999999999998"/>
    <n v="2"/>
    <n v="0.2"/>
    <n v="32.468400000000003"/>
  </r>
  <r>
    <n v="5297"/>
    <x v="2633"/>
    <x v="3"/>
    <x v="944"/>
    <d v="2014-08-01T00:00:00"/>
    <s v="Standard Class"/>
    <s v="TM-21490"/>
    <s v="Tony Molinari"/>
    <s v="Consumer"/>
    <s v="United States"/>
    <s v="Yonkers"/>
    <x v="15"/>
    <n v="10701"/>
    <s v="East"/>
    <s v="FUR-FU-10004018"/>
    <x v="0"/>
    <x v="5"/>
    <s v="Tensor Computer Mounted Lamp"/>
    <n v="14.89"/>
    <n v="1"/>
    <n v="0"/>
    <n v="4.0203000000000007"/>
  </r>
  <r>
    <n v="5298"/>
    <x v="2633"/>
    <x v="3"/>
    <x v="944"/>
    <d v="2014-08-01T00:00:00"/>
    <s v="Standard Class"/>
    <s v="TM-21490"/>
    <s v="Tony Molinari"/>
    <s v="Consumer"/>
    <s v="United States"/>
    <s v="Yonkers"/>
    <x v="15"/>
    <n v="10701"/>
    <s v="East"/>
    <s v="TEC-PH-10002660"/>
    <x v="2"/>
    <x v="7"/>
    <s v="Nortel Networks T7316 E Nt8 B27"/>
    <n v="543.91999999999996"/>
    <n v="8"/>
    <n v="0"/>
    <n v="135.98000000000002"/>
  </r>
  <r>
    <n v="5299"/>
    <x v="2634"/>
    <x v="0"/>
    <x v="713"/>
    <d v="2013-09-27T00:00:00"/>
    <s v="First Class"/>
    <s v="DV-13045"/>
    <s v="Darrin Van Huff"/>
    <s v="Corporate"/>
    <s v="United States"/>
    <s v="San Diego"/>
    <x v="1"/>
    <n v="92037"/>
    <s v="West"/>
    <s v="OFF-EN-10001509"/>
    <x v="1"/>
    <x v="12"/>
    <s v="Poly String Tie Envelopes"/>
    <n v="4.08"/>
    <n v="2"/>
    <n v="0"/>
    <n v="1.9175999999999997"/>
  </r>
  <r>
    <n v="5300"/>
    <x v="2634"/>
    <x v="0"/>
    <x v="713"/>
    <d v="2013-09-27T00:00:00"/>
    <s v="First Class"/>
    <s v="DV-13045"/>
    <s v="Darrin Van Huff"/>
    <s v="Corporate"/>
    <s v="United States"/>
    <s v="San Diego"/>
    <x v="1"/>
    <n v="92037"/>
    <s v="West"/>
    <s v="OFF-LA-10003148"/>
    <x v="1"/>
    <x v="2"/>
    <s v="Avery 51"/>
    <n v="18.899999999999999"/>
    <n v="3"/>
    <n v="0"/>
    <n v="8.6939999999999991"/>
  </r>
  <r>
    <n v="5301"/>
    <x v="2635"/>
    <x v="0"/>
    <x v="198"/>
    <d v="2013-06-04T00:00:00"/>
    <s v="Standard Class"/>
    <s v="AH-10690"/>
    <s v="Anna Häberlin"/>
    <s v="Corporate"/>
    <s v="United States"/>
    <s v="Springfield"/>
    <x v="17"/>
    <n v="22153"/>
    <s v="South"/>
    <s v="FUR-TA-10002645"/>
    <x v="0"/>
    <x v="3"/>
    <s v="Hon Rectangular Conference Tables"/>
    <n v="2275.5"/>
    <n v="10"/>
    <n v="0"/>
    <n v="386.83499999999981"/>
  </r>
  <r>
    <n v="5302"/>
    <x v="2635"/>
    <x v="0"/>
    <x v="198"/>
    <d v="2013-06-04T00:00:00"/>
    <s v="Standard Class"/>
    <s v="AH-10690"/>
    <s v="Anna Häberlin"/>
    <s v="Corporate"/>
    <s v="United States"/>
    <s v="Springfield"/>
    <x v="17"/>
    <n v="22153"/>
    <s v="South"/>
    <s v="TEC-AC-10003033"/>
    <x v="2"/>
    <x v="11"/>
    <s v="Plantronics CS510 - Over-the-Head monaural Wireless Headset System"/>
    <n v="1979.6999999999998"/>
    <n v="6"/>
    <n v="0"/>
    <n v="653.30099999999982"/>
  </r>
  <r>
    <n v="5303"/>
    <x v="2635"/>
    <x v="0"/>
    <x v="198"/>
    <d v="2013-06-04T00:00:00"/>
    <s v="Standard Class"/>
    <s v="AH-10690"/>
    <s v="Anna Häberlin"/>
    <s v="Corporate"/>
    <s v="United States"/>
    <s v="Springfield"/>
    <x v="17"/>
    <n v="22153"/>
    <s v="South"/>
    <s v="OFF-LA-10001297"/>
    <x v="1"/>
    <x v="2"/>
    <s v="Avery 473"/>
    <n v="62.099999999999994"/>
    <n v="6"/>
    <n v="0"/>
    <n v="29.808"/>
  </r>
  <r>
    <n v="5304"/>
    <x v="2636"/>
    <x v="2"/>
    <x v="912"/>
    <d v="2011-11-20T00:00:00"/>
    <s v="Standard Class"/>
    <s v="AB-10165"/>
    <s v="Alan Barnes"/>
    <s v="Consumer"/>
    <s v="United States"/>
    <s v="Decatur"/>
    <x v="10"/>
    <n v="62521"/>
    <s v="Central"/>
    <s v="FUR-CH-10002017"/>
    <x v="0"/>
    <x v="1"/>
    <s v="SAFCO Optional Arm Kit for Workspace Cribbage Stacking Chair"/>
    <n v="37.295999999999999"/>
    <n v="2"/>
    <n v="0.3"/>
    <n v="-1.0656000000000017"/>
  </r>
  <r>
    <n v="5305"/>
    <x v="2637"/>
    <x v="2"/>
    <x v="158"/>
    <d v="2011-09-23T00:00:00"/>
    <s v="First Class"/>
    <s v="JS-15940"/>
    <s v="Joni Sundaresam"/>
    <s v="Home Office"/>
    <s v="United States"/>
    <s v="Garland"/>
    <x v="5"/>
    <n v="75043"/>
    <s v="Central"/>
    <s v="FUR-FU-10001546"/>
    <x v="0"/>
    <x v="5"/>
    <s v="Dana Swing-Arm Lamps"/>
    <n v="8.5440000000000005"/>
    <n v="2"/>
    <n v="0.6"/>
    <n v="-7.4759999999999991"/>
  </r>
  <r>
    <n v="5306"/>
    <x v="2638"/>
    <x v="0"/>
    <x v="823"/>
    <d v="2013-02-26T00:00:00"/>
    <s v="Standard Class"/>
    <s v="BV-11245"/>
    <s v="Benjamin Venier"/>
    <s v="Corporate"/>
    <s v="United States"/>
    <s v="Oceanside"/>
    <x v="15"/>
    <n v="11572"/>
    <s v="East"/>
    <s v="FUR-FU-10000629"/>
    <x v="0"/>
    <x v="5"/>
    <s v="9-3/4 Diameter Round Wall Clock"/>
    <n v="68.949999999999989"/>
    <n v="5"/>
    <n v="0"/>
    <n v="28.959000000000003"/>
  </r>
  <r>
    <n v="5307"/>
    <x v="2638"/>
    <x v="0"/>
    <x v="823"/>
    <d v="2013-02-26T00:00:00"/>
    <s v="Standard Class"/>
    <s v="BV-11245"/>
    <s v="Benjamin Venier"/>
    <s v="Corporate"/>
    <s v="United States"/>
    <s v="Oceanside"/>
    <x v="15"/>
    <n v="11572"/>
    <s v="East"/>
    <s v="OFF-ST-10000036"/>
    <x v="1"/>
    <x v="4"/>
    <s v="Recycled Data-Pak for Archival Bound Computer Printouts, 12-1/2 x 12-1/2 x 16"/>
    <n v="296.37"/>
    <n v="3"/>
    <n v="0"/>
    <n v="80.019899999999993"/>
  </r>
  <r>
    <n v="5308"/>
    <x v="2638"/>
    <x v="0"/>
    <x v="823"/>
    <d v="2013-02-26T00:00:00"/>
    <s v="Standard Class"/>
    <s v="BV-11245"/>
    <s v="Benjamin Venier"/>
    <s v="Corporate"/>
    <s v="United States"/>
    <s v="Oceanside"/>
    <x v="15"/>
    <n v="11572"/>
    <s v="East"/>
    <s v="TEC-PH-10002583"/>
    <x v="2"/>
    <x v="7"/>
    <s v="iOttie HLCRIO102 Car Mount"/>
    <n v="39.979999999999997"/>
    <n v="2"/>
    <n v="0"/>
    <n v="1.9989999999999952"/>
  </r>
  <r>
    <n v="5309"/>
    <x v="2639"/>
    <x v="3"/>
    <x v="123"/>
    <d v="2014-11-22T00:00:00"/>
    <s v="First Class"/>
    <s v="NC-18415"/>
    <s v="Nathan Cano"/>
    <s v="Consumer"/>
    <s v="United States"/>
    <s v="Houston"/>
    <x v="5"/>
    <n v="77095"/>
    <s v="Central"/>
    <s v="FUR-CH-10003774"/>
    <x v="0"/>
    <x v="1"/>
    <s v="Global Wood Trimmed Manager's Task Chair, Khaki"/>
    <n v="191.05799999999999"/>
    <n v="3"/>
    <n v="0.3"/>
    <n v="-46.399800000000013"/>
  </r>
  <r>
    <n v="5310"/>
    <x v="2639"/>
    <x v="3"/>
    <x v="123"/>
    <d v="2014-11-22T00:00:00"/>
    <s v="First Class"/>
    <s v="NC-18415"/>
    <s v="Nathan Cano"/>
    <s v="Consumer"/>
    <s v="United States"/>
    <s v="Houston"/>
    <x v="5"/>
    <n v="77095"/>
    <s v="Central"/>
    <s v="OFF-AR-10003876"/>
    <x v="1"/>
    <x v="6"/>
    <s v="Avery Hi-Liter GlideStik Fluorescent Highlighter, Yellow Ink"/>
    <n v="13.040000000000001"/>
    <n v="5"/>
    <n v="0.2"/>
    <n v="3.9120000000000004"/>
  </r>
  <r>
    <n v="5311"/>
    <x v="2639"/>
    <x v="3"/>
    <x v="123"/>
    <d v="2014-11-22T00:00:00"/>
    <s v="First Class"/>
    <s v="NC-18415"/>
    <s v="Nathan Cano"/>
    <s v="Consumer"/>
    <s v="United States"/>
    <s v="Houston"/>
    <x v="5"/>
    <n v="77095"/>
    <s v="Central"/>
    <s v="OFF-BI-10003527"/>
    <x v="1"/>
    <x v="8"/>
    <s v="Fellowes PB500 Electric Punch Plastic Comb Binding Machine with Manual Bind"/>
    <n v="1525.1879999999996"/>
    <n v="6"/>
    <n v="0.8"/>
    <n v="-2287.7820000000002"/>
  </r>
  <r>
    <n v="5312"/>
    <x v="2640"/>
    <x v="0"/>
    <x v="1036"/>
    <d v="2013-08-28T00:00:00"/>
    <s v="Standard Class"/>
    <s v="SU-20665"/>
    <s v="Stephanie Ulpright"/>
    <s v="Home Office"/>
    <s v="United States"/>
    <s v="Greenville"/>
    <x v="3"/>
    <n v="27834"/>
    <s v="South"/>
    <s v="OFF-LA-10004559"/>
    <x v="1"/>
    <x v="2"/>
    <s v="Avery 49"/>
    <n v="9.2159999999999993"/>
    <n v="4"/>
    <n v="0.2"/>
    <n v="3.3408000000000002"/>
  </r>
  <r>
    <n v="5313"/>
    <x v="2640"/>
    <x v="0"/>
    <x v="1036"/>
    <d v="2013-08-28T00:00:00"/>
    <s v="Standard Class"/>
    <s v="SU-20665"/>
    <s v="Stephanie Ulpright"/>
    <s v="Home Office"/>
    <s v="United States"/>
    <s v="Greenville"/>
    <x v="3"/>
    <n v="27834"/>
    <s v="South"/>
    <s v="OFF-SU-10002573"/>
    <x v="1"/>
    <x v="14"/>
    <s v="Acme 10&quot; Easy Grip Assistive Scissors"/>
    <n v="28.048000000000002"/>
    <n v="2"/>
    <n v="0.2"/>
    <n v="3.5059999999999967"/>
  </r>
  <r>
    <n v="5314"/>
    <x v="2641"/>
    <x v="3"/>
    <x v="504"/>
    <d v="2014-05-06T00:00:00"/>
    <s v="Standard Class"/>
    <s v="DJ-13510"/>
    <s v="Don Jones"/>
    <s v="Corporate"/>
    <s v="United States"/>
    <s v="San Francisco"/>
    <x v="1"/>
    <n v="94110"/>
    <s v="West"/>
    <s v="FUR-FU-10000222"/>
    <x v="0"/>
    <x v="5"/>
    <s v="Seth Thomas 16&quot; Steel Case Clock"/>
    <n v="64.959999999999994"/>
    <n v="2"/>
    <n v="0"/>
    <n v="21.436799999999998"/>
  </r>
  <r>
    <n v="5315"/>
    <x v="2641"/>
    <x v="3"/>
    <x v="504"/>
    <d v="2014-05-06T00:00:00"/>
    <s v="Standard Class"/>
    <s v="DJ-13510"/>
    <s v="Don Jones"/>
    <s v="Corporate"/>
    <s v="United States"/>
    <s v="San Francisco"/>
    <x v="1"/>
    <n v="94110"/>
    <s v="West"/>
    <s v="OFF-EN-10001219"/>
    <x v="1"/>
    <x v="12"/>
    <s v="#10- 4 1/8&quot; x 9 1/2&quot; Security-Tint Envelopes"/>
    <n v="30.56"/>
    <n v="4"/>
    <n v="0"/>
    <n v="14.974399999999999"/>
  </r>
  <r>
    <n v="5316"/>
    <x v="2642"/>
    <x v="0"/>
    <x v="440"/>
    <d v="2013-05-09T00:00:00"/>
    <s v="Standard Class"/>
    <s v="DL-12865"/>
    <s v="Dan Lawera"/>
    <s v="Consumer"/>
    <s v="United States"/>
    <s v="Greensboro"/>
    <x v="3"/>
    <n v="27405"/>
    <s v="South"/>
    <s v="FUR-CH-10002304"/>
    <x v="0"/>
    <x v="1"/>
    <s v="Global Stack Chair without Arms, Black"/>
    <n v="187.05600000000001"/>
    <n v="9"/>
    <n v="0.2"/>
    <n v="11.69100000000001"/>
  </r>
  <r>
    <n v="5317"/>
    <x v="2643"/>
    <x v="3"/>
    <x v="280"/>
    <d v="2014-10-06T00:00:00"/>
    <s v="First Class"/>
    <s v="Dp-13240"/>
    <s v="Dean percer"/>
    <s v="Home Office"/>
    <s v="United States"/>
    <s v="Knoxville"/>
    <x v="18"/>
    <n v="37918"/>
    <s v="South"/>
    <s v="FUR-FU-10002364"/>
    <x v="0"/>
    <x v="5"/>
    <s v="Eldon Expressions Wood Desk Accessories, Oak"/>
    <n v="11.808"/>
    <n v="2"/>
    <n v="0.2"/>
    <n v="1.3283999999999985"/>
  </r>
  <r>
    <n v="5318"/>
    <x v="2643"/>
    <x v="3"/>
    <x v="280"/>
    <d v="2014-10-06T00:00:00"/>
    <s v="First Class"/>
    <s v="Dp-13240"/>
    <s v="Dean percer"/>
    <s v="Home Office"/>
    <s v="United States"/>
    <s v="Knoxville"/>
    <x v="18"/>
    <n v="37918"/>
    <s v="South"/>
    <s v="FUR-FU-10004864"/>
    <x v="0"/>
    <x v="5"/>
    <s v="Eldon 500 Class Desk Accessories"/>
    <n v="9.6560000000000006"/>
    <n v="1"/>
    <n v="0.2"/>
    <n v="1.5691000000000002"/>
  </r>
  <r>
    <n v="5319"/>
    <x v="2643"/>
    <x v="3"/>
    <x v="280"/>
    <d v="2014-10-06T00:00:00"/>
    <s v="First Class"/>
    <s v="Dp-13240"/>
    <s v="Dean percer"/>
    <s v="Home Office"/>
    <s v="United States"/>
    <s v="Knoxville"/>
    <x v="18"/>
    <n v="37918"/>
    <s v="South"/>
    <s v="OFF-PA-10003172"/>
    <x v="1"/>
    <x v="10"/>
    <s v="Xerox 1996"/>
    <n v="20.736000000000004"/>
    <n v="4"/>
    <n v="0.2"/>
    <n v="7.2576000000000001"/>
  </r>
  <r>
    <n v="5320"/>
    <x v="2643"/>
    <x v="3"/>
    <x v="280"/>
    <d v="2014-10-06T00:00:00"/>
    <s v="First Class"/>
    <s v="Dp-13240"/>
    <s v="Dean percer"/>
    <s v="Home Office"/>
    <s v="United States"/>
    <s v="Knoxville"/>
    <x v="18"/>
    <n v="37918"/>
    <s v="South"/>
    <s v="OFF-BI-10000977"/>
    <x v="1"/>
    <x v="8"/>
    <s v="Ibico Plastic Spiral Binding Combs"/>
    <n v="27.360000000000003"/>
    <n v="3"/>
    <n v="0.7"/>
    <n v="-21.887999999999991"/>
  </r>
  <r>
    <n v="5321"/>
    <x v="2643"/>
    <x v="3"/>
    <x v="280"/>
    <d v="2014-10-06T00:00:00"/>
    <s v="First Class"/>
    <s v="Dp-13240"/>
    <s v="Dean percer"/>
    <s v="Home Office"/>
    <s v="United States"/>
    <s v="Knoxville"/>
    <x v="18"/>
    <n v="37918"/>
    <s v="South"/>
    <s v="FUR-TA-10000198"/>
    <x v="0"/>
    <x v="3"/>
    <s v="Chromcraft Bull-Nose Wood Oval Conference Tables &amp; Bases"/>
    <n v="2314.116"/>
    <n v="7"/>
    <n v="0.4"/>
    <n v="-1002.7836000000001"/>
  </r>
  <r>
    <n v="5322"/>
    <x v="2643"/>
    <x v="3"/>
    <x v="280"/>
    <d v="2014-10-06T00:00:00"/>
    <s v="First Class"/>
    <s v="Dp-13240"/>
    <s v="Dean percer"/>
    <s v="Home Office"/>
    <s v="United States"/>
    <s v="Knoxville"/>
    <x v="18"/>
    <n v="37918"/>
    <s v="South"/>
    <s v="OFF-BI-10003984"/>
    <x v="1"/>
    <x v="8"/>
    <s v="Lock-Up Easel 'Spel-Binder'"/>
    <n v="34.236000000000004"/>
    <n v="4"/>
    <n v="0.7"/>
    <n v="-26.247599999999998"/>
  </r>
  <r>
    <n v="5323"/>
    <x v="2643"/>
    <x v="3"/>
    <x v="280"/>
    <d v="2014-10-06T00:00:00"/>
    <s v="First Class"/>
    <s v="Dp-13240"/>
    <s v="Dean percer"/>
    <s v="Home Office"/>
    <s v="United States"/>
    <s v="Knoxville"/>
    <x v="18"/>
    <n v="37918"/>
    <s v="South"/>
    <s v="FUR-FU-10003691"/>
    <x v="0"/>
    <x v="5"/>
    <s v="Eldon Image Series Desk Accessories, Ebony"/>
    <n v="19.760000000000002"/>
    <n v="2"/>
    <n v="0.2"/>
    <n v="5.9279999999999999"/>
  </r>
  <r>
    <n v="5324"/>
    <x v="2644"/>
    <x v="3"/>
    <x v="65"/>
    <d v="2014-09-24T00:00:00"/>
    <s v="Second Class"/>
    <s v="TM-21010"/>
    <s v="Tamara Manning"/>
    <s v="Consumer"/>
    <s v="United States"/>
    <s v="Grand Island"/>
    <x v="8"/>
    <n v="68801"/>
    <s v="Central"/>
    <s v="OFF-PA-10004082"/>
    <x v="1"/>
    <x v="10"/>
    <s v="Adams Telephone Message Book w/Frequently-Called Numbers Space, 400 Messages per Book"/>
    <n v="15.96"/>
    <n v="2"/>
    <n v="0"/>
    <n v="7.98"/>
  </r>
  <r>
    <n v="5325"/>
    <x v="2645"/>
    <x v="1"/>
    <x v="784"/>
    <d v="2012-12-09T00:00:00"/>
    <s v="Standard Class"/>
    <s v="TZ-21580"/>
    <s v="Tracy Zic"/>
    <s v="Consumer"/>
    <s v="United States"/>
    <s v="Lakewood"/>
    <x v="1"/>
    <n v="90712"/>
    <s v="West"/>
    <s v="OFF-AR-10003723"/>
    <x v="1"/>
    <x v="6"/>
    <s v="Avery Hi-Liter Fluorescent Desk Style Markers"/>
    <n v="16.899999999999999"/>
    <n v="5"/>
    <n v="0"/>
    <n v="6.2530000000000001"/>
  </r>
  <r>
    <n v="5326"/>
    <x v="2645"/>
    <x v="1"/>
    <x v="784"/>
    <d v="2012-12-09T00:00:00"/>
    <s v="Standard Class"/>
    <s v="TZ-21580"/>
    <s v="Tracy Zic"/>
    <s v="Consumer"/>
    <s v="United States"/>
    <s v="Lakewood"/>
    <x v="1"/>
    <n v="90712"/>
    <s v="West"/>
    <s v="FUR-FU-10004270"/>
    <x v="0"/>
    <x v="5"/>
    <s v="Eldon Image Series Desk Accessories, Burgundy"/>
    <n v="25.08"/>
    <n v="6"/>
    <n v="0"/>
    <n v="9.0288000000000004"/>
  </r>
  <r>
    <n v="5327"/>
    <x v="2646"/>
    <x v="1"/>
    <x v="184"/>
    <d v="2012-01-22T00:00:00"/>
    <s v="Standard Class"/>
    <s v="SC-20260"/>
    <s v="Scott Cohen"/>
    <s v="Corporate"/>
    <s v="United States"/>
    <s v="Lawrence"/>
    <x v="31"/>
    <n v="1841"/>
    <s v="East"/>
    <s v="OFF-AR-10003183"/>
    <x v="1"/>
    <x v="6"/>
    <s v="Avery Fluorescent Highlighter Four-Color Set"/>
    <n v="6.68"/>
    <n v="2"/>
    <n v="0"/>
    <n v="2.0039999999999996"/>
  </r>
  <r>
    <n v="5328"/>
    <x v="2647"/>
    <x v="2"/>
    <x v="1037"/>
    <d v="2011-01-09T00:00:00"/>
    <s v="Second Class"/>
    <s v="LS-17230"/>
    <s v="Lycoris Saunders"/>
    <s v="Consumer"/>
    <s v="United States"/>
    <s v="Los Angeles"/>
    <x v="1"/>
    <n v="90049"/>
    <s v="West"/>
    <s v="OFF-PA-10002005"/>
    <x v="1"/>
    <x v="10"/>
    <s v="Xerox 225"/>
    <n v="19.440000000000001"/>
    <n v="3"/>
    <n v="0"/>
    <n v="9.3312000000000008"/>
  </r>
  <r>
    <n v="5329"/>
    <x v="2648"/>
    <x v="1"/>
    <x v="616"/>
    <d v="2012-03-09T00:00:00"/>
    <s v="Standard Class"/>
    <s v="MV-18190"/>
    <s v="Mike Vittorini"/>
    <s v="Consumer"/>
    <s v="United States"/>
    <s v="Houston"/>
    <x v="5"/>
    <n v="77036"/>
    <s v="Central"/>
    <s v="TEC-PH-10000149"/>
    <x v="2"/>
    <x v="7"/>
    <s v="Cisco SPA525G2 IP Phone - Wireless"/>
    <n v="31.92"/>
    <n v="2"/>
    <n v="0.2"/>
    <n v="2.3939999999999984"/>
  </r>
  <r>
    <n v="5330"/>
    <x v="2649"/>
    <x v="0"/>
    <x v="591"/>
    <d v="2013-12-29T00:00:00"/>
    <s v="Second Class"/>
    <s v="BD-11620"/>
    <s v="Brian DeCherney"/>
    <s v="Consumer"/>
    <s v="United States"/>
    <s v="New York City"/>
    <x v="15"/>
    <n v="10035"/>
    <s v="East"/>
    <s v="OFF-BI-10001524"/>
    <x v="1"/>
    <x v="8"/>
    <s v="GBC Premium Transparent Covers with Diagonal Lined Pattern"/>
    <n v="33.568000000000005"/>
    <n v="2"/>
    <n v="0.2"/>
    <n v="11.748799999999997"/>
  </r>
  <r>
    <n v="5331"/>
    <x v="2650"/>
    <x v="0"/>
    <x v="913"/>
    <d v="2013-09-09T00:00:00"/>
    <s v="Standard Class"/>
    <s v="CV-12295"/>
    <s v="Christina VanderZanden"/>
    <s v="Consumer"/>
    <s v="United States"/>
    <s v="New York City"/>
    <x v="15"/>
    <n v="10011"/>
    <s v="East"/>
    <s v="FUR-FU-10004748"/>
    <x v="0"/>
    <x v="5"/>
    <s v="Howard Miller 16&quot; Diameter Gallery Wall Clock"/>
    <n v="63.94"/>
    <n v="1"/>
    <n v="0"/>
    <n v="24.936599999999999"/>
  </r>
  <r>
    <n v="5332"/>
    <x v="2650"/>
    <x v="0"/>
    <x v="913"/>
    <d v="2013-09-09T00:00:00"/>
    <s v="Standard Class"/>
    <s v="CV-12295"/>
    <s v="Christina VanderZanden"/>
    <s v="Consumer"/>
    <s v="United States"/>
    <s v="New York City"/>
    <x v="15"/>
    <n v="10011"/>
    <s v="East"/>
    <s v="OFF-BI-10001460"/>
    <x v="1"/>
    <x v="8"/>
    <s v="Plastic Binding Combs"/>
    <n v="60.600000000000009"/>
    <n v="5"/>
    <n v="0.2"/>
    <n v="20.452499999999997"/>
  </r>
  <r>
    <n v="5333"/>
    <x v="2650"/>
    <x v="0"/>
    <x v="913"/>
    <d v="2013-09-09T00:00:00"/>
    <s v="Standard Class"/>
    <s v="CV-12295"/>
    <s v="Christina VanderZanden"/>
    <s v="Consumer"/>
    <s v="United States"/>
    <s v="New York City"/>
    <x v="15"/>
    <n v="10011"/>
    <s v="East"/>
    <s v="OFF-SU-10002503"/>
    <x v="1"/>
    <x v="14"/>
    <s v="Acme Preferred Stainless Steel Scissors"/>
    <n v="22.72"/>
    <n v="4"/>
    <n v="0"/>
    <n v="6.5887999999999991"/>
  </r>
  <r>
    <n v="5334"/>
    <x v="2651"/>
    <x v="2"/>
    <x v="86"/>
    <d v="2011-09-01T00:00:00"/>
    <s v="Standard Class"/>
    <s v="KB-16315"/>
    <s v="Karl Braun"/>
    <s v="Consumer"/>
    <s v="United States"/>
    <s v="Newark"/>
    <x v="13"/>
    <n v="19711"/>
    <s v="East"/>
    <s v="FUR-FU-10001731"/>
    <x v="0"/>
    <x v="5"/>
    <s v="Acrylic Self-Standing Desk Frames"/>
    <n v="10.68"/>
    <n v="4"/>
    <n v="0"/>
    <n v="4.0583999999999998"/>
  </r>
  <r>
    <n v="5335"/>
    <x v="2651"/>
    <x v="2"/>
    <x v="86"/>
    <d v="2011-09-01T00:00:00"/>
    <s v="Standard Class"/>
    <s v="KB-16315"/>
    <s v="Karl Braun"/>
    <s v="Consumer"/>
    <s v="United States"/>
    <s v="Newark"/>
    <x v="13"/>
    <n v="19711"/>
    <s v="East"/>
    <s v="OFF-PA-10002160"/>
    <x v="1"/>
    <x v="10"/>
    <s v="Xerox 1978"/>
    <n v="17.34"/>
    <n v="3"/>
    <n v="0"/>
    <n v="8.4966000000000008"/>
  </r>
  <r>
    <n v="5336"/>
    <x v="2651"/>
    <x v="2"/>
    <x v="86"/>
    <d v="2011-09-01T00:00:00"/>
    <s v="Standard Class"/>
    <s v="KB-16315"/>
    <s v="Karl Braun"/>
    <s v="Consumer"/>
    <s v="United States"/>
    <s v="Newark"/>
    <x v="13"/>
    <n v="19711"/>
    <s v="East"/>
    <s v="OFF-PA-10002659"/>
    <x v="1"/>
    <x v="10"/>
    <s v="Avoid Verbal Orders Carbonless Minifold Book"/>
    <n v="3.38"/>
    <n v="1"/>
    <n v="0"/>
    <n v="1.5547999999999997"/>
  </r>
  <r>
    <n v="5337"/>
    <x v="2652"/>
    <x v="1"/>
    <x v="1031"/>
    <d v="2012-05-25T00:00:00"/>
    <s v="Standard Class"/>
    <s v="ME-18010"/>
    <s v="Michelle Ellison"/>
    <s v="Corporate"/>
    <s v="United States"/>
    <s v="Seattle"/>
    <x v="4"/>
    <n v="98105"/>
    <s v="West"/>
    <s v="OFF-BI-10001636"/>
    <x v="1"/>
    <x v="8"/>
    <s v="Ibico Plastic and Wire Spiral Binding Combs"/>
    <n v="26.975999999999999"/>
    <n v="4"/>
    <n v="0.2"/>
    <n v="8.767199999999999"/>
  </r>
  <r>
    <n v="5338"/>
    <x v="2653"/>
    <x v="3"/>
    <x v="524"/>
    <d v="2014-10-22T00:00:00"/>
    <s v="Standard Class"/>
    <s v="AJ-10780"/>
    <s v="Anthony Jacobs"/>
    <s v="Corporate"/>
    <s v="United States"/>
    <s v="Scottsdale"/>
    <x v="16"/>
    <n v="85254"/>
    <s v="West"/>
    <s v="OFF-PA-10000062"/>
    <x v="1"/>
    <x v="10"/>
    <s v="Green Bar Computer Printout Paper"/>
    <n v="307.77600000000001"/>
    <n v="7"/>
    <n v="0.2"/>
    <n v="111.5688"/>
  </r>
  <r>
    <n v="5339"/>
    <x v="2654"/>
    <x v="1"/>
    <x v="529"/>
    <d v="2012-11-14T00:00:00"/>
    <s v="Second Class"/>
    <s v="DV-13465"/>
    <s v="Dianna Vittorini"/>
    <s v="Consumer"/>
    <s v="United States"/>
    <s v="Oceanside"/>
    <x v="15"/>
    <n v="11572"/>
    <s v="East"/>
    <s v="OFF-ST-10002554"/>
    <x v="1"/>
    <x v="4"/>
    <s v="Tennsco Industrial Shelving"/>
    <n v="244.54999999999998"/>
    <n v="5"/>
    <n v="0"/>
    <n v="4.8910000000000053"/>
  </r>
  <r>
    <n v="5340"/>
    <x v="2654"/>
    <x v="1"/>
    <x v="529"/>
    <d v="2012-11-14T00:00:00"/>
    <s v="Second Class"/>
    <s v="DV-13465"/>
    <s v="Dianna Vittorini"/>
    <s v="Consumer"/>
    <s v="United States"/>
    <s v="Oceanside"/>
    <x v="15"/>
    <n v="11572"/>
    <s v="East"/>
    <s v="OFF-EN-10001509"/>
    <x v="1"/>
    <x v="12"/>
    <s v="Poly String Tie Envelopes"/>
    <n v="12.24"/>
    <n v="6"/>
    <n v="0"/>
    <n v="5.7527999999999988"/>
  </r>
  <r>
    <n v="5341"/>
    <x v="2654"/>
    <x v="1"/>
    <x v="529"/>
    <d v="2012-11-14T00:00:00"/>
    <s v="Second Class"/>
    <s v="DV-13465"/>
    <s v="Dianna Vittorini"/>
    <s v="Consumer"/>
    <s v="United States"/>
    <s v="Oceanside"/>
    <x v="15"/>
    <n v="11572"/>
    <s v="East"/>
    <s v="TEC-AC-10002018"/>
    <x v="2"/>
    <x v="11"/>
    <s v="AmazonBasics 3-Button USB Wired Mouse"/>
    <n v="13.98"/>
    <n v="2"/>
    <n v="0"/>
    <n v="6.011400000000001"/>
  </r>
  <r>
    <n v="5342"/>
    <x v="2654"/>
    <x v="1"/>
    <x v="529"/>
    <d v="2012-11-14T00:00:00"/>
    <s v="Second Class"/>
    <s v="DV-13465"/>
    <s v="Dianna Vittorini"/>
    <s v="Consumer"/>
    <s v="United States"/>
    <s v="Oceanside"/>
    <x v="15"/>
    <n v="11572"/>
    <s v="East"/>
    <s v="TEC-AC-10002637"/>
    <x v="2"/>
    <x v="11"/>
    <s v="Logitech VX Revolution Cordless Laser Mouse for Notebooks (Black)"/>
    <n v="899.95"/>
    <n v="5"/>
    <n v="0"/>
    <n v="53.996999999999957"/>
  </r>
  <r>
    <n v="5343"/>
    <x v="2655"/>
    <x v="2"/>
    <x v="871"/>
    <d v="2011-11-27T00:00:00"/>
    <s v="Standard Class"/>
    <s v="JK-15325"/>
    <s v="Jason Klamczynski"/>
    <s v="Corporate"/>
    <s v="United States"/>
    <s v="Dallas"/>
    <x v="5"/>
    <n v="75220"/>
    <s v="Central"/>
    <s v="OFF-EN-10001509"/>
    <x v="1"/>
    <x v="12"/>
    <s v="Poly String Tie Envelopes"/>
    <n v="1.6320000000000001"/>
    <n v="1"/>
    <n v="0.2"/>
    <n v="0.55079999999999985"/>
  </r>
  <r>
    <n v="5344"/>
    <x v="2655"/>
    <x v="2"/>
    <x v="871"/>
    <d v="2011-11-27T00:00:00"/>
    <s v="Standard Class"/>
    <s v="JK-15325"/>
    <s v="Jason Klamczynski"/>
    <s v="Corporate"/>
    <s v="United States"/>
    <s v="Dallas"/>
    <x v="5"/>
    <n v="75220"/>
    <s v="Central"/>
    <s v="TEC-PH-10004922"/>
    <x v="2"/>
    <x v="7"/>
    <s v="RCA Visys Integrated PBX 8-Line Router"/>
    <n v="267.95999999999998"/>
    <n v="5"/>
    <n v="0.2"/>
    <n v="16.747500000000016"/>
  </r>
  <r>
    <n v="5345"/>
    <x v="2656"/>
    <x v="1"/>
    <x v="2"/>
    <d v="2012-10-13T00:00:00"/>
    <s v="Second Class"/>
    <s v="SH-20395"/>
    <s v="Shahid Hopkins"/>
    <s v="Consumer"/>
    <s v="United States"/>
    <s v="Rochester"/>
    <x v="15"/>
    <n v="14609"/>
    <s v="East"/>
    <s v="TEC-AC-10002550"/>
    <x v="2"/>
    <x v="11"/>
    <s v="Memorex 25GB 6X Branded Blu-Ray Recordable Disc, 30/Pack"/>
    <n v="31.95"/>
    <n v="1"/>
    <n v="0"/>
    <n v="2.2364999999999995"/>
  </r>
  <r>
    <n v="5346"/>
    <x v="2657"/>
    <x v="3"/>
    <x v="708"/>
    <d v="2014-03-24T00:00:00"/>
    <s v="Second Class"/>
    <s v="SC-20725"/>
    <s v="Steven Cartwright"/>
    <s v="Consumer"/>
    <s v="United States"/>
    <s v="Los Angeles"/>
    <x v="1"/>
    <n v="90045"/>
    <s v="West"/>
    <s v="OFF-ST-10003208"/>
    <x v="1"/>
    <x v="4"/>
    <s v="Adjustable Depth Letter/Legal Cart"/>
    <n v="725.84"/>
    <n v="4"/>
    <n v="0"/>
    <n v="210.4935999999999"/>
  </r>
  <r>
    <n v="5347"/>
    <x v="2657"/>
    <x v="3"/>
    <x v="708"/>
    <d v="2014-03-24T00:00:00"/>
    <s v="Second Class"/>
    <s v="SC-20725"/>
    <s v="Steven Cartwright"/>
    <s v="Consumer"/>
    <s v="United States"/>
    <s v="Los Angeles"/>
    <x v="1"/>
    <n v="90045"/>
    <s v="West"/>
    <s v="OFF-BI-10003981"/>
    <x v="1"/>
    <x v="8"/>
    <s v="Avery Durable Plastic 1&quot; Binders"/>
    <n v="10.896000000000001"/>
    <n v="3"/>
    <n v="0.2"/>
    <n v="3.9497999999999998"/>
  </r>
  <r>
    <n v="5348"/>
    <x v="2657"/>
    <x v="3"/>
    <x v="708"/>
    <d v="2014-03-24T00:00:00"/>
    <s v="Second Class"/>
    <s v="SC-20725"/>
    <s v="Steven Cartwright"/>
    <s v="Consumer"/>
    <s v="United States"/>
    <s v="Los Angeles"/>
    <x v="1"/>
    <n v="90045"/>
    <s v="West"/>
    <s v="OFF-BI-10001031"/>
    <x v="1"/>
    <x v="8"/>
    <s v="Pressboard Data Binders by Wilson Jones"/>
    <n v="8.5440000000000005"/>
    <n v="2"/>
    <n v="0.2"/>
    <n v="2.8835999999999995"/>
  </r>
  <r>
    <n v="5349"/>
    <x v="2658"/>
    <x v="1"/>
    <x v="1038"/>
    <d v="2012-01-10T00:00:00"/>
    <s v="Standard Class"/>
    <s v="CS-12250"/>
    <s v="Chris Selesnick"/>
    <s v="Corporate"/>
    <s v="United States"/>
    <s v="Woodbury"/>
    <x v="11"/>
    <n v="55125"/>
    <s v="Central"/>
    <s v="OFF-BI-10003676"/>
    <x v="1"/>
    <x v="8"/>
    <s v="GBC Standard Recycled Report Covers, Clear Plastic Sheets"/>
    <n v="32.339999999999996"/>
    <n v="3"/>
    <n v="0"/>
    <n v="15.523199999999999"/>
  </r>
  <r>
    <n v="5350"/>
    <x v="2658"/>
    <x v="1"/>
    <x v="1038"/>
    <d v="2012-01-10T00:00:00"/>
    <s v="Standard Class"/>
    <s v="CS-12250"/>
    <s v="Chris Selesnick"/>
    <s v="Corporate"/>
    <s v="United States"/>
    <s v="Woodbury"/>
    <x v="11"/>
    <n v="55125"/>
    <s v="Central"/>
    <s v="OFF-PA-10004082"/>
    <x v="1"/>
    <x v="10"/>
    <s v="Adams Telephone Message Book w/Frequently-Called Numbers Space, 400 Messages per Book"/>
    <n v="39.900000000000006"/>
    <n v="5"/>
    <n v="0"/>
    <n v="19.950000000000003"/>
  </r>
  <r>
    <n v="5351"/>
    <x v="2659"/>
    <x v="3"/>
    <x v="34"/>
    <d v="2014-12-17T00:00:00"/>
    <s v="Standard Class"/>
    <s v="LH-16900"/>
    <s v="Lena Hernandez"/>
    <s v="Consumer"/>
    <s v="United States"/>
    <s v="Park Ridge"/>
    <x v="10"/>
    <n v="60068"/>
    <s v="Central"/>
    <s v="OFF-PA-10001019"/>
    <x v="1"/>
    <x v="10"/>
    <s v="Xerox 1884"/>
    <n v="143.85600000000002"/>
    <n v="9"/>
    <n v="0.2"/>
    <n v="48.551399999999994"/>
  </r>
  <r>
    <n v="5352"/>
    <x v="2660"/>
    <x v="0"/>
    <x v="47"/>
    <d v="2013-09-13T00:00:00"/>
    <s v="Standard Class"/>
    <s v="YC-21895"/>
    <s v="Yoseph Carroll"/>
    <s v="Corporate"/>
    <s v="United States"/>
    <s v="Dallas"/>
    <x v="5"/>
    <n v="75217"/>
    <s v="Central"/>
    <s v="OFF-PA-10004665"/>
    <x v="1"/>
    <x v="10"/>
    <s v="Advantus Motivational Note Cards"/>
    <n v="41.92"/>
    <n v="4"/>
    <n v="0.2"/>
    <n v="15.195999999999998"/>
  </r>
  <r>
    <n v="5353"/>
    <x v="2660"/>
    <x v="0"/>
    <x v="47"/>
    <d v="2013-09-13T00:00:00"/>
    <s v="Standard Class"/>
    <s v="YC-21895"/>
    <s v="Yoseph Carroll"/>
    <s v="Corporate"/>
    <s v="United States"/>
    <s v="Dallas"/>
    <x v="5"/>
    <n v="75217"/>
    <s v="Central"/>
    <s v="TEC-PH-10002447"/>
    <x v="2"/>
    <x v="7"/>
    <s v="AT&amp;T CL83451 4-Handset Telephone"/>
    <n v="329.58400000000006"/>
    <n v="2"/>
    <n v="0.2"/>
    <n v="37.078199999999981"/>
  </r>
  <r>
    <n v="5354"/>
    <x v="2661"/>
    <x v="0"/>
    <x v="323"/>
    <d v="2013-09-07T00:00:00"/>
    <s v="First Class"/>
    <s v="CY-12745"/>
    <s v="Craig Yedwab"/>
    <s v="Corporate"/>
    <s v="United States"/>
    <s v="Monroe"/>
    <x v="28"/>
    <n v="71203"/>
    <s v="South"/>
    <s v="OFF-BI-10000014"/>
    <x v="1"/>
    <x v="8"/>
    <s v="Heavy-Duty E-Z-D Binders"/>
    <n v="87.28"/>
    <n v="8"/>
    <n v="0"/>
    <n v="41.021599999999999"/>
  </r>
  <r>
    <n v="5355"/>
    <x v="2662"/>
    <x v="2"/>
    <x v="8"/>
    <d v="2011-05-19T00:00:00"/>
    <s v="Standard Class"/>
    <s v="AH-10030"/>
    <s v="Aaron Hawkins"/>
    <s v="Corporate"/>
    <s v="United States"/>
    <s v="Los Angeles"/>
    <x v="1"/>
    <n v="90004"/>
    <s v="West"/>
    <s v="FUR-CH-10002439"/>
    <x v="0"/>
    <x v="1"/>
    <s v="Iceberg Nesting Folding Chair, 19w x 6d x 43h"/>
    <n v="279.45600000000002"/>
    <n v="6"/>
    <n v="0.2"/>
    <n v="20.959199999999996"/>
  </r>
  <r>
    <n v="5356"/>
    <x v="2662"/>
    <x v="2"/>
    <x v="8"/>
    <d v="2011-05-19T00:00:00"/>
    <s v="Standard Class"/>
    <s v="AH-10030"/>
    <s v="Aaron Hawkins"/>
    <s v="Corporate"/>
    <s v="United States"/>
    <s v="Los Angeles"/>
    <x v="1"/>
    <n v="90004"/>
    <s v="West"/>
    <s v="OFF-PA-10003063"/>
    <x v="1"/>
    <x v="10"/>
    <s v="EcoTones Memo Sheets"/>
    <n v="8"/>
    <n v="2"/>
    <n v="0"/>
    <n v="3.84"/>
  </r>
  <r>
    <n v="5357"/>
    <x v="2663"/>
    <x v="0"/>
    <x v="321"/>
    <d v="2013-10-04T00:00:00"/>
    <s v="Standard Class"/>
    <s v="AR-10540"/>
    <s v="Andy Reiter"/>
    <s v="Consumer"/>
    <s v="United States"/>
    <s v="San Francisco"/>
    <x v="1"/>
    <n v="94109"/>
    <s v="West"/>
    <s v="OFF-BI-10002982"/>
    <x v="1"/>
    <x v="8"/>
    <s v="Avery Self-Adhesive Photo Pockets for Polaroid Photos"/>
    <n v="27.240000000000002"/>
    <n v="5"/>
    <n v="0.2"/>
    <n v="9.5339999999999971"/>
  </r>
  <r>
    <n v="5358"/>
    <x v="2664"/>
    <x v="2"/>
    <x v="79"/>
    <d v="2011-08-11T00:00:00"/>
    <s v="Standard Class"/>
    <s v="SS-20590"/>
    <s v="Sonia Sunley"/>
    <s v="Consumer"/>
    <s v="United States"/>
    <s v="San Francisco"/>
    <x v="1"/>
    <n v="94122"/>
    <s v="West"/>
    <s v="TEC-AC-10004510"/>
    <x v="2"/>
    <x v="11"/>
    <s v="Logitech Desktop MK120 Mouse and keyboard Combo"/>
    <n v="16.36"/>
    <n v="1"/>
    <n v="0"/>
    <n v="1.6359999999999992"/>
  </r>
  <r>
    <n v="5359"/>
    <x v="2664"/>
    <x v="2"/>
    <x v="79"/>
    <d v="2011-08-11T00:00:00"/>
    <s v="Standard Class"/>
    <s v="SS-20590"/>
    <s v="Sonia Sunley"/>
    <s v="Consumer"/>
    <s v="United States"/>
    <s v="San Francisco"/>
    <x v="1"/>
    <n v="94122"/>
    <s v="West"/>
    <s v="OFF-ST-10000321"/>
    <x v="1"/>
    <x v="4"/>
    <s v="Akro Stacking Bins"/>
    <n v="15.78"/>
    <n v="2"/>
    <n v="0"/>
    <n v="0.63119999999999798"/>
  </r>
  <r>
    <n v="5360"/>
    <x v="2664"/>
    <x v="2"/>
    <x v="79"/>
    <d v="2011-08-11T00:00:00"/>
    <s v="Standard Class"/>
    <s v="SS-20590"/>
    <s v="Sonia Sunley"/>
    <s v="Consumer"/>
    <s v="United States"/>
    <s v="San Francisco"/>
    <x v="1"/>
    <n v="94122"/>
    <s v="West"/>
    <s v="OFF-AR-10004602"/>
    <x v="1"/>
    <x v="6"/>
    <s v="Boston KS Multi-Size Manual Pencil Sharpener"/>
    <n v="45.98"/>
    <n v="2"/>
    <n v="0"/>
    <n v="12.874400000000001"/>
  </r>
  <r>
    <n v="5361"/>
    <x v="2665"/>
    <x v="3"/>
    <x v="349"/>
    <d v="2014-04-19T00:00:00"/>
    <s v="Standard Class"/>
    <s v="DW-13585"/>
    <s v="Dorothy Wardle"/>
    <s v="Corporate"/>
    <s v="United States"/>
    <s v="Fayetteville"/>
    <x v="3"/>
    <n v="28314"/>
    <s v="South"/>
    <s v="FUR-BO-10003433"/>
    <x v="0"/>
    <x v="0"/>
    <s v="Sauder Cornerstone Collection Library"/>
    <n v="198.27200000000002"/>
    <n v="8"/>
    <n v="0.2"/>
    <n v="-32.219200000000022"/>
  </r>
  <r>
    <n v="5362"/>
    <x v="2666"/>
    <x v="3"/>
    <x v="255"/>
    <d v="2014-06-11T00:00:00"/>
    <s v="First Class"/>
    <s v="NC-18625"/>
    <s v="Noah Childs"/>
    <s v="Corporate"/>
    <s v="United States"/>
    <s v="Dallas"/>
    <x v="5"/>
    <n v="75217"/>
    <s v="Central"/>
    <s v="OFF-ST-10001496"/>
    <x v="1"/>
    <x v="4"/>
    <s v="Standard Rollaway File with Lock"/>
    <n v="720.7600000000001"/>
    <n v="5"/>
    <n v="0.2"/>
    <n v="54.056999999999988"/>
  </r>
  <r>
    <n v="5363"/>
    <x v="2667"/>
    <x v="0"/>
    <x v="723"/>
    <d v="2014-01-03T00:00:00"/>
    <s v="Standard Class"/>
    <s v="CD-11920"/>
    <s v="Carlos Daly"/>
    <s v="Consumer"/>
    <s v="United States"/>
    <s v="Wichita"/>
    <x v="41"/>
    <n v="67212"/>
    <s v="Central"/>
    <s v="FUR-FU-10000672"/>
    <x v="0"/>
    <x v="5"/>
    <s v="Executive Impressions 10&quot; Spectator Wall Clock"/>
    <n v="70.56"/>
    <n v="6"/>
    <n v="0"/>
    <n v="23.990399999999994"/>
  </r>
  <r>
    <n v="5364"/>
    <x v="2667"/>
    <x v="0"/>
    <x v="723"/>
    <d v="2014-01-03T00:00:00"/>
    <s v="Standard Class"/>
    <s v="CD-11920"/>
    <s v="Carlos Daly"/>
    <s v="Consumer"/>
    <s v="United States"/>
    <s v="Wichita"/>
    <x v="41"/>
    <n v="67212"/>
    <s v="Central"/>
    <s v="OFF-AP-10001293"/>
    <x v="1"/>
    <x v="9"/>
    <s v="Belkin 8 Outlet Surge Protector"/>
    <n v="81.96"/>
    <n v="2"/>
    <n v="0"/>
    <n v="22.948799999999999"/>
  </r>
  <r>
    <n v="5365"/>
    <x v="2668"/>
    <x v="2"/>
    <x v="1039"/>
    <d v="2011-01-22T00:00:00"/>
    <s v="Second Class"/>
    <s v="DW-13195"/>
    <s v="David Wiener"/>
    <s v="Corporate"/>
    <s v="United States"/>
    <s v="Springfield"/>
    <x v="21"/>
    <n v="97477"/>
    <s v="West"/>
    <s v="OFF-AP-10000692"/>
    <x v="1"/>
    <x v="9"/>
    <s v="Fellowes Mighty 8 Compact Surge Protector"/>
    <n v="64.864000000000004"/>
    <n v="4"/>
    <n v="0.2"/>
    <n v="6.4864000000000033"/>
  </r>
  <r>
    <n v="5366"/>
    <x v="2669"/>
    <x v="0"/>
    <x v="73"/>
    <d v="2013-11-25T00:00:00"/>
    <s v="Standard Class"/>
    <s v="EH-13990"/>
    <s v="Erica Hackney"/>
    <s v="Consumer"/>
    <s v="United States"/>
    <s v="Houston"/>
    <x v="5"/>
    <n v="77041"/>
    <s v="Central"/>
    <s v="TEC-PH-10004539"/>
    <x v="2"/>
    <x v="7"/>
    <s v="Wireless Extenders zBoost YX545 SOHO Signal Booster"/>
    <n v="151.19200000000001"/>
    <n v="1"/>
    <n v="0.2"/>
    <n v="13.229299999999995"/>
  </r>
  <r>
    <n v="5367"/>
    <x v="2670"/>
    <x v="3"/>
    <x v="193"/>
    <d v="2014-06-16T00:00:00"/>
    <s v="Standard Class"/>
    <s v="BD-11320"/>
    <s v="Bill Donatelli"/>
    <s v="Consumer"/>
    <s v="United States"/>
    <s v="Seattle"/>
    <x v="4"/>
    <n v="98103"/>
    <s v="West"/>
    <s v="TEC-PH-10002923"/>
    <x v="2"/>
    <x v="7"/>
    <s v="Logitech B530 USB Headset - headset - Full size, Binaural"/>
    <n v="88.77600000000001"/>
    <n v="3"/>
    <n v="0.2"/>
    <n v="7.7679000000000009"/>
  </r>
  <r>
    <n v="5368"/>
    <x v="2670"/>
    <x v="3"/>
    <x v="193"/>
    <d v="2014-06-16T00:00:00"/>
    <s v="Standard Class"/>
    <s v="BD-11320"/>
    <s v="Bill Donatelli"/>
    <s v="Consumer"/>
    <s v="United States"/>
    <s v="Seattle"/>
    <x v="4"/>
    <n v="98103"/>
    <s v="West"/>
    <s v="OFF-LA-10004689"/>
    <x v="1"/>
    <x v="2"/>
    <s v="Avery 512"/>
    <n v="11.56"/>
    <n v="4"/>
    <n v="0"/>
    <n v="5.4332000000000003"/>
  </r>
  <r>
    <n v="5369"/>
    <x v="2670"/>
    <x v="3"/>
    <x v="193"/>
    <d v="2014-06-16T00:00:00"/>
    <s v="Standard Class"/>
    <s v="BD-11320"/>
    <s v="Bill Donatelli"/>
    <s v="Consumer"/>
    <s v="United States"/>
    <s v="Seattle"/>
    <x v="4"/>
    <n v="98103"/>
    <s v="West"/>
    <s v="OFF-ST-10001228"/>
    <x v="1"/>
    <x v="4"/>
    <s v="Personal File Boxes with Fold-Down Carry Handle"/>
    <n v="15.58"/>
    <n v="1"/>
    <n v="0"/>
    <n v="3.8949999999999996"/>
  </r>
  <r>
    <n v="5370"/>
    <x v="2671"/>
    <x v="3"/>
    <x v="18"/>
    <d v="2014-09-14T00:00:00"/>
    <s v="First Class"/>
    <s v="KH-16630"/>
    <s v="Ken Heidel"/>
    <s v="Corporate"/>
    <s v="United States"/>
    <s v="Akron"/>
    <x v="24"/>
    <n v="44312"/>
    <s v="East"/>
    <s v="OFF-PA-10003302"/>
    <x v="1"/>
    <x v="10"/>
    <s v="Xerox 1906"/>
    <n v="85.055999999999997"/>
    <n v="3"/>
    <n v="0.2"/>
    <n v="28.706399999999991"/>
  </r>
  <r>
    <n v="5371"/>
    <x v="2672"/>
    <x v="3"/>
    <x v="798"/>
    <d v="2014-04-13T00:00:00"/>
    <s v="Standard Class"/>
    <s v="NH-18610"/>
    <s v="Nicole Hansen"/>
    <s v="Corporate"/>
    <s v="United States"/>
    <s v="Oak Park"/>
    <x v="12"/>
    <n v="48237"/>
    <s v="Central"/>
    <s v="FUR-FU-10004665"/>
    <x v="0"/>
    <x v="5"/>
    <s v="3M Polarizing Task Lamp with Clamp Arm, Light Gray"/>
    <n v="273.95999999999998"/>
    <n v="2"/>
    <n v="0"/>
    <n v="71.229600000000005"/>
  </r>
  <r>
    <n v="5372"/>
    <x v="2672"/>
    <x v="3"/>
    <x v="798"/>
    <d v="2014-04-13T00:00:00"/>
    <s v="Standard Class"/>
    <s v="NH-18610"/>
    <s v="Nicole Hansen"/>
    <s v="Corporate"/>
    <s v="United States"/>
    <s v="Oak Park"/>
    <x v="12"/>
    <n v="48237"/>
    <s v="Central"/>
    <s v="FUR-FU-10004188"/>
    <x v="0"/>
    <x v="5"/>
    <s v="Luxo Professional Combination Clamp-On Lamps"/>
    <n v="306.89999999999998"/>
    <n v="3"/>
    <n v="0"/>
    <n v="79.793999999999997"/>
  </r>
  <r>
    <n v="5373"/>
    <x v="2673"/>
    <x v="1"/>
    <x v="1040"/>
    <d v="2012-10-30T00:00:00"/>
    <s v="Standard Class"/>
    <s v="AG-10495"/>
    <s v="Andrew Gjertsen"/>
    <s v="Corporate"/>
    <s v="United States"/>
    <s v="Houston"/>
    <x v="5"/>
    <n v="77041"/>
    <s v="Central"/>
    <s v="OFF-PA-10003177"/>
    <x v="1"/>
    <x v="10"/>
    <s v="Xerox 1999"/>
    <n v="15.552000000000003"/>
    <n v="3"/>
    <n v="0.2"/>
    <n v="5.4432"/>
  </r>
  <r>
    <n v="5374"/>
    <x v="2673"/>
    <x v="1"/>
    <x v="1040"/>
    <d v="2012-10-30T00:00:00"/>
    <s v="Standard Class"/>
    <s v="AG-10495"/>
    <s v="Andrew Gjertsen"/>
    <s v="Corporate"/>
    <s v="United States"/>
    <s v="Houston"/>
    <x v="5"/>
    <n v="77041"/>
    <s v="Central"/>
    <s v="FUR-TA-10002607"/>
    <x v="0"/>
    <x v="3"/>
    <s v="KI Conference Tables"/>
    <n v="347.36099999999999"/>
    <n v="7"/>
    <n v="0.3"/>
    <n v="-69.472199999999958"/>
  </r>
  <r>
    <n v="5375"/>
    <x v="2673"/>
    <x v="1"/>
    <x v="1040"/>
    <d v="2012-10-30T00:00:00"/>
    <s v="Standard Class"/>
    <s v="AG-10495"/>
    <s v="Andrew Gjertsen"/>
    <s v="Corporate"/>
    <s v="United States"/>
    <s v="Houston"/>
    <x v="5"/>
    <n v="77041"/>
    <s v="Central"/>
    <s v="OFF-PA-10001166"/>
    <x v="1"/>
    <x v="10"/>
    <s v="Xerox 2"/>
    <n v="10.368000000000002"/>
    <n v="2"/>
    <n v="0.2"/>
    <n v="3.6288"/>
  </r>
  <r>
    <n v="5376"/>
    <x v="2674"/>
    <x v="3"/>
    <x v="837"/>
    <d v="2014-06-01T00:00:00"/>
    <s v="Standard Class"/>
    <s v="RP-19855"/>
    <s v="Roy Phan"/>
    <s v="Corporate"/>
    <s v="United States"/>
    <s v="Seattle"/>
    <x v="4"/>
    <n v="98103"/>
    <s v="West"/>
    <s v="TEC-AC-10004510"/>
    <x v="2"/>
    <x v="11"/>
    <s v="Logitech Desktop MK120 Mouse and keyboard Combo"/>
    <n v="98.16"/>
    <n v="6"/>
    <n v="0"/>
    <n v="9.8159999999999954"/>
  </r>
  <r>
    <n v="5377"/>
    <x v="2674"/>
    <x v="3"/>
    <x v="837"/>
    <d v="2014-06-01T00:00:00"/>
    <s v="Standard Class"/>
    <s v="RP-19855"/>
    <s v="Roy Phan"/>
    <s v="Corporate"/>
    <s v="United States"/>
    <s v="Seattle"/>
    <x v="4"/>
    <n v="98103"/>
    <s v="West"/>
    <s v="OFF-AR-10004062"/>
    <x v="1"/>
    <x v="6"/>
    <s v="Staples"/>
    <n v="31.44"/>
    <n v="3"/>
    <n v="0"/>
    <n v="7.86"/>
  </r>
  <r>
    <n v="5378"/>
    <x v="2675"/>
    <x v="2"/>
    <x v="29"/>
    <d v="2011-12-07T00:00:00"/>
    <s v="First Class"/>
    <s v="NB-18655"/>
    <s v="Nona Balk"/>
    <s v="Corporate"/>
    <s v="United States"/>
    <s v="Philadelphia"/>
    <x v="9"/>
    <n v="19134"/>
    <s v="East"/>
    <s v="OFF-EN-10000056"/>
    <x v="1"/>
    <x v="12"/>
    <s v="Cameo Buff Policy Envelopes"/>
    <n v="348.488"/>
    <n v="7"/>
    <n v="0.2"/>
    <n v="117.61469999999996"/>
  </r>
  <r>
    <n v="5379"/>
    <x v="2675"/>
    <x v="2"/>
    <x v="29"/>
    <d v="2011-12-07T00:00:00"/>
    <s v="First Class"/>
    <s v="NB-18655"/>
    <s v="Nona Balk"/>
    <s v="Corporate"/>
    <s v="United States"/>
    <s v="Philadelphia"/>
    <x v="9"/>
    <n v="19134"/>
    <s v="East"/>
    <s v="OFF-ST-10001469"/>
    <x v="1"/>
    <x v="4"/>
    <s v="Fellowes Bankers Box Recycled Super Stor/Drawer"/>
    <n v="172.73599999999999"/>
    <n v="4"/>
    <n v="0.2"/>
    <n v="-30.228800000000007"/>
  </r>
  <r>
    <n v="5380"/>
    <x v="2676"/>
    <x v="0"/>
    <x v="1041"/>
    <d v="2013-08-19T00:00:00"/>
    <s v="Standard Class"/>
    <s v="JM-15580"/>
    <s v="Jill Matthias"/>
    <s v="Consumer"/>
    <s v="United States"/>
    <s v="Los Angeles"/>
    <x v="1"/>
    <n v="90045"/>
    <s v="West"/>
    <s v="OFF-PA-10000551"/>
    <x v="1"/>
    <x v="10"/>
    <s v="Array Memo Cubes"/>
    <n v="15.54"/>
    <n v="3"/>
    <n v="0"/>
    <n v="7.6145999999999994"/>
  </r>
  <r>
    <n v="5381"/>
    <x v="2676"/>
    <x v="0"/>
    <x v="1041"/>
    <d v="2013-08-19T00:00:00"/>
    <s v="Standard Class"/>
    <s v="JM-15580"/>
    <s v="Jill Matthias"/>
    <s v="Consumer"/>
    <s v="United States"/>
    <s v="Los Angeles"/>
    <x v="1"/>
    <n v="90045"/>
    <s v="West"/>
    <s v="TEC-MA-10000423"/>
    <x v="2"/>
    <x v="15"/>
    <s v="Texas Instruments TI-34 Scientific Calculator"/>
    <n v="105.55199999999999"/>
    <n v="6"/>
    <n v="0.2"/>
    <n v="35.623799999999996"/>
  </r>
  <r>
    <n v="5382"/>
    <x v="2677"/>
    <x v="0"/>
    <x v="64"/>
    <d v="2013-09-08T00:00:00"/>
    <s v="Second Class"/>
    <s v="DM-13525"/>
    <s v="Don Miller"/>
    <s v="Corporate"/>
    <s v="United States"/>
    <s v="Houston"/>
    <x v="5"/>
    <n v="77070"/>
    <s v="Central"/>
    <s v="OFF-PA-10001870"/>
    <x v="1"/>
    <x v="10"/>
    <s v="Xerox 202"/>
    <n v="25.920000000000005"/>
    <n v="5"/>
    <n v="0.2"/>
    <n v="9.0719999999999992"/>
  </r>
  <r>
    <n v="5383"/>
    <x v="2677"/>
    <x v="0"/>
    <x v="64"/>
    <d v="2013-09-08T00:00:00"/>
    <s v="Second Class"/>
    <s v="DM-13525"/>
    <s v="Don Miller"/>
    <s v="Corporate"/>
    <s v="United States"/>
    <s v="Houston"/>
    <x v="5"/>
    <n v="77070"/>
    <s v="Central"/>
    <s v="OFF-FA-10001843"/>
    <x v="1"/>
    <x v="13"/>
    <s v="Staples"/>
    <n v="15.808000000000002"/>
    <n v="8"/>
    <n v="0.2"/>
    <n v="5.3352000000000004"/>
  </r>
  <r>
    <n v="5384"/>
    <x v="2677"/>
    <x v="0"/>
    <x v="64"/>
    <d v="2013-09-08T00:00:00"/>
    <s v="Second Class"/>
    <s v="DM-13525"/>
    <s v="Don Miller"/>
    <s v="Corporate"/>
    <s v="United States"/>
    <s v="Houston"/>
    <x v="5"/>
    <n v="77070"/>
    <s v="Central"/>
    <s v="OFF-PA-10002036"/>
    <x v="1"/>
    <x v="10"/>
    <s v="Xerox 1930"/>
    <n v="10.368000000000002"/>
    <n v="2"/>
    <n v="0.2"/>
    <n v="3.7584"/>
  </r>
  <r>
    <n v="5385"/>
    <x v="2678"/>
    <x v="3"/>
    <x v="335"/>
    <d v="2014-07-04T00:00:00"/>
    <s v="Standard Class"/>
    <s v="CC-12220"/>
    <s v="Chris Cortes"/>
    <s v="Consumer"/>
    <s v="United States"/>
    <s v="Philadelphia"/>
    <x v="9"/>
    <n v="19143"/>
    <s v="East"/>
    <s v="TEC-PH-10001760"/>
    <x v="2"/>
    <x v="7"/>
    <s v="Bose SoundLink Bluetooth Speaker"/>
    <n v="358.2"/>
    <n v="3"/>
    <n v="0.4"/>
    <n v="41.79000000000002"/>
  </r>
  <r>
    <n v="5386"/>
    <x v="2678"/>
    <x v="3"/>
    <x v="335"/>
    <d v="2014-07-04T00:00:00"/>
    <s v="Standard Class"/>
    <s v="CC-12220"/>
    <s v="Chris Cortes"/>
    <s v="Consumer"/>
    <s v="United States"/>
    <s v="Philadelphia"/>
    <x v="9"/>
    <n v="19143"/>
    <s v="East"/>
    <s v="TEC-PH-10000673"/>
    <x v="2"/>
    <x v="7"/>
    <s v="Plantronics Voyager Pro HD - Bluetooth Headset"/>
    <n v="545.91599999999994"/>
    <n v="14"/>
    <n v="0.4"/>
    <n v="72.788800000000037"/>
  </r>
  <r>
    <n v="5387"/>
    <x v="2679"/>
    <x v="3"/>
    <x v="846"/>
    <d v="2014-03-18T00:00:00"/>
    <s v="Standard Class"/>
    <s v="GA-14725"/>
    <s v="Guy Armstrong"/>
    <s v="Consumer"/>
    <s v="United States"/>
    <s v="Rogers"/>
    <x v="36"/>
    <n v="72756"/>
    <s v="South"/>
    <s v="OFF-BI-10000829"/>
    <x v="1"/>
    <x v="8"/>
    <s v="Avery Non-Stick Binders"/>
    <n v="40.410000000000004"/>
    <n v="9"/>
    <n v="0"/>
    <n v="18.5886"/>
  </r>
  <r>
    <n v="5388"/>
    <x v="2680"/>
    <x v="3"/>
    <x v="1042"/>
    <d v="2014-02-22T00:00:00"/>
    <s v="Second Class"/>
    <s v="CV-12805"/>
    <s v="Cynthia Voltz"/>
    <s v="Corporate"/>
    <s v="United States"/>
    <s v="Los Angeles"/>
    <x v="1"/>
    <n v="90045"/>
    <s v="West"/>
    <s v="TEC-PH-10001924"/>
    <x v="2"/>
    <x v="7"/>
    <s v="iHome FM Clock Radio with Lightning Dock"/>
    <n v="167.976"/>
    <n v="3"/>
    <n v="0.2"/>
    <n v="10.498500000000007"/>
  </r>
  <r>
    <n v="5389"/>
    <x v="2680"/>
    <x v="3"/>
    <x v="1042"/>
    <d v="2014-02-22T00:00:00"/>
    <s v="Second Class"/>
    <s v="CV-12805"/>
    <s v="Cynthia Voltz"/>
    <s v="Corporate"/>
    <s v="United States"/>
    <s v="Los Angeles"/>
    <x v="1"/>
    <n v="90045"/>
    <s v="West"/>
    <s v="TEC-AC-10004864"/>
    <x v="2"/>
    <x v="11"/>
    <s v="Memorex Micro Travel Drive 32 GB"/>
    <n v="109.53"/>
    <n v="3"/>
    <n v="0"/>
    <n v="47.097900000000003"/>
  </r>
  <r>
    <n v="5390"/>
    <x v="2680"/>
    <x v="3"/>
    <x v="1042"/>
    <d v="2014-02-22T00:00:00"/>
    <s v="Second Class"/>
    <s v="CV-12805"/>
    <s v="Cynthia Voltz"/>
    <s v="Corporate"/>
    <s v="United States"/>
    <s v="Los Angeles"/>
    <x v="1"/>
    <n v="90045"/>
    <s v="West"/>
    <s v="OFF-LA-10004345"/>
    <x v="1"/>
    <x v="2"/>
    <s v="Avery 493"/>
    <n v="9.82"/>
    <n v="2"/>
    <n v="0"/>
    <n v="4.8117999999999999"/>
  </r>
  <r>
    <n v="5391"/>
    <x v="2681"/>
    <x v="3"/>
    <x v="468"/>
    <d v="2014-11-13T00:00:00"/>
    <s v="Second Class"/>
    <s v="NC-18535"/>
    <s v="Nick Crebassa"/>
    <s v="Corporate"/>
    <s v="United States"/>
    <s v="Seattle"/>
    <x v="4"/>
    <n v="98105"/>
    <s v="West"/>
    <s v="OFF-BI-10000088"/>
    <x v="1"/>
    <x v="8"/>
    <s v="GBC Imprintable Covers"/>
    <n v="26.352000000000004"/>
    <n v="3"/>
    <n v="0.2"/>
    <n v="9.5525999999999982"/>
  </r>
  <r>
    <n v="5392"/>
    <x v="2682"/>
    <x v="2"/>
    <x v="84"/>
    <d v="2011-11-25T00:00:00"/>
    <s v="Standard Class"/>
    <s v="GR-14560"/>
    <s v="Georgia Rosenberg"/>
    <s v="Corporate"/>
    <s v="United States"/>
    <s v="Wilmington"/>
    <x v="13"/>
    <n v="19805"/>
    <s v="East"/>
    <s v="OFF-LA-10002787"/>
    <x v="1"/>
    <x v="2"/>
    <s v="Avery 480"/>
    <n v="22.5"/>
    <n v="6"/>
    <n v="0"/>
    <n v="10.799999999999999"/>
  </r>
  <r>
    <n v="5393"/>
    <x v="2682"/>
    <x v="2"/>
    <x v="84"/>
    <d v="2011-11-25T00:00:00"/>
    <s v="Standard Class"/>
    <s v="GR-14560"/>
    <s v="Georgia Rosenberg"/>
    <s v="Corporate"/>
    <s v="United States"/>
    <s v="Wilmington"/>
    <x v="13"/>
    <n v="19805"/>
    <s v="East"/>
    <s v="OFF-LA-10001569"/>
    <x v="1"/>
    <x v="2"/>
    <s v="Avery 499"/>
    <n v="9.9600000000000009"/>
    <n v="2"/>
    <n v="0"/>
    <n v="4.5815999999999999"/>
  </r>
  <r>
    <n v="5394"/>
    <x v="2682"/>
    <x v="2"/>
    <x v="84"/>
    <d v="2011-11-25T00:00:00"/>
    <s v="Standard Class"/>
    <s v="GR-14560"/>
    <s v="Georgia Rosenberg"/>
    <s v="Corporate"/>
    <s v="United States"/>
    <s v="Wilmington"/>
    <x v="13"/>
    <n v="19805"/>
    <s v="East"/>
    <s v="OFF-BI-10002429"/>
    <x v="1"/>
    <x v="8"/>
    <s v="Premier Elliptical Ring Binder, Black"/>
    <n v="213.08"/>
    <n v="7"/>
    <n v="0"/>
    <n v="102.2784"/>
  </r>
  <r>
    <n v="5395"/>
    <x v="2682"/>
    <x v="2"/>
    <x v="84"/>
    <d v="2011-11-25T00:00:00"/>
    <s v="Standard Class"/>
    <s v="GR-14560"/>
    <s v="Georgia Rosenberg"/>
    <s v="Corporate"/>
    <s v="United States"/>
    <s v="Wilmington"/>
    <x v="13"/>
    <n v="19805"/>
    <s v="East"/>
    <s v="FUR-BO-10000362"/>
    <x v="0"/>
    <x v="0"/>
    <s v="Sauder Inglewood Library Bookcases"/>
    <n v="1025.8799999999999"/>
    <n v="6"/>
    <n v="0"/>
    <n v="235.95240000000001"/>
  </r>
  <r>
    <n v="5396"/>
    <x v="2683"/>
    <x v="2"/>
    <x v="728"/>
    <d v="2011-11-21T00:00:00"/>
    <s v="Second Class"/>
    <s v="JG-15805"/>
    <s v="John Grady"/>
    <s v="Corporate"/>
    <s v="United States"/>
    <s v="Provo"/>
    <x v="7"/>
    <n v="84604"/>
    <s v="West"/>
    <s v="OFF-PA-10003016"/>
    <x v="1"/>
    <x v="10"/>
    <s v="Adams &quot;While You Were Out&quot; Message Pads"/>
    <n v="21.98"/>
    <n v="7"/>
    <n v="0"/>
    <n v="9.8909999999999982"/>
  </r>
  <r>
    <n v="5397"/>
    <x v="2684"/>
    <x v="0"/>
    <x v="446"/>
    <d v="2013-09-25T00:00:00"/>
    <s v="Same Day"/>
    <s v="EB-13750"/>
    <s v="Edward Becker"/>
    <s v="Corporate"/>
    <s v="United States"/>
    <s v="San Francisco"/>
    <x v="1"/>
    <n v="94110"/>
    <s v="West"/>
    <s v="FUR-FU-10002501"/>
    <x v="0"/>
    <x v="5"/>
    <s v="Nu-Dell Executive Frame"/>
    <n v="63.2"/>
    <n v="5"/>
    <n v="0"/>
    <n v="23.384"/>
  </r>
  <r>
    <n v="5398"/>
    <x v="2685"/>
    <x v="0"/>
    <x v="73"/>
    <d v="2013-11-28T00:00:00"/>
    <s v="Standard Class"/>
    <s v="MC-17605"/>
    <s v="Matt Connell"/>
    <s v="Corporate"/>
    <s v="United States"/>
    <s v="Los Angeles"/>
    <x v="1"/>
    <n v="90004"/>
    <s v="West"/>
    <s v="OFF-AP-10003622"/>
    <x v="1"/>
    <x v="9"/>
    <s v="Bravo II Megaboss 12-Amp Hard Body Upright, Replacement Belts, 2 Belts per Pack"/>
    <n v="39"/>
    <n v="12"/>
    <n v="0"/>
    <n v="11.309999999999999"/>
  </r>
  <r>
    <n v="5399"/>
    <x v="2686"/>
    <x v="0"/>
    <x v="720"/>
    <d v="2013-10-03T00:00:00"/>
    <s v="Standard Class"/>
    <s v="BM-11650"/>
    <s v="Brian Moss"/>
    <s v="Corporate"/>
    <s v="United States"/>
    <s v="Lancaster"/>
    <x v="24"/>
    <n v="43130"/>
    <s v="East"/>
    <s v="OFF-BI-10002764"/>
    <x v="1"/>
    <x v="8"/>
    <s v="Recycled Pressboard Report Cover with Reinforced Top Hinge"/>
    <n v="2.907"/>
    <n v="3"/>
    <n v="0.7"/>
    <n v="-2.0348999999999995"/>
  </r>
  <r>
    <n v="5400"/>
    <x v="2687"/>
    <x v="0"/>
    <x v="526"/>
    <d v="2013-04-15T00:00:00"/>
    <s v="Standard Class"/>
    <s v="HF-14995"/>
    <s v="Herbert Flentye"/>
    <s v="Consumer"/>
    <s v="United States"/>
    <s v="Los Angeles"/>
    <x v="1"/>
    <n v="90004"/>
    <s v="West"/>
    <s v="FUR-BO-10001798"/>
    <x v="0"/>
    <x v="0"/>
    <s v="Bush Somerset Collection Bookcase"/>
    <n v="556.66499999999996"/>
    <n v="5"/>
    <n v="0.15"/>
    <n v="6.5490000000000208"/>
  </r>
  <r>
    <n v="5401"/>
    <x v="2688"/>
    <x v="3"/>
    <x v="296"/>
    <d v="2014-09-24T00:00:00"/>
    <s v="First Class"/>
    <s v="ML-18265"/>
    <s v="Muhammed Lee"/>
    <s v="Consumer"/>
    <s v="United States"/>
    <s v="Seattle"/>
    <x v="4"/>
    <n v="98103"/>
    <s v="West"/>
    <s v="TEC-AC-10000158"/>
    <x v="2"/>
    <x v="11"/>
    <s v="Sony 64GB Class 10 Micro SDHC R40 Memory Card"/>
    <n v="71.98"/>
    <n v="2"/>
    <n v="0"/>
    <n v="15.1158"/>
  </r>
  <r>
    <n v="5402"/>
    <x v="2688"/>
    <x v="3"/>
    <x v="296"/>
    <d v="2014-09-24T00:00:00"/>
    <s v="First Class"/>
    <s v="ML-18265"/>
    <s v="Muhammed Lee"/>
    <s v="Consumer"/>
    <s v="United States"/>
    <s v="Seattle"/>
    <x v="4"/>
    <n v="98103"/>
    <s v="West"/>
    <s v="TEC-AC-10000303"/>
    <x v="2"/>
    <x v="11"/>
    <s v="Logitech M510 Wireless Mouse"/>
    <n v="79.98"/>
    <n v="2"/>
    <n v="0"/>
    <n v="26.3934"/>
  </r>
  <r>
    <n v="5403"/>
    <x v="2689"/>
    <x v="3"/>
    <x v="1043"/>
    <d v="2014-08-30T00:00:00"/>
    <s v="Standard Class"/>
    <s v="AH-10195"/>
    <s v="Alan Haines"/>
    <s v="Corporate"/>
    <s v="United States"/>
    <s v="New York City"/>
    <x v="15"/>
    <n v="10024"/>
    <s v="East"/>
    <s v="OFF-BI-10003910"/>
    <x v="1"/>
    <x v="8"/>
    <s v="DXL Angle-View Binders with Locking Rings by Samsill"/>
    <n v="24.672000000000001"/>
    <n v="4"/>
    <n v="0.2"/>
    <n v="7.71"/>
  </r>
  <r>
    <n v="5404"/>
    <x v="2689"/>
    <x v="3"/>
    <x v="1043"/>
    <d v="2014-08-30T00:00:00"/>
    <s v="Standard Class"/>
    <s v="AH-10195"/>
    <s v="Alan Haines"/>
    <s v="Corporate"/>
    <s v="United States"/>
    <s v="New York City"/>
    <x v="15"/>
    <n v="10024"/>
    <s v="East"/>
    <s v="OFF-BI-10000138"/>
    <x v="1"/>
    <x v="8"/>
    <s v="Acco Translucent Poly Ring Binders"/>
    <n v="3.7439999999999998"/>
    <n v="1"/>
    <n v="0.2"/>
    <n v="1.3104"/>
  </r>
  <r>
    <n v="5405"/>
    <x v="2690"/>
    <x v="0"/>
    <x v="712"/>
    <d v="2013-02-26T00:00:00"/>
    <s v="Standard Class"/>
    <s v="TZ-21580"/>
    <s v="Tracy Zic"/>
    <s v="Consumer"/>
    <s v="United States"/>
    <s v="Los Angeles"/>
    <x v="1"/>
    <n v="90045"/>
    <s v="West"/>
    <s v="TEC-PH-10002398"/>
    <x v="2"/>
    <x v="7"/>
    <s v="AT&amp;T 1070 Corded Phone"/>
    <n v="445.96000000000004"/>
    <n v="5"/>
    <n v="0.2"/>
    <n v="55.744999999999948"/>
  </r>
  <r>
    <n v="5406"/>
    <x v="2690"/>
    <x v="0"/>
    <x v="712"/>
    <d v="2013-02-26T00:00:00"/>
    <s v="Standard Class"/>
    <s v="TZ-21580"/>
    <s v="Tracy Zic"/>
    <s v="Consumer"/>
    <s v="United States"/>
    <s v="Los Angeles"/>
    <x v="1"/>
    <n v="90045"/>
    <s v="West"/>
    <s v="TEC-AC-10003399"/>
    <x v="2"/>
    <x v="11"/>
    <s v="Memorex Mini Travel Drive 64 GB USB 2.0 Flash Drive"/>
    <n v="36.24"/>
    <n v="1"/>
    <n v="0"/>
    <n v="15.220800000000001"/>
  </r>
  <r>
    <n v="5407"/>
    <x v="2690"/>
    <x v="0"/>
    <x v="712"/>
    <d v="2013-02-26T00:00:00"/>
    <s v="Standard Class"/>
    <s v="TZ-21580"/>
    <s v="Tracy Zic"/>
    <s v="Consumer"/>
    <s v="United States"/>
    <s v="Los Angeles"/>
    <x v="1"/>
    <n v="90045"/>
    <s v="West"/>
    <s v="OFF-FA-10000992"/>
    <x v="1"/>
    <x v="13"/>
    <s v="Acco Clips to Go Binder Clips, 24 Clips in Two Sizes"/>
    <n v="10.649999999999999"/>
    <n v="3"/>
    <n v="0"/>
    <n v="5.0054999999999996"/>
  </r>
  <r>
    <n v="5408"/>
    <x v="2691"/>
    <x v="3"/>
    <x v="166"/>
    <d v="2014-12-15T00:00:00"/>
    <s v="Standard Class"/>
    <s v="DM-13345"/>
    <s v="Denise Monton"/>
    <s v="Corporate"/>
    <s v="United States"/>
    <s v="San Francisco"/>
    <x v="1"/>
    <n v="94109"/>
    <s v="West"/>
    <s v="OFF-PA-10003022"/>
    <x v="1"/>
    <x v="10"/>
    <s v="Standard Line “While You Were Out” Hardbound Telephone Message Book"/>
    <n v="87.92"/>
    <n v="4"/>
    <n v="0"/>
    <n v="40.443199999999997"/>
  </r>
  <r>
    <n v="5409"/>
    <x v="2691"/>
    <x v="3"/>
    <x v="166"/>
    <d v="2014-12-15T00:00:00"/>
    <s v="Standard Class"/>
    <s v="DM-13345"/>
    <s v="Denise Monton"/>
    <s v="Corporate"/>
    <s v="United States"/>
    <s v="San Francisco"/>
    <x v="1"/>
    <n v="94109"/>
    <s v="West"/>
    <s v="OFF-BI-10002854"/>
    <x v="1"/>
    <x v="8"/>
    <s v="Performers Binder/Pad Holder, Black"/>
    <n v="22.424000000000003"/>
    <n v="1"/>
    <n v="0.2"/>
    <n v="8.4089999999999989"/>
  </r>
  <r>
    <n v="5410"/>
    <x v="2691"/>
    <x v="3"/>
    <x v="166"/>
    <d v="2014-12-15T00:00:00"/>
    <s v="Standard Class"/>
    <s v="DM-13345"/>
    <s v="Denise Monton"/>
    <s v="Corporate"/>
    <s v="United States"/>
    <s v="San Francisco"/>
    <x v="1"/>
    <n v="94109"/>
    <s v="West"/>
    <s v="OFF-BI-10001670"/>
    <x v="1"/>
    <x v="8"/>
    <s v="Vinyl Sectional Post Binders"/>
    <n v="90.480000000000018"/>
    <n v="3"/>
    <n v="0.2"/>
    <n v="33.93"/>
  </r>
  <r>
    <n v="5411"/>
    <x v="2691"/>
    <x v="3"/>
    <x v="166"/>
    <d v="2014-12-15T00:00:00"/>
    <s v="Standard Class"/>
    <s v="DM-13345"/>
    <s v="Denise Monton"/>
    <s v="Corporate"/>
    <s v="United States"/>
    <s v="San Francisco"/>
    <x v="1"/>
    <n v="94109"/>
    <s v="West"/>
    <s v="OFF-ST-10001837"/>
    <x v="1"/>
    <x v="4"/>
    <s v="SAFCO Mobile Desk Side File, Wire Frame"/>
    <n v="42.76"/>
    <n v="1"/>
    <n v="0"/>
    <n v="11.117599999999999"/>
  </r>
  <r>
    <n v="5412"/>
    <x v="2692"/>
    <x v="3"/>
    <x v="65"/>
    <d v="2014-09-23T00:00:00"/>
    <s v="Standard Class"/>
    <s v="TS-21505"/>
    <s v="Tony Sayre"/>
    <s v="Consumer"/>
    <s v="United States"/>
    <s v="Clovis"/>
    <x v="27"/>
    <n v="88101"/>
    <s v="West"/>
    <s v="OFF-BI-10002012"/>
    <x v="1"/>
    <x v="8"/>
    <s v="Wilson Jones Easy Flow II Sheet Lifters"/>
    <n v="10.080000000000002"/>
    <n v="7"/>
    <n v="0.2"/>
    <n v="3.5279999999999996"/>
  </r>
  <r>
    <n v="5413"/>
    <x v="2692"/>
    <x v="3"/>
    <x v="65"/>
    <d v="2014-09-23T00:00:00"/>
    <s v="Standard Class"/>
    <s v="TS-21505"/>
    <s v="Tony Sayre"/>
    <s v="Consumer"/>
    <s v="United States"/>
    <s v="Clovis"/>
    <x v="27"/>
    <n v="88101"/>
    <s v="West"/>
    <s v="TEC-AC-10004992"/>
    <x v="2"/>
    <x v="11"/>
    <s v="Kingston Digital DataTraveler 64GB USB 2.0"/>
    <n v="101.34"/>
    <n v="3"/>
    <n v="0"/>
    <n v="8.1071999999999917"/>
  </r>
  <r>
    <n v="5414"/>
    <x v="2693"/>
    <x v="0"/>
    <x v="108"/>
    <d v="2013-09-15T00:00:00"/>
    <s v="First Class"/>
    <s v="TB-21625"/>
    <s v="Trudy Brown"/>
    <s v="Consumer"/>
    <s v="United States"/>
    <s v="Wichita"/>
    <x v="41"/>
    <n v="67212"/>
    <s v="Central"/>
    <s v="TEC-PH-10003171"/>
    <x v="2"/>
    <x v="7"/>
    <s v="Plantronics Encore H101 Dual Earpieces Headset"/>
    <n v="224.75"/>
    <n v="5"/>
    <n v="0"/>
    <n v="62.929999999999993"/>
  </r>
  <r>
    <n v="5415"/>
    <x v="2694"/>
    <x v="3"/>
    <x v="397"/>
    <d v="2014-09-29T00:00:00"/>
    <s v="Standard Class"/>
    <s v="LC-16870"/>
    <s v="Lena Cacioppo"/>
    <s v="Consumer"/>
    <s v="United States"/>
    <s v="Chicago"/>
    <x v="10"/>
    <n v="60653"/>
    <s v="Central"/>
    <s v="OFF-AP-10000390"/>
    <x v="1"/>
    <x v="9"/>
    <s v="Euro Pro Shark Stick Mini Vacuum"/>
    <n v="73.175999999999974"/>
    <n v="6"/>
    <n v="0.8"/>
    <n v="-197.57520000000002"/>
  </r>
  <r>
    <n v="5416"/>
    <x v="2694"/>
    <x v="3"/>
    <x v="397"/>
    <d v="2014-09-29T00:00:00"/>
    <s v="Standard Class"/>
    <s v="LC-16870"/>
    <s v="Lena Cacioppo"/>
    <s v="Consumer"/>
    <s v="United States"/>
    <s v="Chicago"/>
    <x v="10"/>
    <n v="60653"/>
    <s v="Central"/>
    <s v="OFF-PA-10004888"/>
    <x v="1"/>
    <x v="10"/>
    <s v="Xerox 217"/>
    <n v="20.736000000000004"/>
    <n v="4"/>
    <n v="0.2"/>
    <n v="7.2576000000000001"/>
  </r>
  <r>
    <n v="5417"/>
    <x v="2694"/>
    <x v="3"/>
    <x v="397"/>
    <d v="2014-09-29T00:00:00"/>
    <s v="Standard Class"/>
    <s v="LC-16870"/>
    <s v="Lena Cacioppo"/>
    <s v="Consumer"/>
    <s v="United States"/>
    <s v="Chicago"/>
    <x v="10"/>
    <n v="60653"/>
    <s v="Central"/>
    <s v="TEC-PH-10004188"/>
    <x v="2"/>
    <x v="7"/>
    <s v="OtterBox Commuter Series Case - Samsung Galaxy S4"/>
    <n v="39.984000000000002"/>
    <n v="2"/>
    <n v="0.2"/>
    <n v="-8.9963999999999995"/>
  </r>
  <r>
    <n v="5418"/>
    <x v="2695"/>
    <x v="2"/>
    <x v="191"/>
    <d v="2011-10-08T00:00:00"/>
    <s v="Second Class"/>
    <s v="AM-10360"/>
    <s v="Alice McCarthy"/>
    <s v="Corporate"/>
    <s v="United States"/>
    <s v="Omaha"/>
    <x v="8"/>
    <n v="68104"/>
    <s v="Central"/>
    <s v="OFF-BI-10004099"/>
    <x v="1"/>
    <x v="8"/>
    <s v="GBC VeloBinder Strips"/>
    <n v="15.36"/>
    <n v="2"/>
    <n v="0"/>
    <n v="7.68"/>
  </r>
  <r>
    <n v="5419"/>
    <x v="2696"/>
    <x v="1"/>
    <x v="924"/>
    <d v="2012-10-26T00:00:00"/>
    <s v="First Class"/>
    <s v="JE-15715"/>
    <s v="Joe Elijah"/>
    <s v="Consumer"/>
    <s v="United States"/>
    <s v="Houston"/>
    <x v="5"/>
    <n v="77041"/>
    <s v="Central"/>
    <s v="OFF-PA-10004621"/>
    <x v="1"/>
    <x v="10"/>
    <s v="Xerox 212"/>
    <n v="36.288000000000011"/>
    <n v="7"/>
    <n v="0.2"/>
    <n v="12.700800000000001"/>
  </r>
  <r>
    <n v="5420"/>
    <x v="2696"/>
    <x v="1"/>
    <x v="924"/>
    <d v="2012-10-26T00:00:00"/>
    <s v="First Class"/>
    <s v="JE-15715"/>
    <s v="Joe Elijah"/>
    <s v="Consumer"/>
    <s v="United States"/>
    <s v="Houston"/>
    <x v="5"/>
    <n v="77041"/>
    <s v="Central"/>
    <s v="TEC-PH-10002103"/>
    <x v="2"/>
    <x v="7"/>
    <s v="Jabra SPEAK 410"/>
    <n v="150.38399999999999"/>
    <n v="2"/>
    <n v="0.2"/>
    <n v="15.038400000000003"/>
  </r>
  <r>
    <n v="5421"/>
    <x v="2697"/>
    <x v="0"/>
    <x v="1044"/>
    <d v="2013-04-03T00:00:00"/>
    <s v="Second Class"/>
    <s v="CS-11950"/>
    <s v="Carlos Soltero"/>
    <s v="Consumer"/>
    <s v="United States"/>
    <s v="Philadelphia"/>
    <x v="9"/>
    <n v="19134"/>
    <s v="East"/>
    <s v="TEC-PH-10002789"/>
    <x v="2"/>
    <x v="7"/>
    <s v="LG Exalt"/>
    <n v="280.78200000000004"/>
    <n v="3"/>
    <n v="0.4"/>
    <n v="-60.836100000000016"/>
  </r>
  <r>
    <n v="5422"/>
    <x v="2697"/>
    <x v="0"/>
    <x v="1044"/>
    <d v="2013-04-03T00:00:00"/>
    <s v="Second Class"/>
    <s v="CS-11950"/>
    <s v="Carlos Soltero"/>
    <s v="Consumer"/>
    <s v="United States"/>
    <s v="Philadelphia"/>
    <x v="9"/>
    <n v="19134"/>
    <s v="East"/>
    <s v="TEC-AC-10003289"/>
    <x v="2"/>
    <x v="11"/>
    <s v="Anker Ultra-Slim Mini Bluetooth 3.0 Wireless Keyboard"/>
    <n v="31.983999999999998"/>
    <n v="2"/>
    <n v="0.2"/>
    <n v="1.1993999999999998"/>
  </r>
  <r>
    <n v="5423"/>
    <x v="2698"/>
    <x v="0"/>
    <x v="723"/>
    <d v="2014-01-03T00:00:00"/>
    <s v="Standard Class"/>
    <s v="PF-19225"/>
    <s v="Phillip Flathmann"/>
    <s v="Consumer"/>
    <s v="United States"/>
    <s v="Los Angeles"/>
    <x v="1"/>
    <n v="90045"/>
    <s v="West"/>
    <s v="OFF-BI-10000138"/>
    <x v="1"/>
    <x v="8"/>
    <s v="Acco Translucent Poly Ring Binders"/>
    <n v="11.231999999999999"/>
    <n v="3"/>
    <n v="0.2"/>
    <n v="3.9312000000000005"/>
  </r>
  <r>
    <n v="5424"/>
    <x v="2699"/>
    <x v="3"/>
    <x v="132"/>
    <d v="2014-11-06T00:00:00"/>
    <s v="Second Class"/>
    <s v="PJ-18835"/>
    <s v="Patrick Jones"/>
    <s v="Corporate"/>
    <s v="United States"/>
    <s v="Richmond"/>
    <x v="0"/>
    <n v="40475"/>
    <s v="South"/>
    <s v="OFF-PA-10001215"/>
    <x v="1"/>
    <x v="10"/>
    <s v="Xerox 1963"/>
    <n v="26.400000000000002"/>
    <n v="5"/>
    <n v="0"/>
    <n v="11.879999999999999"/>
  </r>
  <r>
    <n v="5425"/>
    <x v="2700"/>
    <x v="3"/>
    <x v="176"/>
    <d v="2014-01-27T00:00:00"/>
    <s v="Standard Class"/>
    <s v="JF-15490"/>
    <s v="Jeremy Farry"/>
    <s v="Consumer"/>
    <s v="United States"/>
    <s v="Waterbury"/>
    <x v="29"/>
    <n v="6708"/>
    <s v="East"/>
    <s v="OFF-AR-10001545"/>
    <x v="1"/>
    <x v="6"/>
    <s v="Newell 326"/>
    <n v="3.52"/>
    <n v="2"/>
    <n v="0"/>
    <n v="1.0207999999999999"/>
  </r>
  <r>
    <n v="5426"/>
    <x v="2701"/>
    <x v="0"/>
    <x v="275"/>
    <d v="2013-12-07T00:00:00"/>
    <s v="First Class"/>
    <s v="NM-18520"/>
    <s v="Neoma Murray"/>
    <s v="Consumer"/>
    <s v="United States"/>
    <s v="Los Angeles"/>
    <x v="1"/>
    <n v="90045"/>
    <s v="West"/>
    <s v="TEC-AC-10003870"/>
    <x v="2"/>
    <x v="11"/>
    <s v="Logitech Z-906 Speaker sys - home theater - 5.1-CH"/>
    <n v="1649.95"/>
    <n v="5"/>
    <n v="0"/>
    <n v="659.98"/>
  </r>
  <r>
    <n v="5427"/>
    <x v="2701"/>
    <x v="0"/>
    <x v="275"/>
    <d v="2013-12-07T00:00:00"/>
    <s v="First Class"/>
    <s v="NM-18520"/>
    <s v="Neoma Murray"/>
    <s v="Consumer"/>
    <s v="United States"/>
    <s v="Los Angeles"/>
    <x v="1"/>
    <n v="90045"/>
    <s v="West"/>
    <s v="FUR-FU-10001085"/>
    <x v="0"/>
    <x v="5"/>
    <s v="3M Polarizing Light Filter Sleeves"/>
    <n v="111.89999999999999"/>
    <n v="6"/>
    <n v="0"/>
    <n v="51.47399999999999"/>
  </r>
  <r>
    <n v="5428"/>
    <x v="2702"/>
    <x v="0"/>
    <x v="403"/>
    <d v="2013-06-15T00:00:00"/>
    <s v="Same Day"/>
    <s v="MH-17290"/>
    <s v="Marc Harrigan"/>
    <s v="Home Office"/>
    <s v="United States"/>
    <s v="Los Angeles"/>
    <x v="1"/>
    <n v="90036"/>
    <s v="West"/>
    <s v="FUR-BO-10004218"/>
    <x v="0"/>
    <x v="0"/>
    <s v="Bush Heritage Pine Collection 5-Shelf Bookcase, Albany Pine Finish, *Special Order"/>
    <n v="599.16499999999996"/>
    <n v="5"/>
    <n v="0.15"/>
    <n v="35.245000000000005"/>
  </r>
  <r>
    <n v="5429"/>
    <x v="2703"/>
    <x v="0"/>
    <x v="476"/>
    <d v="2013-09-05T00:00:00"/>
    <s v="First Class"/>
    <s v="SZ-20035"/>
    <s v="Sam Zeldin"/>
    <s v="Home Office"/>
    <s v="United States"/>
    <s v="San Francisco"/>
    <x v="1"/>
    <n v="94122"/>
    <s v="West"/>
    <s v="OFF-ST-10003455"/>
    <x v="1"/>
    <x v="4"/>
    <s v="Tenex File Box, Personal Filing Tote with Lid, Black"/>
    <n v="46.53"/>
    <n v="3"/>
    <n v="0"/>
    <n v="12.097800000000001"/>
  </r>
  <r>
    <n v="5430"/>
    <x v="2704"/>
    <x v="2"/>
    <x v="742"/>
    <d v="2011-09-07T00:00:00"/>
    <s v="First Class"/>
    <s v="PR-18880"/>
    <s v="Patrick Ryan"/>
    <s v="Consumer"/>
    <s v="United States"/>
    <s v="Saint Petersburg"/>
    <x v="2"/>
    <n v="33710"/>
    <s v="South"/>
    <s v="FUR-FU-10001967"/>
    <x v="0"/>
    <x v="5"/>
    <s v="Telescoping Adjustable Floor Lamp"/>
    <n v="31.983999999999998"/>
    <n v="2"/>
    <n v="0.2"/>
    <n v="1.9989999999999979"/>
  </r>
  <r>
    <n v="5431"/>
    <x v="2705"/>
    <x v="3"/>
    <x v="208"/>
    <d v="2014-10-26T00:00:00"/>
    <s v="Standard Class"/>
    <s v="FC-14245"/>
    <s v="Frank Carlisle"/>
    <s v="Home Office"/>
    <s v="United States"/>
    <s v="Lakewood"/>
    <x v="24"/>
    <n v="44107"/>
    <s v="East"/>
    <s v="OFF-AP-10000938"/>
    <x v="1"/>
    <x v="9"/>
    <s v="Avanti 1.7 Cu. Ft. Refrigerator"/>
    <n v="161.56800000000001"/>
    <n v="2"/>
    <n v="0.2"/>
    <n v="16.156799999999997"/>
  </r>
  <r>
    <n v="5432"/>
    <x v="2705"/>
    <x v="3"/>
    <x v="208"/>
    <d v="2014-10-26T00:00:00"/>
    <s v="Standard Class"/>
    <s v="FC-14245"/>
    <s v="Frank Carlisle"/>
    <s v="Home Office"/>
    <s v="United States"/>
    <s v="Lakewood"/>
    <x v="24"/>
    <n v="44107"/>
    <s v="East"/>
    <s v="OFF-PA-10002195"/>
    <x v="1"/>
    <x v="10"/>
    <s v="RSVP Cards &amp; Envelopes, Blank White, 8-1/2&quot; X 11&quot;, 24 Cards/25 Envelopes/Set"/>
    <n v="4.0640000000000001"/>
    <n v="1"/>
    <n v="0.2"/>
    <n v="1.3715999999999999"/>
  </r>
  <r>
    <n v="5433"/>
    <x v="2705"/>
    <x v="3"/>
    <x v="208"/>
    <d v="2014-10-26T00:00:00"/>
    <s v="Standard Class"/>
    <s v="FC-14245"/>
    <s v="Frank Carlisle"/>
    <s v="Home Office"/>
    <s v="United States"/>
    <s v="Lakewood"/>
    <x v="24"/>
    <n v="44107"/>
    <s v="East"/>
    <s v="OFF-BI-10002799"/>
    <x v="1"/>
    <x v="8"/>
    <s v="SlimView Poly Binder, 3/8&quot;"/>
    <n v="6.2160000000000002"/>
    <n v="4"/>
    <n v="0.7"/>
    <n v="-4.9727999999999994"/>
  </r>
  <r>
    <n v="5434"/>
    <x v="2706"/>
    <x v="3"/>
    <x v="1016"/>
    <d v="2014-04-30T00:00:00"/>
    <s v="Standard Class"/>
    <s v="LH-16750"/>
    <s v="Larry Hughes"/>
    <s v="Consumer"/>
    <s v="United States"/>
    <s v="Chandler"/>
    <x v="16"/>
    <n v="85224"/>
    <s v="West"/>
    <s v="OFF-AR-10000246"/>
    <x v="1"/>
    <x v="6"/>
    <s v="Newell 318"/>
    <n v="8.895999999999999"/>
    <n v="4"/>
    <n v="0.2"/>
    <n v="0.66719999999999979"/>
  </r>
  <r>
    <n v="5435"/>
    <x v="2707"/>
    <x v="1"/>
    <x v="324"/>
    <d v="2012-10-24T00:00:00"/>
    <s v="Standard Class"/>
    <s v="RM-19675"/>
    <s v="Robert Marley"/>
    <s v="Home Office"/>
    <s v="United States"/>
    <s v="Los Angeles"/>
    <x v="1"/>
    <n v="90008"/>
    <s v="West"/>
    <s v="OFF-AP-10000275"/>
    <x v="1"/>
    <x v="9"/>
    <s v="Sanyo Counter Height Refrigerator with Crisper, 3.6 Cubic Foot, Stainless Steel/Black"/>
    <n v="1640.6999999999998"/>
    <n v="5"/>
    <n v="0"/>
    <n v="459.39599999999996"/>
  </r>
  <r>
    <n v="5436"/>
    <x v="2707"/>
    <x v="1"/>
    <x v="324"/>
    <d v="2012-10-24T00:00:00"/>
    <s v="Standard Class"/>
    <s v="RM-19675"/>
    <s v="Robert Marley"/>
    <s v="Home Office"/>
    <s v="United States"/>
    <s v="Los Angeles"/>
    <x v="1"/>
    <n v="90008"/>
    <s v="West"/>
    <s v="TEC-AC-10000892"/>
    <x v="2"/>
    <x v="11"/>
    <s v="NETGEAR N750 Dual Band Wi-Fi Gigabit Router"/>
    <n v="270"/>
    <n v="3"/>
    <n v="0"/>
    <n v="97.199999999999989"/>
  </r>
  <r>
    <n v="5437"/>
    <x v="2708"/>
    <x v="2"/>
    <x v="260"/>
    <d v="2011-07-08T00:00:00"/>
    <s v="First Class"/>
    <s v="DM-13525"/>
    <s v="Don Miller"/>
    <s v="Corporate"/>
    <s v="United States"/>
    <s v="Palm Coast"/>
    <x v="2"/>
    <n v="32137"/>
    <s v="South"/>
    <s v="FUR-FU-10001591"/>
    <x v="0"/>
    <x v="5"/>
    <s v="Advantus Panel Wall Certificate Holder - 8.5x11"/>
    <n v="19.52"/>
    <n v="2"/>
    <n v="0.2"/>
    <n v="5.3680000000000012"/>
  </r>
  <r>
    <n v="5438"/>
    <x v="2708"/>
    <x v="2"/>
    <x v="260"/>
    <d v="2011-07-08T00:00:00"/>
    <s v="First Class"/>
    <s v="DM-13525"/>
    <s v="Don Miller"/>
    <s v="Corporate"/>
    <s v="United States"/>
    <s v="Palm Coast"/>
    <x v="2"/>
    <n v="32137"/>
    <s v="South"/>
    <s v="OFF-BI-10001787"/>
    <x v="1"/>
    <x v="8"/>
    <s v="Wilson Jones Four-Pocket Poly Binders"/>
    <n v="9.8100000000000023"/>
    <n v="5"/>
    <n v="0.7"/>
    <n v="-6.8669999999999973"/>
  </r>
  <r>
    <n v="5439"/>
    <x v="2708"/>
    <x v="2"/>
    <x v="260"/>
    <d v="2011-07-08T00:00:00"/>
    <s v="First Class"/>
    <s v="DM-13525"/>
    <s v="Don Miller"/>
    <s v="Corporate"/>
    <s v="United States"/>
    <s v="Palm Coast"/>
    <x v="2"/>
    <n v="32137"/>
    <s v="South"/>
    <s v="FUR-FU-10003192"/>
    <x v="0"/>
    <x v="5"/>
    <s v="Luxo Adjustable Task Clamp Lamp"/>
    <n v="213.21600000000001"/>
    <n v="3"/>
    <n v="0.2"/>
    <n v="15.991199999999992"/>
  </r>
  <r>
    <n v="5440"/>
    <x v="2709"/>
    <x v="0"/>
    <x v="958"/>
    <d v="2013-04-10T00:00:00"/>
    <s v="Standard Class"/>
    <s v="EH-14185"/>
    <s v="Evan Henry"/>
    <s v="Consumer"/>
    <s v="United States"/>
    <s v="New York City"/>
    <x v="15"/>
    <n v="10035"/>
    <s v="East"/>
    <s v="OFF-BI-10004600"/>
    <x v="1"/>
    <x v="8"/>
    <s v="Ibico Ibimaster 300 Manual Binding System"/>
    <n v="588.78399999999999"/>
    <n v="2"/>
    <n v="0.2"/>
    <n v="183.99499999999998"/>
  </r>
  <r>
    <n v="5441"/>
    <x v="2710"/>
    <x v="3"/>
    <x v="38"/>
    <d v="2014-11-19T00:00:00"/>
    <s v="Second Class"/>
    <s v="TC-21295"/>
    <s v="Toby Carlisle"/>
    <s v="Consumer"/>
    <s v="United States"/>
    <s v="Jupiter"/>
    <x v="2"/>
    <n v="33458"/>
    <s v="South"/>
    <s v="OFF-AR-10002335"/>
    <x v="1"/>
    <x v="6"/>
    <s v="DIXON Oriole Pencils"/>
    <n v="2.0640000000000001"/>
    <n v="1"/>
    <n v="0.2"/>
    <n v="0.15480000000000005"/>
  </r>
  <r>
    <n v="5442"/>
    <x v="2711"/>
    <x v="3"/>
    <x v="428"/>
    <d v="2014-09-14T00:00:00"/>
    <s v="Standard Class"/>
    <s v="AI-10855"/>
    <s v="Arianne Irving"/>
    <s v="Consumer"/>
    <s v="United States"/>
    <s v="Glendale"/>
    <x v="16"/>
    <n v="85301"/>
    <s v="West"/>
    <s v="OFF-PA-10000859"/>
    <x v="1"/>
    <x v="10"/>
    <s v="Unpadded Memo Slips"/>
    <n v="6.3680000000000003"/>
    <n v="2"/>
    <n v="0.2"/>
    <n v="2.3879999999999999"/>
  </r>
  <r>
    <n v="5443"/>
    <x v="2712"/>
    <x v="1"/>
    <x v="786"/>
    <d v="2012-04-23T00:00:00"/>
    <s v="Standard Class"/>
    <s v="JM-15535"/>
    <s v="Jessica Myrick"/>
    <s v="Consumer"/>
    <s v="United States"/>
    <s v="New York City"/>
    <x v="15"/>
    <n v="10035"/>
    <s v="East"/>
    <s v="TEC-AC-10003198"/>
    <x v="2"/>
    <x v="11"/>
    <s v="Enermax Acrylux Wireless Keyboard"/>
    <n v="99.6"/>
    <n v="1"/>
    <n v="0"/>
    <n v="36.851999999999997"/>
  </r>
  <r>
    <n v="5444"/>
    <x v="2712"/>
    <x v="1"/>
    <x v="786"/>
    <d v="2012-04-23T00:00:00"/>
    <s v="Standard Class"/>
    <s v="JM-15535"/>
    <s v="Jessica Myrick"/>
    <s v="Consumer"/>
    <s v="United States"/>
    <s v="New York City"/>
    <x v="15"/>
    <n v="10035"/>
    <s v="East"/>
    <s v="OFF-BI-10001900"/>
    <x v="1"/>
    <x v="8"/>
    <s v="DXL Angle-View Binders with Locking Rings, Black"/>
    <n v="62.296000000000006"/>
    <n v="13"/>
    <n v="0.2"/>
    <n v="21.024899999999999"/>
  </r>
  <r>
    <n v="5445"/>
    <x v="2712"/>
    <x v="1"/>
    <x v="786"/>
    <d v="2012-04-23T00:00:00"/>
    <s v="Standard Class"/>
    <s v="JM-15535"/>
    <s v="Jessica Myrick"/>
    <s v="Consumer"/>
    <s v="United States"/>
    <s v="New York City"/>
    <x v="15"/>
    <n v="10035"/>
    <s v="East"/>
    <s v="OFF-AR-10000614"/>
    <x v="1"/>
    <x v="6"/>
    <s v="Barrel Sharpener"/>
    <n v="10.709999999999999"/>
    <n v="3"/>
    <n v="0"/>
    <n v="2.7845999999999997"/>
  </r>
  <r>
    <n v="5446"/>
    <x v="2713"/>
    <x v="0"/>
    <x v="197"/>
    <d v="2013-07-30T00:00:00"/>
    <s v="Standard Class"/>
    <s v="BE-11335"/>
    <s v="Bill Eplett"/>
    <s v="Home Office"/>
    <s v="United States"/>
    <s v="Houston"/>
    <x v="5"/>
    <n v="77041"/>
    <s v="Central"/>
    <s v="OFF-EN-10003040"/>
    <x v="1"/>
    <x v="12"/>
    <s v="Quality Park Security Envelopes"/>
    <n v="20.936000000000003"/>
    <n v="1"/>
    <n v="0.2"/>
    <n v="7.0659000000000001"/>
  </r>
  <r>
    <n v="5447"/>
    <x v="2714"/>
    <x v="0"/>
    <x v="370"/>
    <d v="2013-09-01T00:00:00"/>
    <s v="Standard Class"/>
    <s v="DR-12880"/>
    <s v="Dan Reichenbach"/>
    <s v="Corporate"/>
    <s v="United States"/>
    <s v="New York City"/>
    <x v="15"/>
    <n v="10035"/>
    <s v="East"/>
    <s v="TEC-PH-10003442"/>
    <x v="2"/>
    <x v="7"/>
    <s v="Samsung Replacement EH64AVFWE Premium Headset"/>
    <n v="33"/>
    <n v="6"/>
    <n v="0"/>
    <n v="8.25"/>
  </r>
  <r>
    <n v="5448"/>
    <x v="2714"/>
    <x v="0"/>
    <x v="370"/>
    <d v="2013-09-01T00:00:00"/>
    <s v="Standard Class"/>
    <s v="DR-12880"/>
    <s v="Dan Reichenbach"/>
    <s v="Corporate"/>
    <s v="United States"/>
    <s v="New York City"/>
    <x v="15"/>
    <n v="10035"/>
    <s v="East"/>
    <s v="TEC-AC-10002800"/>
    <x v="2"/>
    <x v="11"/>
    <s v="Plantronics Audio 478 Stereo USB Headset"/>
    <n v="249.95000000000002"/>
    <n v="5"/>
    <n v="0"/>
    <n v="87.482499999999987"/>
  </r>
  <r>
    <n v="5449"/>
    <x v="2715"/>
    <x v="2"/>
    <x v="171"/>
    <d v="2011-09-19T00:00:00"/>
    <s v="Standard Class"/>
    <s v="TA-21385"/>
    <s v="Tom Ashbrook"/>
    <s v="Home Office"/>
    <s v="United States"/>
    <s v="Olathe"/>
    <x v="41"/>
    <n v="66062"/>
    <s v="Central"/>
    <s v="OFF-SU-10000157"/>
    <x v="1"/>
    <x v="14"/>
    <s v="Compact Automatic Electric Letter Opener"/>
    <n v="357.93"/>
    <n v="3"/>
    <n v="0"/>
    <n v="7.158600000000007"/>
  </r>
  <r>
    <n v="5450"/>
    <x v="2715"/>
    <x v="2"/>
    <x v="171"/>
    <d v="2011-09-19T00:00:00"/>
    <s v="Standard Class"/>
    <s v="TA-21385"/>
    <s v="Tom Ashbrook"/>
    <s v="Home Office"/>
    <s v="United States"/>
    <s v="Olathe"/>
    <x v="41"/>
    <n v="66062"/>
    <s v="Central"/>
    <s v="TEC-AC-10001542"/>
    <x v="2"/>
    <x v="11"/>
    <s v="SanDisk Cruzer 16 GB USB Flash Drive"/>
    <n v="57.400000000000006"/>
    <n v="5"/>
    <n v="0"/>
    <n v="10.905999999999993"/>
  </r>
  <r>
    <n v="5451"/>
    <x v="2715"/>
    <x v="2"/>
    <x v="171"/>
    <d v="2011-09-19T00:00:00"/>
    <s v="Standard Class"/>
    <s v="TA-21385"/>
    <s v="Tom Ashbrook"/>
    <s v="Home Office"/>
    <s v="United States"/>
    <s v="Olathe"/>
    <x v="41"/>
    <n v="66062"/>
    <s v="Central"/>
    <s v="OFF-BI-10004519"/>
    <x v="1"/>
    <x v="8"/>
    <s v="GBC DocuBind P100 Manual Binding Machine"/>
    <n v="331.96"/>
    <n v="2"/>
    <n v="0"/>
    <n v="149.38199999999998"/>
  </r>
  <r>
    <n v="5452"/>
    <x v="2715"/>
    <x v="2"/>
    <x v="171"/>
    <d v="2011-09-19T00:00:00"/>
    <s v="Standard Class"/>
    <s v="TA-21385"/>
    <s v="Tom Ashbrook"/>
    <s v="Home Office"/>
    <s v="United States"/>
    <s v="Olathe"/>
    <x v="41"/>
    <n v="66062"/>
    <s v="Central"/>
    <s v="FUR-FU-10003464"/>
    <x v="0"/>
    <x v="5"/>
    <s v="Seth Thomas 8 1/2&quot; Cubicle Clock"/>
    <n v="40.56"/>
    <n v="2"/>
    <n v="0"/>
    <n v="12.979199999999999"/>
  </r>
  <r>
    <n v="5453"/>
    <x v="2716"/>
    <x v="0"/>
    <x v="405"/>
    <d v="2013-07-30T00:00:00"/>
    <s v="Standard Class"/>
    <s v="KN-16705"/>
    <s v="Kristina Nunn"/>
    <s v="Home Office"/>
    <s v="United States"/>
    <s v="Sparks"/>
    <x v="33"/>
    <n v="89431"/>
    <s v="West"/>
    <s v="OFF-SU-10004261"/>
    <x v="1"/>
    <x v="14"/>
    <s v="Fiskars 8&quot; Scissors, 2/Pack"/>
    <n v="86.199999999999989"/>
    <n v="5"/>
    <n v="0"/>
    <n v="24.997999999999987"/>
  </r>
  <r>
    <n v="5454"/>
    <x v="2717"/>
    <x v="3"/>
    <x v="240"/>
    <d v="2014-05-24T00:00:00"/>
    <s v="Standard Class"/>
    <s v="PJ-18835"/>
    <s v="Patrick Jones"/>
    <s v="Corporate"/>
    <s v="United States"/>
    <s v="Rockford"/>
    <x v="10"/>
    <n v="61107"/>
    <s v="Central"/>
    <s v="OFF-PA-10004733"/>
    <x v="1"/>
    <x v="10"/>
    <s v="Things To Do Today Spiral Book"/>
    <n v="38.016000000000005"/>
    <n v="6"/>
    <n v="0.2"/>
    <n v="13.780799999999996"/>
  </r>
  <r>
    <n v="5455"/>
    <x v="2718"/>
    <x v="3"/>
    <x v="1045"/>
    <d v="2014-05-03T00:00:00"/>
    <s v="Standard Class"/>
    <s v="MC-17605"/>
    <s v="Matt Connell"/>
    <s v="Corporate"/>
    <s v="United States"/>
    <s v="Philadelphia"/>
    <x v="9"/>
    <n v="19143"/>
    <s v="East"/>
    <s v="OFF-ST-10001325"/>
    <x v="1"/>
    <x v="4"/>
    <s v="Sterilite Officeware Hinged File Box"/>
    <n v="8.3840000000000003"/>
    <n v="1"/>
    <n v="0.2"/>
    <n v="0.73360000000000003"/>
  </r>
  <r>
    <n v="5456"/>
    <x v="2718"/>
    <x v="3"/>
    <x v="1045"/>
    <d v="2014-05-03T00:00:00"/>
    <s v="Standard Class"/>
    <s v="MC-17605"/>
    <s v="Matt Connell"/>
    <s v="Corporate"/>
    <s v="United States"/>
    <s v="Philadelphia"/>
    <x v="9"/>
    <n v="19143"/>
    <s v="East"/>
    <s v="OFF-AR-10003056"/>
    <x v="1"/>
    <x v="6"/>
    <s v="Newell 341"/>
    <n v="6.8480000000000008"/>
    <n v="2"/>
    <n v="0.2"/>
    <n v="0.77039999999999909"/>
  </r>
  <r>
    <n v="5457"/>
    <x v="2719"/>
    <x v="3"/>
    <x v="614"/>
    <d v="2015-01-03T00:00:00"/>
    <s v="Standard Class"/>
    <s v="BS-11755"/>
    <s v="Bruce Stewart"/>
    <s v="Consumer"/>
    <s v="United States"/>
    <s v="Edmonds"/>
    <x v="4"/>
    <n v="98026"/>
    <s v="West"/>
    <s v="OFF-FA-10000089"/>
    <x v="1"/>
    <x v="13"/>
    <s v="Acco Glide Clips"/>
    <n v="19.600000000000001"/>
    <n v="5"/>
    <n v="0"/>
    <n v="9.6039999999999992"/>
  </r>
  <r>
    <n v="5458"/>
    <x v="2719"/>
    <x v="3"/>
    <x v="614"/>
    <d v="2015-01-03T00:00:00"/>
    <s v="Standard Class"/>
    <s v="BS-11755"/>
    <s v="Bruce Stewart"/>
    <s v="Consumer"/>
    <s v="United States"/>
    <s v="Edmonds"/>
    <x v="4"/>
    <n v="98026"/>
    <s v="West"/>
    <s v="FUR-FU-10004093"/>
    <x v="0"/>
    <x v="5"/>
    <s v="Hand-Finished Solid Wood Document Frame"/>
    <n v="68.459999999999994"/>
    <n v="2"/>
    <n v="0"/>
    <n v="20.537999999999997"/>
  </r>
  <r>
    <n v="5459"/>
    <x v="2720"/>
    <x v="3"/>
    <x v="507"/>
    <d v="2014-09-07T00:00:00"/>
    <s v="Second Class"/>
    <s v="PK-19075"/>
    <s v="Pete Kriz"/>
    <s v="Consumer"/>
    <s v="United States"/>
    <s v="San Francisco"/>
    <x v="1"/>
    <n v="94122"/>
    <s v="West"/>
    <s v="OFF-BI-10004022"/>
    <x v="1"/>
    <x v="8"/>
    <s v="Acco Suede Grain Vinyl Round Ring Binder"/>
    <n v="13.343999999999998"/>
    <n v="6"/>
    <n v="0.2"/>
    <n v="4.3367999999999993"/>
  </r>
  <r>
    <n v="5460"/>
    <x v="2720"/>
    <x v="3"/>
    <x v="507"/>
    <d v="2014-09-07T00:00:00"/>
    <s v="Second Class"/>
    <s v="PK-19075"/>
    <s v="Pete Kriz"/>
    <s v="Consumer"/>
    <s v="United States"/>
    <s v="San Francisco"/>
    <x v="1"/>
    <n v="94122"/>
    <s v="West"/>
    <s v="FUR-TA-10001771"/>
    <x v="0"/>
    <x v="3"/>
    <s v="Bush Cubix Conference Tables, Fully Assembled"/>
    <n v="1478.2719999999999"/>
    <n v="8"/>
    <n v="0.2"/>
    <n v="92.392000000000053"/>
  </r>
  <r>
    <n v="5461"/>
    <x v="2721"/>
    <x v="2"/>
    <x v="90"/>
    <d v="2011-03-25T00:00:00"/>
    <s v="Standard Class"/>
    <s v="TS-21205"/>
    <s v="Thomas Seio"/>
    <s v="Corporate"/>
    <s v="United States"/>
    <s v="Asheville"/>
    <x v="3"/>
    <n v="28806"/>
    <s v="South"/>
    <s v="OFF-ST-10002301"/>
    <x v="1"/>
    <x v="4"/>
    <s v="Tennsco Commercial Shelving"/>
    <n v="16.272000000000002"/>
    <n v="1"/>
    <n v="0.2"/>
    <n v="-3.864600000000002"/>
  </r>
  <r>
    <n v="5462"/>
    <x v="2722"/>
    <x v="3"/>
    <x v="394"/>
    <d v="2014-10-05T00:00:00"/>
    <s v="Standard Class"/>
    <s v="BD-11725"/>
    <s v="Bruce Degenhardt"/>
    <s v="Consumer"/>
    <s v="United States"/>
    <s v="Los Angeles"/>
    <x v="1"/>
    <n v="90032"/>
    <s v="West"/>
    <s v="FUR-FU-10001706"/>
    <x v="0"/>
    <x v="5"/>
    <s v="Longer-Life Soft White Bulbs"/>
    <n v="9.24"/>
    <n v="3"/>
    <n v="0"/>
    <n v="4.4352"/>
  </r>
  <r>
    <n v="5463"/>
    <x v="2723"/>
    <x v="2"/>
    <x v="1046"/>
    <d v="2011-01-21T00:00:00"/>
    <s v="First Class"/>
    <s v="TS-21340"/>
    <s v="Toby Swindell"/>
    <s v="Consumer"/>
    <s v="United States"/>
    <s v="Scottsdale"/>
    <x v="16"/>
    <n v="85254"/>
    <s v="West"/>
    <s v="OFF-BI-10003676"/>
    <x v="1"/>
    <x v="8"/>
    <s v="GBC Standard Recycled Report Covers, Clear Plastic Sheets"/>
    <n v="32.340000000000003"/>
    <n v="10"/>
    <n v="0.7"/>
    <n v="-23.716000000000001"/>
  </r>
  <r>
    <n v="5464"/>
    <x v="2723"/>
    <x v="2"/>
    <x v="1046"/>
    <d v="2011-01-21T00:00:00"/>
    <s v="First Class"/>
    <s v="TS-21340"/>
    <s v="Toby Swindell"/>
    <s v="Consumer"/>
    <s v="United States"/>
    <s v="Scottsdale"/>
    <x v="16"/>
    <n v="85254"/>
    <s v="West"/>
    <s v="OFF-PA-10000659"/>
    <x v="1"/>
    <x v="10"/>
    <s v="TOPS Carbonless Receipt Book, Four 2-3/4 x 7-1/4 Money Receipts per Page"/>
    <n v="56.064"/>
    <n v="4"/>
    <n v="0.2"/>
    <n v="19.622399999999999"/>
  </r>
  <r>
    <n v="5465"/>
    <x v="2723"/>
    <x v="2"/>
    <x v="1046"/>
    <d v="2011-01-21T00:00:00"/>
    <s v="First Class"/>
    <s v="TS-21340"/>
    <s v="Toby Swindell"/>
    <s v="Consumer"/>
    <s v="United States"/>
    <s v="Scottsdale"/>
    <x v="16"/>
    <n v="85254"/>
    <s v="West"/>
    <s v="OFF-EN-10002504"/>
    <x v="1"/>
    <x v="12"/>
    <s v="Tyvek  Top-Opening Peel &amp; Seel Envelopes, Plain White"/>
    <n v="108.72"/>
    <n v="5"/>
    <n v="0.2"/>
    <n v="36.692999999999998"/>
  </r>
  <r>
    <n v="5466"/>
    <x v="2723"/>
    <x v="2"/>
    <x v="1046"/>
    <d v="2011-01-21T00:00:00"/>
    <s v="First Class"/>
    <s v="TS-21340"/>
    <s v="Toby Swindell"/>
    <s v="Consumer"/>
    <s v="United States"/>
    <s v="Scottsdale"/>
    <x v="16"/>
    <n v="85254"/>
    <s v="West"/>
    <s v="FUR-BO-10001972"/>
    <x v="0"/>
    <x v="0"/>
    <s v="O'Sullivan 4-Shelf Bookcase in Odessa Pine"/>
    <n v="181.47000000000003"/>
    <n v="5"/>
    <n v="0.7"/>
    <n v="-320.59699999999998"/>
  </r>
  <r>
    <n v="5467"/>
    <x v="2724"/>
    <x v="2"/>
    <x v="1047"/>
    <d v="2011-02-20T00:00:00"/>
    <s v="Second Class"/>
    <s v="ST-20530"/>
    <s v="Shui Tom"/>
    <s v="Consumer"/>
    <s v="United States"/>
    <s v="Houston"/>
    <x v="5"/>
    <n v="77095"/>
    <s v="Central"/>
    <s v="OFF-PA-10000466"/>
    <x v="1"/>
    <x v="10"/>
    <s v="Memo Book, 100 Message Capacity, 5 3/8” x 11”"/>
    <n v="16.176000000000002"/>
    <n v="3"/>
    <n v="0.2"/>
    <n v="6.0659999999999989"/>
  </r>
  <r>
    <n v="5468"/>
    <x v="2725"/>
    <x v="0"/>
    <x v="632"/>
    <d v="2013-06-15T00:00:00"/>
    <s v="Standard Class"/>
    <s v="DB-13210"/>
    <s v="Dean Braden"/>
    <s v="Consumer"/>
    <s v="United States"/>
    <s v="San Francisco"/>
    <x v="1"/>
    <n v="94109"/>
    <s v="West"/>
    <s v="FUR-CH-10002774"/>
    <x v="0"/>
    <x v="1"/>
    <s v="Global Deluxe Stacking Chair, Gray"/>
    <n v="122.352"/>
    <n v="3"/>
    <n v="0.2"/>
    <n v="13.764599999999994"/>
  </r>
  <r>
    <n v="5469"/>
    <x v="2726"/>
    <x v="2"/>
    <x v="467"/>
    <d v="2011-09-27T00:00:00"/>
    <s v="First Class"/>
    <s v="KF-16285"/>
    <s v="Karen Ferguson"/>
    <s v="Home Office"/>
    <s v="United States"/>
    <s v="San Diego"/>
    <x v="1"/>
    <n v="92105"/>
    <s v="West"/>
    <s v="FUR-CH-10000454"/>
    <x v="0"/>
    <x v="1"/>
    <s v="Hon Deluxe Fabric Upholstered Stacking Chairs, Rounded Back"/>
    <n v="585.55200000000002"/>
    <n v="3"/>
    <n v="0.2"/>
    <n v="73.19399999999996"/>
  </r>
  <r>
    <n v="5470"/>
    <x v="2726"/>
    <x v="2"/>
    <x v="467"/>
    <d v="2011-09-27T00:00:00"/>
    <s v="First Class"/>
    <s v="KF-16285"/>
    <s v="Karen Ferguson"/>
    <s v="Home Office"/>
    <s v="United States"/>
    <s v="San Diego"/>
    <x v="1"/>
    <n v="92105"/>
    <s v="West"/>
    <s v="OFF-PA-10004888"/>
    <x v="1"/>
    <x v="10"/>
    <s v="Xerox 217"/>
    <n v="19.440000000000001"/>
    <n v="3"/>
    <n v="0"/>
    <n v="9.3312000000000008"/>
  </r>
  <r>
    <n v="5471"/>
    <x v="2727"/>
    <x v="0"/>
    <x v="198"/>
    <d v="2013-06-05T00:00:00"/>
    <s v="Standard Class"/>
    <s v="JM-16195"/>
    <s v="Justin MacKendrick"/>
    <s v="Consumer"/>
    <s v="United States"/>
    <s v="Hamilton"/>
    <x v="24"/>
    <n v="45011"/>
    <s v="East"/>
    <s v="OFF-AP-10003842"/>
    <x v="1"/>
    <x v="9"/>
    <s v="Euro-Pro Shark Turbo Vacuum"/>
    <n v="123.92000000000002"/>
    <n v="5"/>
    <n v="0.2"/>
    <n v="9.2939999999999969"/>
  </r>
  <r>
    <n v="5472"/>
    <x v="2728"/>
    <x v="3"/>
    <x v="484"/>
    <d v="2014-12-24T00:00:00"/>
    <s v="Standard Class"/>
    <s v="TS-21505"/>
    <s v="Tony Sayre"/>
    <s v="Consumer"/>
    <s v="United States"/>
    <s v="Parker"/>
    <x v="22"/>
    <n v="80134"/>
    <s v="West"/>
    <s v="FUR-FU-10000320"/>
    <x v="0"/>
    <x v="5"/>
    <s v="OIC Stacking Trays"/>
    <n v="13.360000000000001"/>
    <n v="5"/>
    <n v="0.2"/>
    <n v="4.0080000000000009"/>
  </r>
  <r>
    <n v="5473"/>
    <x v="2728"/>
    <x v="3"/>
    <x v="484"/>
    <d v="2014-12-24T00:00:00"/>
    <s v="Standard Class"/>
    <s v="TS-21505"/>
    <s v="Tony Sayre"/>
    <s v="Consumer"/>
    <s v="United States"/>
    <s v="Parker"/>
    <x v="22"/>
    <n v="80134"/>
    <s v="West"/>
    <s v="OFF-ST-10002554"/>
    <x v="1"/>
    <x v="4"/>
    <s v="Tennsco Industrial Shelving"/>
    <n v="78.256"/>
    <n v="2"/>
    <n v="0.2"/>
    <n v="-17.607599999999998"/>
  </r>
  <r>
    <n v="5474"/>
    <x v="2728"/>
    <x v="3"/>
    <x v="484"/>
    <d v="2014-12-24T00:00:00"/>
    <s v="Standard Class"/>
    <s v="TS-21505"/>
    <s v="Tony Sayre"/>
    <s v="Consumer"/>
    <s v="United States"/>
    <s v="Parker"/>
    <x v="22"/>
    <n v="80134"/>
    <s v="West"/>
    <s v="FUR-BO-10000468"/>
    <x v="0"/>
    <x v="0"/>
    <s v="O'Sullivan 2-Shelf Heavy-Duty Bookcases"/>
    <n v="102.01800000000001"/>
    <n v="7"/>
    <n v="0.7"/>
    <n v="-183.6323999999999"/>
  </r>
  <r>
    <n v="5475"/>
    <x v="2729"/>
    <x v="3"/>
    <x v="377"/>
    <d v="2014-12-27T00:00:00"/>
    <s v="Same Day"/>
    <s v="YC-21895"/>
    <s v="Yoseph Carroll"/>
    <s v="Corporate"/>
    <s v="United States"/>
    <s v="Fremont"/>
    <x v="8"/>
    <n v="68025"/>
    <s v="Central"/>
    <s v="OFF-ST-10004459"/>
    <x v="1"/>
    <x v="4"/>
    <s v="Tennsco Single-Tier Lockers"/>
    <n v="750.68"/>
    <n v="2"/>
    <n v="0"/>
    <n v="37.533999999999992"/>
  </r>
  <r>
    <n v="5476"/>
    <x v="2730"/>
    <x v="3"/>
    <x v="140"/>
    <d v="2014-06-19T00:00:00"/>
    <s v="First Class"/>
    <s v="Dp-13240"/>
    <s v="Dean percer"/>
    <s v="Home Office"/>
    <s v="United States"/>
    <s v="Maple Grove"/>
    <x v="11"/>
    <n v="55369"/>
    <s v="Central"/>
    <s v="OFF-LA-10002312"/>
    <x v="1"/>
    <x v="2"/>
    <s v="Avery 490"/>
    <n v="44.400000000000006"/>
    <n v="3"/>
    <n v="0"/>
    <n v="22.200000000000003"/>
  </r>
  <r>
    <n v="5477"/>
    <x v="2730"/>
    <x v="3"/>
    <x v="140"/>
    <d v="2014-06-19T00:00:00"/>
    <s v="First Class"/>
    <s v="Dp-13240"/>
    <s v="Dean percer"/>
    <s v="Home Office"/>
    <s v="United States"/>
    <s v="Maple Grove"/>
    <x v="11"/>
    <n v="55369"/>
    <s v="Central"/>
    <s v="OFF-ST-10001291"/>
    <x v="1"/>
    <x v="4"/>
    <s v="Tenex Personal Self-Stacking Standard File Box, Black/Gray"/>
    <n v="84.55"/>
    <n v="5"/>
    <n v="0"/>
    <n v="22.828499999999998"/>
  </r>
  <r>
    <n v="5478"/>
    <x v="2730"/>
    <x v="3"/>
    <x v="140"/>
    <d v="2014-06-19T00:00:00"/>
    <s v="First Class"/>
    <s v="Dp-13240"/>
    <s v="Dean percer"/>
    <s v="Home Office"/>
    <s v="United States"/>
    <s v="Maple Grove"/>
    <x v="11"/>
    <n v="55369"/>
    <s v="Central"/>
    <s v="OFF-PA-10003022"/>
    <x v="1"/>
    <x v="10"/>
    <s v="Xerox 1992"/>
    <n v="17.940000000000001"/>
    <n v="3"/>
    <n v="0"/>
    <n v="8.7906000000000013"/>
  </r>
  <r>
    <n v="5479"/>
    <x v="2731"/>
    <x v="0"/>
    <x v="73"/>
    <d v="2013-11-25T00:00:00"/>
    <s v="Standard Class"/>
    <s v="SJ-20500"/>
    <s v="Shirley Jackson"/>
    <s v="Consumer"/>
    <s v="United States"/>
    <s v="Newark"/>
    <x v="13"/>
    <n v="19711"/>
    <s v="East"/>
    <s v="OFF-BI-10002133"/>
    <x v="1"/>
    <x v="8"/>
    <s v="Wilson Jones Elliptical Ring 3 1/2&quot; Capacity Binders, 800 sheets"/>
    <n v="128.39999999999998"/>
    <n v="3"/>
    <n v="0"/>
    <n v="62.915999999999997"/>
  </r>
  <r>
    <n v="5480"/>
    <x v="2732"/>
    <x v="2"/>
    <x v="691"/>
    <d v="2011-04-04T00:00:00"/>
    <s v="Standard Class"/>
    <s v="KB-16240"/>
    <s v="Karen Bern"/>
    <s v="Corporate"/>
    <s v="United States"/>
    <s v="Miami"/>
    <x v="2"/>
    <n v="33180"/>
    <s v="South"/>
    <s v="OFF-BI-10001097"/>
    <x v="1"/>
    <x v="8"/>
    <s v="Avery Hole Reinforcements"/>
    <n v="1.8690000000000004"/>
    <n v="1"/>
    <n v="0.7"/>
    <n v="-1.3082999999999996"/>
  </r>
  <r>
    <n v="5481"/>
    <x v="2733"/>
    <x v="3"/>
    <x v="1048"/>
    <d v="2014-10-15T00:00:00"/>
    <s v="Standard Class"/>
    <s v="CS-12250"/>
    <s v="Chris Selesnick"/>
    <s v="Corporate"/>
    <s v="United States"/>
    <s v="San Diego"/>
    <x v="1"/>
    <n v="92105"/>
    <s v="West"/>
    <s v="TEC-PH-10001336"/>
    <x v="2"/>
    <x v="7"/>
    <s v="Digium D40 VoIP phone"/>
    <n v="103.19200000000001"/>
    <n v="1"/>
    <n v="0.2"/>
    <n v="11.609099999999998"/>
  </r>
  <r>
    <n v="5482"/>
    <x v="2733"/>
    <x v="3"/>
    <x v="1048"/>
    <d v="2014-10-15T00:00:00"/>
    <s v="Standard Class"/>
    <s v="CS-12250"/>
    <s v="Chris Selesnick"/>
    <s v="Corporate"/>
    <s v="United States"/>
    <s v="San Diego"/>
    <x v="1"/>
    <n v="92105"/>
    <s v="West"/>
    <s v="TEC-AC-10002305"/>
    <x v="2"/>
    <x v="11"/>
    <s v="KeyTronic E03601U1 - Keyboard - Beige"/>
    <n v="36"/>
    <n v="2"/>
    <n v="0"/>
    <n v="6.4799999999999969"/>
  </r>
  <r>
    <n v="5483"/>
    <x v="2733"/>
    <x v="3"/>
    <x v="1048"/>
    <d v="2014-10-15T00:00:00"/>
    <s v="Standard Class"/>
    <s v="CS-12250"/>
    <s v="Chris Selesnick"/>
    <s v="Corporate"/>
    <s v="United States"/>
    <s v="San Diego"/>
    <x v="1"/>
    <n v="92105"/>
    <s v="West"/>
    <s v="TEC-AC-10003610"/>
    <x v="2"/>
    <x v="11"/>
    <s v="Logitech Illuminated - Keyboard"/>
    <n v="239.96"/>
    <n v="4"/>
    <n v="0"/>
    <n v="115.1808"/>
  </r>
  <r>
    <n v="5484"/>
    <x v="2733"/>
    <x v="3"/>
    <x v="1048"/>
    <d v="2014-10-15T00:00:00"/>
    <s v="Standard Class"/>
    <s v="CS-12250"/>
    <s v="Chris Selesnick"/>
    <s v="Corporate"/>
    <s v="United States"/>
    <s v="San Diego"/>
    <x v="1"/>
    <n v="92105"/>
    <s v="West"/>
    <s v="OFF-ST-10002301"/>
    <x v="1"/>
    <x v="4"/>
    <s v="Tennsco Commercial Shelving"/>
    <n v="40.68"/>
    <n v="2"/>
    <n v="0"/>
    <n v="0.40679999999999694"/>
  </r>
  <r>
    <n v="5485"/>
    <x v="2734"/>
    <x v="3"/>
    <x v="289"/>
    <d v="2014-02-05T00:00:00"/>
    <s v="Standard Class"/>
    <s v="EB-13870"/>
    <s v="Emily Burns"/>
    <s v="Consumer"/>
    <s v="United States"/>
    <s v="Miami"/>
    <x v="2"/>
    <n v="33142"/>
    <s v="South"/>
    <s v="FUR-CH-10002044"/>
    <x v="0"/>
    <x v="1"/>
    <s v="Office Star - Contemporary Task Swivel chair with 2-way adjustable arms, Plum"/>
    <n v="419.13599999999997"/>
    <n v="4"/>
    <n v="0.2"/>
    <n v="-68.1096"/>
  </r>
  <r>
    <n v="5486"/>
    <x v="2735"/>
    <x v="2"/>
    <x v="432"/>
    <d v="2011-12-17T00:00:00"/>
    <s v="Standard Class"/>
    <s v="PB-19150"/>
    <s v="Philip Brown"/>
    <s v="Consumer"/>
    <s v="United States"/>
    <s v="Miami"/>
    <x v="2"/>
    <n v="33178"/>
    <s v="South"/>
    <s v="OFF-EN-10001099"/>
    <x v="1"/>
    <x v="12"/>
    <s v="Staples"/>
    <n v="23.472000000000001"/>
    <n v="3"/>
    <n v="0.2"/>
    <n v="7.6283999999999974"/>
  </r>
  <r>
    <n v="5487"/>
    <x v="2736"/>
    <x v="1"/>
    <x v="1040"/>
    <d v="2012-10-29T00:00:00"/>
    <s v="Standard Class"/>
    <s v="MT-18070"/>
    <s v="Michelle Tran"/>
    <s v="Home Office"/>
    <s v="United States"/>
    <s v="San Antonio"/>
    <x v="5"/>
    <n v="78207"/>
    <s v="Central"/>
    <s v="OFF-BI-10004140"/>
    <x v="1"/>
    <x v="8"/>
    <s v="Avery Non-Stick Binders"/>
    <n v="3.5919999999999992"/>
    <n v="4"/>
    <n v="0.8"/>
    <n v="-6.2860000000000031"/>
  </r>
  <r>
    <n v="5488"/>
    <x v="2737"/>
    <x v="3"/>
    <x v="719"/>
    <d v="2014-04-05T00:00:00"/>
    <s v="Second Class"/>
    <s v="BF-11020"/>
    <s v="Barry Französisch"/>
    <s v="Corporate"/>
    <s v="United States"/>
    <s v="Jacksonville"/>
    <x v="2"/>
    <n v="32216"/>
    <s v="South"/>
    <s v="TEC-PH-10004897"/>
    <x v="2"/>
    <x v="7"/>
    <s v="Mediabridge Sport Armband iPhone 5s"/>
    <n v="23.976000000000003"/>
    <n v="3"/>
    <n v="0.2"/>
    <n v="-5.694300000000001"/>
  </r>
  <r>
    <n v="5489"/>
    <x v="2737"/>
    <x v="3"/>
    <x v="719"/>
    <d v="2014-04-05T00:00:00"/>
    <s v="Second Class"/>
    <s v="BF-11020"/>
    <s v="Barry Französisch"/>
    <s v="Corporate"/>
    <s v="United States"/>
    <s v="Jacksonville"/>
    <x v="2"/>
    <n v="32216"/>
    <s v="South"/>
    <s v="OFF-LA-10000262"/>
    <x v="1"/>
    <x v="2"/>
    <s v="Avery 494"/>
    <n v="6.2640000000000002"/>
    <n v="3"/>
    <n v="0.2"/>
    <n v="2.0358000000000001"/>
  </r>
  <r>
    <n v="5490"/>
    <x v="2737"/>
    <x v="3"/>
    <x v="719"/>
    <d v="2014-04-05T00:00:00"/>
    <s v="Second Class"/>
    <s v="BF-11020"/>
    <s v="Barry Französisch"/>
    <s v="Corporate"/>
    <s v="United States"/>
    <s v="Jacksonville"/>
    <x v="2"/>
    <n v="32216"/>
    <s v="South"/>
    <s v="OFF-AP-10002222"/>
    <x v="1"/>
    <x v="9"/>
    <s v="Staples"/>
    <n v="20.808"/>
    <n v="3"/>
    <n v="0.2"/>
    <n v="1.8207000000000013"/>
  </r>
  <r>
    <n v="5491"/>
    <x v="2737"/>
    <x v="3"/>
    <x v="719"/>
    <d v="2014-04-05T00:00:00"/>
    <s v="Second Class"/>
    <s v="BF-11020"/>
    <s v="Barry Französisch"/>
    <s v="Corporate"/>
    <s v="United States"/>
    <s v="Jacksonville"/>
    <x v="2"/>
    <n v="32216"/>
    <s v="South"/>
    <s v="FUR-CH-10003774"/>
    <x v="0"/>
    <x v="1"/>
    <s v="Global Wood Trimmed Manager's Task Chair, Khaki"/>
    <n v="218.35200000000003"/>
    <n v="3"/>
    <n v="0.2"/>
    <n v="-19.105800000000016"/>
  </r>
  <r>
    <n v="5492"/>
    <x v="2738"/>
    <x v="3"/>
    <x v="795"/>
    <d v="2014-01-28T00:00:00"/>
    <s v="First Class"/>
    <s v="CG-12520"/>
    <s v="Claire Gute"/>
    <s v="Consumer"/>
    <s v="United States"/>
    <s v="Houston"/>
    <x v="5"/>
    <n v="77070"/>
    <s v="Central"/>
    <s v="OFF-ST-10000615"/>
    <x v="1"/>
    <x v="4"/>
    <s v="SimpliFile Personal File, Black Granite, 15w x 6-15/16d x 11-1/4h"/>
    <n v="18.16"/>
    <n v="2"/>
    <n v="0.2"/>
    <n v="1.8160000000000016"/>
  </r>
  <r>
    <n v="5493"/>
    <x v="2739"/>
    <x v="2"/>
    <x v="683"/>
    <d v="2011-11-28T00:00:00"/>
    <s v="Same Day"/>
    <s v="DH-13675"/>
    <s v="Duane Huffman"/>
    <s v="Home Office"/>
    <s v="United States"/>
    <s v="San Francisco"/>
    <x v="1"/>
    <n v="94122"/>
    <s v="West"/>
    <s v="OFF-SU-10001225"/>
    <x v="1"/>
    <x v="14"/>
    <s v="Staples"/>
    <n v="7.36"/>
    <n v="2"/>
    <n v="0"/>
    <n v="0.14719999999999978"/>
  </r>
  <r>
    <n v="5494"/>
    <x v="2739"/>
    <x v="2"/>
    <x v="683"/>
    <d v="2011-11-28T00:00:00"/>
    <s v="Same Day"/>
    <s v="DH-13675"/>
    <s v="Duane Huffman"/>
    <s v="Home Office"/>
    <s v="United States"/>
    <s v="San Francisco"/>
    <x v="1"/>
    <n v="94122"/>
    <s v="West"/>
    <s v="OFF-LA-10002043"/>
    <x v="1"/>
    <x v="2"/>
    <s v="Avery 489"/>
    <n v="41.4"/>
    <n v="4"/>
    <n v="0"/>
    <n v="19.872"/>
  </r>
  <r>
    <n v="5495"/>
    <x v="2739"/>
    <x v="2"/>
    <x v="683"/>
    <d v="2011-11-28T00:00:00"/>
    <s v="Same Day"/>
    <s v="DH-13675"/>
    <s v="Duane Huffman"/>
    <s v="Home Office"/>
    <s v="United States"/>
    <s v="San Francisco"/>
    <x v="1"/>
    <n v="94122"/>
    <s v="West"/>
    <s v="FUR-BO-10000330"/>
    <x v="0"/>
    <x v="0"/>
    <s v="Sauder Camden County Barrister Bookcase, Planked Cherry Finish"/>
    <n v="411.33199999999999"/>
    <n v="4"/>
    <n v="0.15"/>
    <n v="-4.8391999999999769"/>
  </r>
  <r>
    <n v="5496"/>
    <x v="2740"/>
    <x v="1"/>
    <x v="406"/>
    <d v="2012-09-08T00:00:00"/>
    <s v="Standard Class"/>
    <s v="SC-20440"/>
    <s v="Shaun Chance"/>
    <s v="Corporate"/>
    <s v="United States"/>
    <s v="Philadelphia"/>
    <x v="9"/>
    <n v="19140"/>
    <s v="East"/>
    <s v="OFF-BI-10001249"/>
    <x v="1"/>
    <x v="8"/>
    <s v="Avery Heavy-Duty EZD View Binder with Locking Rings"/>
    <n v="7.6560000000000006"/>
    <n v="4"/>
    <n v="0.7"/>
    <n v="-6.1247999999999987"/>
  </r>
  <r>
    <n v="5497"/>
    <x v="2741"/>
    <x v="3"/>
    <x v="492"/>
    <d v="2014-06-17T00:00:00"/>
    <s v="Standard Class"/>
    <s v="HG-15025"/>
    <s v="Hunter Glantz"/>
    <s v="Consumer"/>
    <s v="United States"/>
    <s v="Marion"/>
    <x v="24"/>
    <n v="43302"/>
    <s v="East"/>
    <s v="TEC-AC-10004469"/>
    <x v="2"/>
    <x v="11"/>
    <s v="Microsoft Sculpt Comfort Mouse"/>
    <n v="63.920000000000009"/>
    <n v="2"/>
    <n v="0.2"/>
    <n v="19.176000000000002"/>
  </r>
  <r>
    <n v="5498"/>
    <x v="2742"/>
    <x v="3"/>
    <x v="663"/>
    <d v="2014-07-19T00:00:00"/>
    <s v="Second Class"/>
    <s v="MM-18055"/>
    <s v="Michelle Moray"/>
    <s v="Consumer"/>
    <s v="United States"/>
    <s v="New York City"/>
    <x v="15"/>
    <n v="10024"/>
    <s v="East"/>
    <s v="OFF-AR-10001177"/>
    <x v="1"/>
    <x v="6"/>
    <s v="Newell 349"/>
    <n v="6.56"/>
    <n v="2"/>
    <n v="0"/>
    <n v="1.9023999999999992"/>
  </r>
  <r>
    <n v="5499"/>
    <x v="2742"/>
    <x v="3"/>
    <x v="663"/>
    <d v="2014-07-19T00:00:00"/>
    <s v="Second Class"/>
    <s v="MM-18055"/>
    <s v="Michelle Moray"/>
    <s v="Consumer"/>
    <s v="United States"/>
    <s v="New York City"/>
    <x v="15"/>
    <n v="10024"/>
    <s v="East"/>
    <s v="OFF-LA-10000634"/>
    <x v="1"/>
    <x v="2"/>
    <s v="Avery 509"/>
    <n v="7.83"/>
    <n v="3"/>
    <n v="0"/>
    <n v="3.6017999999999999"/>
  </r>
  <r>
    <n v="5500"/>
    <x v="2742"/>
    <x v="3"/>
    <x v="663"/>
    <d v="2014-07-19T00:00:00"/>
    <s v="Second Class"/>
    <s v="MM-18055"/>
    <s v="Michelle Moray"/>
    <s v="Consumer"/>
    <s v="United States"/>
    <s v="New York City"/>
    <x v="15"/>
    <n v="10024"/>
    <s v="East"/>
    <s v="TEC-AC-10004708"/>
    <x v="2"/>
    <x v="11"/>
    <s v="Sony 32GB Class 10 Micro SDHC R40 Memory Card"/>
    <n v="41.9"/>
    <n v="2"/>
    <n v="0"/>
    <n v="8.7989999999999995"/>
  </r>
  <r>
    <n v="5501"/>
    <x v="2742"/>
    <x v="3"/>
    <x v="663"/>
    <d v="2014-07-19T00:00:00"/>
    <s v="Second Class"/>
    <s v="MM-18055"/>
    <s v="Michelle Moray"/>
    <s v="Consumer"/>
    <s v="United States"/>
    <s v="New York City"/>
    <x v="15"/>
    <n v="10024"/>
    <s v="East"/>
    <s v="FUR-CH-10002084"/>
    <x v="0"/>
    <x v="1"/>
    <s v="Hon Mobius Operator's Chair"/>
    <n v="664.14599999999996"/>
    <n v="6"/>
    <n v="0.1"/>
    <n v="88.552800000000005"/>
  </r>
  <r>
    <n v="5502"/>
    <x v="2742"/>
    <x v="3"/>
    <x v="663"/>
    <d v="2014-07-19T00:00:00"/>
    <s v="Second Class"/>
    <s v="MM-18055"/>
    <s v="Michelle Moray"/>
    <s v="Consumer"/>
    <s v="United States"/>
    <s v="New York City"/>
    <x v="15"/>
    <n v="10024"/>
    <s v="East"/>
    <s v="OFF-PA-10004519"/>
    <x v="1"/>
    <x v="10"/>
    <s v="Spiral Phone Message Books with Labels by Adams"/>
    <n v="8.9600000000000009"/>
    <n v="2"/>
    <n v="0"/>
    <n v="4.3904000000000005"/>
  </r>
  <r>
    <n v="5503"/>
    <x v="2743"/>
    <x v="3"/>
    <x v="808"/>
    <d v="2014-11-07T00:00:00"/>
    <s v="Standard Class"/>
    <s v="TH-21115"/>
    <s v="Thea Hudgings"/>
    <s v="Corporate"/>
    <s v="United States"/>
    <s v="Philadelphia"/>
    <x v="9"/>
    <n v="19140"/>
    <s v="East"/>
    <s v="FUR-FU-10001847"/>
    <x v="0"/>
    <x v="5"/>
    <s v="Eldon Image Series Black Desk Accessories"/>
    <n v="3.3119999999999998"/>
    <n v="1"/>
    <n v="0.2"/>
    <n v="0.66239999999999977"/>
  </r>
  <r>
    <n v="5504"/>
    <x v="2743"/>
    <x v="3"/>
    <x v="808"/>
    <d v="2014-11-07T00:00:00"/>
    <s v="Standard Class"/>
    <s v="TH-21115"/>
    <s v="Thea Hudgings"/>
    <s v="Corporate"/>
    <s v="United States"/>
    <s v="Philadelphia"/>
    <x v="9"/>
    <n v="19140"/>
    <s v="East"/>
    <s v="OFF-AP-10001962"/>
    <x v="1"/>
    <x v="9"/>
    <s v="Black &amp; Decker Filter for Double Action Dustbuster Cordless Vac BLDV7210"/>
    <n v="20.136000000000003"/>
    <n v="3"/>
    <n v="0.2"/>
    <n v="1.2584999999999997"/>
  </r>
  <r>
    <n v="5505"/>
    <x v="2743"/>
    <x v="3"/>
    <x v="808"/>
    <d v="2014-11-07T00:00:00"/>
    <s v="Standard Class"/>
    <s v="TH-21115"/>
    <s v="Thea Hudgings"/>
    <s v="Corporate"/>
    <s v="United States"/>
    <s v="Philadelphia"/>
    <x v="9"/>
    <n v="19140"/>
    <s v="East"/>
    <s v="OFF-EN-10003845"/>
    <x v="1"/>
    <x v="12"/>
    <s v="Colored Envelopes"/>
    <n v="8.8559999999999999"/>
    <n v="3"/>
    <n v="0.2"/>
    <n v="2.8781999999999992"/>
  </r>
  <r>
    <n v="5506"/>
    <x v="2743"/>
    <x v="3"/>
    <x v="808"/>
    <d v="2014-11-07T00:00:00"/>
    <s v="Standard Class"/>
    <s v="TH-21115"/>
    <s v="Thea Hudgings"/>
    <s v="Corporate"/>
    <s v="United States"/>
    <s v="Philadelphia"/>
    <x v="9"/>
    <n v="19140"/>
    <s v="East"/>
    <s v="TEC-PH-10001817"/>
    <x v="2"/>
    <x v="7"/>
    <s v="Wilson Electronics DB Pro Signal Booster"/>
    <n v="859.19999999999993"/>
    <n v="4"/>
    <n v="0.4"/>
    <n v="-186.15999999999997"/>
  </r>
  <r>
    <n v="5507"/>
    <x v="2744"/>
    <x v="0"/>
    <x v="750"/>
    <d v="2013-10-09T00:00:00"/>
    <s v="Same Day"/>
    <s v="JE-15745"/>
    <s v="Joel Eaton"/>
    <s v="Consumer"/>
    <s v="United States"/>
    <s v="Los Angeles"/>
    <x v="1"/>
    <n v="90036"/>
    <s v="West"/>
    <s v="OFF-PA-10000167"/>
    <x v="1"/>
    <x v="10"/>
    <s v="Xerox 1925"/>
    <n v="61.96"/>
    <n v="2"/>
    <n v="0"/>
    <n v="27.881999999999998"/>
  </r>
  <r>
    <n v="5508"/>
    <x v="2745"/>
    <x v="0"/>
    <x v="143"/>
    <d v="2013-04-15T00:00:00"/>
    <s v="Standard Class"/>
    <s v="PG-18820"/>
    <s v="Patrick Gardner"/>
    <s v="Consumer"/>
    <s v="United States"/>
    <s v="Smyrna"/>
    <x v="32"/>
    <n v="30080"/>
    <s v="South"/>
    <s v="OFF-EN-10002973"/>
    <x v="1"/>
    <x v="12"/>
    <s v="Ampad #10 Peel &amp; Seel Holiday Envelopes"/>
    <n v="17.920000000000002"/>
    <n v="4"/>
    <n v="0"/>
    <n v="8.6016000000000012"/>
  </r>
  <r>
    <n v="5509"/>
    <x v="2746"/>
    <x v="1"/>
    <x v="1049"/>
    <d v="2012-10-12T00:00:00"/>
    <s v="Standard Class"/>
    <s v="MB-17305"/>
    <s v="Maria Bertelson"/>
    <s v="Consumer"/>
    <s v="United States"/>
    <s v="San Francisco"/>
    <x v="1"/>
    <n v="94122"/>
    <s v="West"/>
    <s v="FUR-FU-10001588"/>
    <x v="0"/>
    <x v="5"/>
    <s v="Deflect-o SuperTray Unbreakable Stackable Tray, Letter, Black"/>
    <n v="145.9"/>
    <n v="5"/>
    <n v="0"/>
    <n v="62.736999999999995"/>
  </r>
  <r>
    <n v="5510"/>
    <x v="2747"/>
    <x v="3"/>
    <x v="356"/>
    <d v="2014-05-21T00:00:00"/>
    <s v="Standard Class"/>
    <s v="JD-16015"/>
    <s v="Joy Daniels"/>
    <s v="Consumer"/>
    <s v="United States"/>
    <s v="Chicago"/>
    <x v="10"/>
    <n v="60653"/>
    <s v="Central"/>
    <s v="OFF-PA-10001736"/>
    <x v="1"/>
    <x v="10"/>
    <s v="Xerox 1880"/>
    <n v="56.704000000000001"/>
    <n v="2"/>
    <n v="0.2"/>
    <n v="19.137599999999992"/>
  </r>
  <r>
    <n v="5511"/>
    <x v="2747"/>
    <x v="3"/>
    <x v="356"/>
    <d v="2014-05-21T00:00:00"/>
    <s v="Standard Class"/>
    <s v="JD-16015"/>
    <s v="Joy Daniels"/>
    <s v="Consumer"/>
    <s v="United States"/>
    <s v="Chicago"/>
    <x v="10"/>
    <n v="60653"/>
    <s v="Central"/>
    <s v="TEC-PH-10002185"/>
    <x v="2"/>
    <x v="7"/>
    <s v="QVS USB Car Charger 2-Port 2.1Amp for iPod/iPhone/iPad/iPad 2/iPad 3"/>
    <n v="11.120000000000001"/>
    <n v="2"/>
    <n v="0.2"/>
    <n v="3.4749999999999996"/>
  </r>
  <r>
    <n v="5512"/>
    <x v="2748"/>
    <x v="2"/>
    <x v="1050"/>
    <d v="2011-03-02T00:00:00"/>
    <s v="Standard Class"/>
    <s v="JH-15430"/>
    <s v="Jennifer Halladay"/>
    <s v="Consumer"/>
    <s v="United States"/>
    <s v="Medford"/>
    <x v="21"/>
    <n v="97504"/>
    <s v="West"/>
    <s v="OFF-PA-10000174"/>
    <x v="1"/>
    <x v="10"/>
    <s v="Message Book, Wirebound, Four 5 1/2&quot; X 4&quot; Forms/Pg., 200 Dupl. Sets/Book"/>
    <n v="32.896000000000001"/>
    <n v="4"/>
    <n v="0.2"/>
    <n v="11.102399999999996"/>
  </r>
  <r>
    <n v="5513"/>
    <x v="2748"/>
    <x v="2"/>
    <x v="1050"/>
    <d v="2011-03-02T00:00:00"/>
    <s v="Standard Class"/>
    <s v="JH-15430"/>
    <s v="Jennifer Halladay"/>
    <s v="Consumer"/>
    <s v="United States"/>
    <s v="Medford"/>
    <x v="21"/>
    <n v="97504"/>
    <s v="West"/>
    <s v="OFF-PA-10000069"/>
    <x v="1"/>
    <x v="10"/>
    <s v="TOPS 4 x 6 Fluorescent Color Memo Sheets, 500 Sheets per Pack"/>
    <n v="22.776000000000003"/>
    <n v="3"/>
    <n v="0.2"/>
    <n v="7.6868999999999996"/>
  </r>
  <r>
    <n v="5514"/>
    <x v="2749"/>
    <x v="1"/>
    <x v="1051"/>
    <d v="2012-06-01T00:00:00"/>
    <s v="First Class"/>
    <s v="EN-13780"/>
    <s v="Edward Nazzal"/>
    <s v="Consumer"/>
    <s v="United States"/>
    <s v="New York City"/>
    <x v="15"/>
    <n v="10009"/>
    <s v="East"/>
    <s v="TEC-PH-10001795"/>
    <x v="2"/>
    <x v="7"/>
    <s v="RCA H5401RE1 DECT 6.0 4-Line Cordless Handset With Caller ID/Call Waiting"/>
    <n v="239.96999999999997"/>
    <n v="3"/>
    <n v="0"/>
    <n v="2.3996999999999815"/>
  </r>
  <r>
    <n v="5515"/>
    <x v="2749"/>
    <x v="1"/>
    <x v="1051"/>
    <d v="2012-06-01T00:00:00"/>
    <s v="First Class"/>
    <s v="EN-13780"/>
    <s v="Edward Nazzal"/>
    <s v="Consumer"/>
    <s v="United States"/>
    <s v="New York City"/>
    <x v="15"/>
    <n v="10009"/>
    <s v="East"/>
    <s v="OFF-AP-10004540"/>
    <x v="1"/>
    <x v="9"/>
    <s v="Eureka The Boss Lite 10-Amp Upright Vacuum, Blue"/>
    <n v="160.32"/>
    <n v="2"/>
    <n v="0"/>
    <n v="44.889600000000002"/>
  </r>
  <r>
    <n v="5516"/>
    <x v="2749"/>
    <x v="1"/>
    <x v="1051"/>
    <d v="2012-06-01T00:00:00"/>
    <s v="First Class"/>
    <s v="EN-13780"/>
    <s v="Edward Nazzal"/>
    <s v="Consumer"/>
    <s v="United States"/>
    <s v="New York City"/>
    <x v="15"/>
    <n v="10009"/>
    <s v="East"/>
    <s v="TEC-PH-10001527"/>
    <x v="2"/>
    <x v="7"/>
    <s v="Plantronics MX500i Earset"/>
    <n v="128.85000000000002"/>
    <n v="3"/>
    <n v="0"/>
    <n v="3.8654999999999973"/>
  </r>
  <r>
    <n v="5517"/>
    <x v="2750"/>
    <x v="0"/>
    <x v="741"/>
    <d v="2013-11-22T00:00:00"/>
    <s v="Second Class"/>
    <s v="KC-16255"/>
    <s v="Karen Carlisle"/>
    <s v="Corporate"/>
    <s v="United States"/>
    <s v="Huntsville"/>
    <x v="19"/>
    <n v="35810"/>
    <s v="South"/>
    <s v="TEC-AC-10003870"/>
    <x v="2"/>
    <x v="11"/>
    <s v="Logitech Z-906 Speaker sys - home theater - 5.1-CH"/>
    <n v="1319.96"/>
    <n v="4"/>
    <n v="0"/>
    <n v="527.98400000000004"/>
  </r>
  <r>
    <n v="5518"/>
    <x v="2751"/>
    <x v="3"/>
    <x v="769"/>
    <d v="2014-12-10T00:00:00"/>
    <s v="Standard Class"/>
    <s v="MS-17980"/>
    <s v="Michael Stewart"/>
    <s v="Corporate"/>
    <s v="United States"/>
    <s v="Philadelphia"/>
    <x v="9"/>
    <n v="19134"/>
    <s v="East"/>
    <s v="FUR-CH-10004540"/>
    <x v="0"/>
    <x v="1"/>
    <s v="Global Chrome Stack Chair"/>
    <n v="239.95999999999998"/>
    <n v="10"/>
    <n v="0.3"/>
    <n v="-10.283999999999992"/>
  </r>
  <r>
    <n v="5519"/>
    <x v="2751"/>
    <x v="3"/>
    <x v="769"/>
    <d v="2014-12-10T00:00:00"/>
    <s v="Standard Class"/>
    <s v="MS-17980"/>
    <s v="Michael Stewart"/>
    <s v="Corporate"/>
    <s v="United States"/>
    <s v="Philadelphia"/>
    <x v="9"/>
    <n v="19134"/>
    <s v="East"/>
    <s v="FUR-FU-10004093"/>
    <x v="0"/>
    <x v="5"/>
    <s v="Hand-Finished Solid Wood Document Frame"/>
    <n v="54.768000000000001"/>
    <n v="2"/>
    <n v="0.2"/>
    <n v="6.8459999999999965"/>
  </r>
  <r>
    <n v="5520"/>
    <x v="2751"/>
    <x v="3"/>
    <x v="769"/>
    <d v="2014-12-10T00:00:00"/>
    <s v="Standard Class"/>
    <s v="MS-17980"/>
    <s v="Michael Stewart"/>
    <s v="Corporate"/>
    <s v="United States"/>
    <s v="Philadelphia"/>
    <x v="9"/>
    <n v="19134"/>
    <s v="East"/>
    <s v="OFF-AR-10000716"/>
    <x v="1"/>
    <x v="6"/>
    <s v="DIXON Ticonderoga Erasable Checking Pencils"/>
    <n v="13.392000000000001"/>
    <n v="3"/>
    <n v="0.2"/>
    <n v="3.1806000000000005"/>
  </r>
  <r>
    <n v="5521"/>
    <x v="2751"/>
    <x v="3"/>
    <x v="769"/>
    <d v="2014-12-10T00:00:00"/>
    <s v="Standard Class"/>
    <s v="MS-17980"/>
    <s v="Michael Stewart"/>
    <s v="Corporate"/>
    <s v="United States"/>
    <s v="Philadelphia"/>
    <x v="9"/>
    <n v="19134"/>
    <s v="East"/>
    <s v="OFF-PA-10002709"/>
    <x v="1"/>
    <x v="10"/>
    <s v="Xerox 1956"/>
    <n v="23.92"/>
    <n v="5"/>
    <n v="0.2"/>
    <n v="8.6709999999999994"/>
  </r>
  <r>
    <n v="5522"/>
    <x v="2751"/>
    <x v="3"/>
    <x v="769"/>
    <d v="2014-12-10T00:00:00"/>
    <s v="Standard Class"/>
    <s v="MS-17980"/>
    <s v="Michael Stewart"/>
    <s v="Corporate"/>
    <s v="United States"/>
    <s v="Philadelphia"/>
    <x v="9"/>
    <n v="19134"/>
    <s v="East"/>
    <s v="TEC-AC-10000580"/>
    <x v="2"/>
    <x v="11"/>
    <s v="Logitech G13 Programmable Gameboard with LCD Display"/>
    <n v="255.96799999999999"/>
    <n v="4"/>
    <n v="0.2"/>
    <n v="-28.796399999999984"/>
  </r>
  <r>
    <n v="5523"/>
    <x v="2752"/>
    <x v="0"/>
    <x v="410"/>
    <d v="2013-06-08T00:00:00"/>
    <s v="First Class"/>
    <s v="CK-12205"/>
    <s v="Chloris Kastensmidt"/>
    <s v="Consumer"/>
    <s v="United States"/>
    <s v="Santa Clara"/>
    <x v="1"/>
    <n v="95051"/>
    <s v="West"/>
    <s v="OFF-BI-10000829"/>
    <x v="1"/>
    <x v="8"/>
    <s v="Avery Non-Stick Binders"/>
    <n v="21.552000000000003"/>
    <n v="6"/>
    <n v="0.2"/>
    <n v="7.0043999999999977"/>
  </r>
  <r>
    <n v="5524"/>
    <x v="2752"/>
    <x v="0"/>
    <x v="410"/>
    <d v="2013-06-08T00:00:00"/>
    <s v="First Class"/>
    <s v="CK-12205"/>
    <s v="Chloris Kastensmidt"/>
    <s v="Consumer"/>
    <s v="United States"/>
    <s v="Santa Clara"/>
    <x v="1"/>
    <n v="95051"/>
    <s v="West"/>
    <s v="OFF-AP-10004859"/>
    <x v="1"/>
    <x v="9"/>
    <s v="Acco 6 Outlet Guardian Premium Surge Suppressor"/>
    <n v="58.24"/>
    <n v="4"/>
    <n v="0"/>
    <n v="15.724800000000002"/>
  </r>
  <r>
    <n v="5525"/>
    <x v="2753"/>
    <x v="0"/>
    <x v="107"/>
    <d v="2013-12-13T00:00:00"/>
    <s v="First Class"/>
    <s v="SJ-20125"/>
    <s v="Sanjit Jacobs"/>
    <s v="Home Office"/>
    <s v="United States"/>
    <s v="Long Beach"/>
    <x v="1"/>
    <n v="90805"/>
    <s v="West"/>
    <s v="OFF-PA-10000575"/>
    <x v="1"/>
    <x v="10"/>
    <s v="Wirebound Message Books, Four 2 3/4 x 5 White Forms per Page"/>
    <n v="80.28"/>
    <n v="12"/>
    <n v="0"/>
    <n v="36.928799999999995"/>
  </r>
  <r>
    <n v="5526"/>
    <x v="2754"/>
    <x v="3"/>
    <x v="504"/>
    <d v="2014-05-06T00:00:00"/>
    <s v="Standard Class"/>
    <s v="EA-14035"/>
    <s v="Erin Ashbrook"/>
    <s v="Corporate"/>
    <s v="United States"/>
    <s v="Los Angeles"/>
    <x v="1"/>
    <n v="90008"/>
    <s v="West"/>
    <s v="OFF-AR-10002804"/>
    <x v="1"/>
    <x v="6"/>
    <s v="Faber Castell Col-Erase Pencils"/>
    <n v="9.7799999999999994"/>
    <n v="2"/>
    <n v="0"/>
    <n v="4.0098000000000003"/>
  </r>
  <r>
    <n v="5527"/>
    <x v="2755"/>
    <x v="3"/>
    <x v="558"/>
    <d v="2014-04-29T00:00:00"/>
    <s v="Standard Class"/>
    <s v="MG-17890"/>
    <s v="Michael Granlund"/>
    <s v="Home Office"/>
    <s v="United States"/>
    <s v="Santa Barbara"/>
    <x v="1"/>
    <n v="93101"/>
    <s v="West"/>
    <s v="OFF-FA-10002676"/>
    <x v="1"/>
    <x v="13"/>
    <s v="Colored Push Pins"/>
    <n v="1.81"/>
    <n v="1"/>
    <n v="0"/>
    <n v="0.65159999999999996"/>
  </r>
  <r>
    <n v="5528"/>
    <x v="2756"/>
    <x v="1"/>
    <x v="412"/>
    <d v="2012-05-10T00:00:00"/>
    <s v="First Class"/>
    <s v="AB-10255"/>
    <s v="Alejandro Ballentine"/>
    <s v="Home Office"/>
    <s v="United States"/>
    <s v="New York City"/>
    <x v="15"/>
    <n v="10009"/>
    <s v="East"/>
    <s v="OFF-PA-10003465"/>
    <x v="1"/>
    <x v="10"/>
    <s v="Xerox 1912"/>
    <n v="37.94"/>
    <n v="2"/>
    <n v="0"/>
    <n v="18.211199999999998"/>
  </r>
  <r>
    <n v="5529"/>
    <x v="2757"/>
    <x v="1"/>
    <x v="1052"/>
    <d v="2012-04-04T00:00:00"/>
    <s v="Standard Class"/>
    <s v="SC-20260"/>
    <s v="Scott Cohen"/>
    <s v="Corporate"/>
    <s v="United States"/>
    <s v="Jacksonville"/>
    <x v="2"/>
    <n v="32216"/>
    <s v="South"/>
    <s v="TEC-PH-10000011"/>
    <x v="2"/>
    <x v="7"/>
    <s v="PureGear Roll-On Screen Protector"/>
    <n v="79.959999999999994"/>
    <n v="5"/>
    <n v="0.2"/>
    <n v="27.985999999999994"/>
  </r>
  <r>
    <n v="5530"/>
    <x v="2758"/>
    <x v="3"/>
    <x v="634"/>
    <d v="2014-08-12T00:00:00"/>
    <s v="Standard Class"/>
    <s v="TB-21355"/>
    <s v="Todd Boyes"/>
    <s v="Corporate"/>
    <s v="United States"/>
    <s v="Cedar Hill"/>
    <x v="5"/>
    <n v="75104"/>
    <s v="Central"/>
    <s v="OFF-PA-10004381"/>
    <x v="1"/>
    <x v="10"/>
    <s v="14-7/8 x 11 Blue Bar Computer Printout Paper"/>
    <n v="115.29600000000001"/>
    <n v="3"/>
    <n v="0.2"/>
    <n v="40.353599999999986"/>
  </r>
  <r>
    <n v="5531"/>
    <x v="2759"/>
    <x v="3"/>
    <x v="574"/>
    <d v="2014-12-07T00:00:00"/>
    <s v="Standard Class"/>
    <s v="JK-16090"/>
    <s v="Juliana Krohn"/>
    <s v="Consumer"/>
    <s v="United States"/>
    <s v="Omaha"/>
    <x v="8"/>
    <n v="68104"/>
    <s v="Central"/>
    <s v="TEC-PH-10001795"/>
    <x v="2"/>
    <x v="7"/>
    <s v="ClearOne CHATAttach 160 - speaker phone"/>
    <n v="2479.96"/>
    <n v="4"/>
    <n v="0"/>
    <n v="743.98799999999983"/>
  </r>
  <r>
    <n v="5532"/>
    <x v="2760"/>
    <x v="0"/>
    <x v="112"/>
    <d v="2013-06-08T00:00:00"/>
    <s v="First Class"/>
    <s v="CK-12595"/>
    <s v="Clytie Kelty"/>
    <s v="Consumer"/>
    <s v="United States"/>
    <s v="Little Rock"/>
    <x v="36"/>
    <n v="72209"/>
    <s v="South"/>
    <s v="TEC-AC-10001109"/>
    <x v="2"/>
    <x v="11"/>
    <s v="Logitech Trackman Marble Mouse"/>
    <n v="179.94"/>
    <n v="6"/>
    <n v="0"/>
    <n v="75.57480000000001"/>
  </r>
  <r>
    <n v="5533"/>
    <x v="2760"/>
    <x v="0"/>
    <x v="112"/>
    <d v="2013-06-08T00:00:00"/>
    <s v="First Class"/>
    <s v="CK-12595"/>
    <s v="Clytie Kelty"/>
    <s v="Consumer"/>
    <s v="United States"/>
    <s v="Little Rock"/>
    <x v="36"/>
    <n v="72209"/>
    <s v="South"/>
    <s v="TEC-AC-10003038"/>
    <x v="2"/>
    <x v="11"/>
    <s v="Kingston Digital DataTraveler 16GB USB 2.0"/>
    <n v="26.849999999999998"/>
    <n v="3"/>
    <n v="0"/>
    <n v="5.101499999999997"/>
  </r>
  <r>
    <n v="5534"/>
    <x v="2760"/>
    <x v="0"/>
    <x v="112"/>
    <d v="2013-06-08T00:00:00"/>
    <s v="First Class"/>
    <s v="CK-12595"/>
    <s v="Clytie Kelty"/>
    <s v="Consumer"/>
    <s v="United States"/>
    <s v="Little Rock"/>
    <x v="36"/>
    <n v="72209"/>
    <s v="South"/>
    <s v="TEC-AC-10003174"/>
    <x v="2"/>
    <x v="11"/>
    <s v="Plantronics S12 Corded Telephone Headset System"/>
    <n v="323.37"/>
    <n v="3"/>
    <n v="0"/>
    <n v="129.34800000000001"/>
  </r>
  <r>
    <n v="5535"/>
    <x v="2760"/>
    <x v="0"/>
    <x v="112"/>
    <d v="2013-06-08T00:00:00"/>
    <s v="First Class"/>
    <s v="CK-12595"/>
    <s v="Clytie Kelty"/>
    <s v="Consumer"/>
    <s v="United States"/>
    <s v="Little Rock"/>
    <x v="36"/>
    <n v="72209"/>
    <s v="South"/>
    <s v="OFF-PA-10000157"/>
    <x v="1"/>
    <x v="10"/>
    <s v="Xerox 191"/>
    <n v="59.94"/>
    <n v="3"/>
    <n v="0"/>
    <n v="28.171799999999998"/>
  </r>
  <r>
    <n v="5536"/>
    <x v="2760"/>
    <x v="0"/>
    <x v="112"/>
    <d v="2013-06-08T00:00:00"/>
    <s v="First Class"/>
    <s v="CK-12595"/>
    <s v="Clytie Kelty"/>
    <s v="Consumer"/>
    <s v="United States"/>
    <s v="Little Rock"/>
    <x v="36"/>
    <n v="72209"/>
    <s v="South"/>
    <s v="OFF-BI-10001721"/>
    <x v="1"/>
    <x v="8"/>
    <s v="Trimflex Flexible Post Binders"/>
    <n v="64.14"/>
    <n v="3"/>
    <n v="0"/>
    <n v="30.787199999999999"/>
  </r>
  <r>
    <n v="5537"/>
    <x v="2760"/>
    <x v="0"/>
    <x v="112"/>
    <d v="2013-06-08T00:00:00"/>
    <s v="First Class"/>
    <s v="CK-12595"/>
    <s v="Clytie Kelty"/>
    <s v="Consumer"/>
    <s v="United States"/>
    <s v="Little Rock"/>
    <x v="36"/>
    <n v="72209"/>
    <s v="South"/>
    <s v="OFF-BI-10000591"/>
    <x v="1"/>
    <x v="8"/>
    <s v="Avery Binder Labels"/>
    <n v="11.67"/>
    <n v="3"/>
    <n v="0"/>
    <n v="5.6015999999999995"/>
  </r>
  <r>
    <n v="5538"/>
    <x v="2760"/>
    <x v="0"/>
    <x v="112"/>
    <d v="2013-06-08T00:00:00"/>
    <s v="First Class"/>
    <s v="CK-12595"/>
    <s v="Clytie Kelty"/>
    <s v="Consumer"/>
    <s v="United States"/>
    <s v="Little Rock"/>
    <x v="36"/>
    <n v="72209"/>
    <s v="South"/>
    <s v="OFF-PA-10001534"/>
    <x v="1"/>
    <x v="10"/>
    <s v="Xerox 230"/>
    <n v="12.96"/>
    <n v="2"/>
    <n v="0"/>
    <n v="6.2208000000000006"/>
  </r>
  <r>
    <n v="5539"/>
    <x v="2761"/>
    <x v="1"/>
    <x v="657"/>
    <d v="2012-04-20T00:00:00"/>
    <s v="Standard Class"/>
    <s v="SS-20590"/>
    <s v="Sonia Sunley"/>
    <s v="Consumer"/>
    <s v="United States"/>
    <s v="Norfolk"/>
    <x v="8"/>
    <n v="68701"/>
    <s v="Central"/>
    <s v="OFF-BI-10002071"/>
    <x v="1"/>
    <x v="8"/>
    <s v="Fellowes Black Plastic Comb Bindings"/>
    <n v="17.43"/>
    <n v="3"/>
    <n v="0"/>
    <n v="8.0177999999999994"/>
  </r>
  <r>
    <n v="5540"/>
    <x v="2762"/>
    <x v="3"/>
    <x v="1053"/>
    <d v="2014-05-27T00:00:00"/>
    <s v="Standard Class"/>
    <s v="LE-16810"/>
    <s v="Laurel Elliston"/>
    <s v="Consumer"/>
    <s v="United States"/>
    <s v="Chicago"/>
    <x v="10"/>
    <n v="60653"/>
    <s v="Central"/>
    <s v="FUR-CH-10000513"/>
    <x v="0"/>
    <x v="1"/>
    <s v="High-Back Leather Manager's Chair"/>
    <n v="181.98599999999999"/>
    <n v="2"/>
    <n v="0.3"/>
    <n v="-54.595799999999997"/>
  </r>
  <r>
    <n v="5541"/>
    <x v="2762"/>
    <x v="3"/>
    <x v="1053"/>
    <d v="2014-05-27T00:00:00"/>
    <s v="Standard Class"/>
    <s v="LE-16810"/>
    <s v="Laurel Elliston"/>
    <s v="Consumer"/>
    <s v="United States"/>
    <s v="Chicago"/>
    <x v="10"/>
    <n v="60653"/>
    <s v="Central"/>
    <s v="OFF-BI-10003274"/>
    <x v="1"/>
    <x v="8"/>
    <s v="Avery Durable Slant Ring Binders, No Labels"/>
    <n v="1.5919999999999996"/>
    <n v="2"/>
    <n v="0.8"/>
    <n v="-2.6268000000000002"/>
  </r>
  <r>
    <n v="5542"/>
    <x v="2762"/>
    <x v="3"/>
    <x v="1053"/>
    <d v="2014-05-27T00:00:00"/>
    <s v="Standard Class"/>
    <s v="LE-16810"/>
    <s v="Laurel Elliston"/>
    <s v="Consumer"/>
    <s v="United States"/>
    <s v="Chicago"/>
    <x v="10"/>
    <n v="60653"/>
    <s v="Central"/>
    <s v="OFF-SU-10000381"/>
    <x v="1"/>
    <x v="14"/>
    <s v="Acme Forged Steel Scissors with Black Enamel Handles"/>
    <n v="22.344000000000001"/>
    <n v="3"/>
    <n v="0.2"/>
    <n v="2.5136999999999983"/>
  </r>
  <r>
    <n v="5543"/>
    <x v="2763"/>
    <x v="0"/>
    <x v="1054"/>
    <d v="2013-12-26T00:00:00"/>
    <s v="Standard Class"/>
    <s v="ES-14080"/>
    <s v="Erin Smith"/>
    <s v="Corporate"/>
    <s v="United States"/>
    <s v="Tucson"/>
    <x v="16"/>
    <n v="85705"/>
    <s v="West"/>
    <s v="FUR-TA-10001086"/>
    <x v="0"/>
    <x v="3"/>
    <s v="SAFCO PlanMaster Boards, 60w x 37-1/2d, White Melamine"/>
    <n v="455.97"/>
    <n v="6"/>
    <n v="0.5"/>
    <n v="-218.86559999999997"/>
  </r>
  <r>
    <n v="5544"/>
    <x v="2763"/>
    <x v="0"/>
    <x v="1054"/>
    <d v="2013-12-26T00:00:00"/>
    <s v="Standard Class"/>
    <s v="ES-14080"/>
    <s v="Erin Smith"/>
    <s v="Corporate"/>
    <s v="United States"/>
    <s v="Tucson"/>
    <x v="16"/>
    <n v="85705"/>
    <s v="West"/>
    <s v="OFF-BI-10000174"/>
    <x v="1"/>
    <x v="8"/>
    <s v="Wilson Jones Clip &amp; Carry Folder Binder Tool for Ring Binders, Clear"/>
    <n v="10.440000000000001"/>
    <n v="6"/>
    <n v="0.7"/>
    <n v="-7.6559999999999988"/>
  </r>
  <r>
    <n v="5545"/>
    <x v="2763"/>
    <x v="0"/>
    <x v="1054"/>
    <d v="2013-12-26T00:00:00"/>
    <s v="Standard Class"/>
    <s v="ES-14080"/>
    <s v="Erin Smith"/>
    <s v="Corporate"/>
    <s v="United States"/>
    <s v="Tucson"/>
    <x v="16"/>
    <n v="85705"/>
    <s v="West"/>
    <s v="OFF-BI-10002103"/>
    <x v="1"/>
    <x v="8"/>
    <s v="Cardinal Slant-D Ring Binder, Heavy Gauge Vinyl"/>
    <n v="5.2140000000000004"/>
    <n v="2"/>
    <n v="0.7"/>
    <n v="-4.1711999999999989"/>
  </r>
  <r>
    <n v="5546"/>
    <x v="2764"/>
    <x v="3"/>
    <x v="585"/>
    <d v="2014-09-27T00:00:00"/>
    <s v="Standard Class"/>
    <s v="MG-17890"/>
    <s v="Michael Granlund"/>
    <s v="Home Office"/>
    <s v="United States"/>
    <s v="Concord"/>
    <x v="38"/>
    <n v="3301"/>
    <s v="East"/>
    <s v="OFF-ST-10001590"/>
    <x v="1"/>
    <x v="4"/>
    <s v="Tenex Personal Project File with Scoop Front Design, Black"/>
    <n v="67.400000000000006"/>
    <n v="5"/>
    <n v="0"/>
    <n v="17.523999999999997"/>
  </r>
  <r>
    <n v="5547"/>
    <x v="2765"/>
    <x v="3"/>
    <x v="210"/>
    <d v="2014-09-09T00:00:00"/>
    <s v="First Class"/>
    <s v="JM-16195"/>
    <s v="Justin MacKendrick"/>
    <s v="Consumer"/>
    <s v="United States"/>
    <s v="Draper"/>
    <x v="7"/>
    <n v="84020"/>
    <s v="West"/>
    <s v="FUR-FU-10002396"/>
    <x v="0"/>
    <x v="5"/>
    <s v="DAX Copper Panel Document Frame, 5 x 7 Size"/>
    <n v="25.16"/>
    <n v="2"/>
    <n v="0"/>
    <n v="10.567200000000001"/>
  </r>
  <r>
    <n v="5548"/>
    <x v="2765"/>
    <x v="3"/>
    <x v="210"/>
    <d v="2014-09-09T00:00:00"/>
    <s v="First Class"/>
    <s v="JM-16195"/>
    <s v="Justin MacKendrick"/>
    <s v="Consumer"/>
    <s v="United States"/>
    <s v="Draper"/>
    <x v="7"/>
    <n v="84020"/>
    <s v="West"/>
    <s v="TEC-PH-10002807"/>
    <x v="2"/>
    <x v="7"/>
    <s v="Motorla HX550 Universal Bluetooth Headset"/>
    <n v="126.56"/>
    <n v="4"/>
    <n v="0.2"/>
    <n v="47.459999999999994"/>
  </r>
  <r>
    <n v="5549"/>
    <x v="2766"/>
    <x v="2"/>
    <x v="683"/>
    <d v="2011-12-01T00:00:00"/>
    <s v="First Class"/>
    <s v="SG-20470"/>
    <s v="Sheri Gordon"/>
    <s v="Consumer"/>
    <s v="United States"/>
    <s v="San Francisco"/>
    <x v="1"/>
    <n v="94109"/>
    <s v="West"/>
    <s v="OFF-AP-10004859"/>
    <x v="1"/>
    <x v="9"/>
    <s v="Acco 6 Outlet Guardian Premium Surge Suppressor"/>
    <n v="43.68"/>
    <n v="3"/>
    <n v="0"/>
    <n v="11.793600000000001"/>
  </r>
  <r>
    <n v="5550"/>
    <x v="2766"/>
    <x v="2"/>
    <x v="683"/>
    <d v="2011-12-01T00:00:00"/>
    <s v="First Class"/>
    <s v="SG-20470"/>
    <s v="Sheri Gordon"/>
    <s v="Consumer"/>
    <s v="United States"/>
    <s v="San Francisco"/>
    <x v="1"/>
    <n v="94109"/>
    <s v="West"/>
    <s v="TEC-AC-10003447"/>
    <x v="2"/>
    <x v="11"/>
    <s v="Micropad Numeric Keypads"/>
    <n v="139.92999999999998"/>
    <n v="7"/>
    <n v="0"/>
    <n v="34.982499999999987"/>
  </r>
  <r>
    <n v="5551"/>
    <x v="2767"/>
    <x v="2"/>
    <x v="607"/>
    <d v="2011-11-16T00:00:00"/>
    <s v="Standard Class"/>
    <s v="DB-12970"/>
    <s v="Darren Budd"/>
    <s v="Corporate"/>
    <s v="United States"/>
    <s v="Houston"/>
    <x v="5"/>
    <n v="77036"/>
    <s v="Central"/>
    <s v="OFF-AR-10003183"/>
    <x v="1"/>
    <x v="6"/>
    <s v="Avery Fluorescent Highlighter Four-Color Set"/>
    <n v="2.6720000000000002"/>
    <n v="1"/>
    <n v="0.2"/>
    <n v="0.33399999999999974"/>
  </r>
  <r>
    <n v="5552"/>
    <x v="2767"/>
    <x v="2"/>
    <x v="607"/>
    <d v="2011-11-16T00:00:00"/>
    <s v="Standard Class"/>
    <s v="DB-12970"/>
    <s v="Darren Budd"/>
    <s v="Corporate"/>
    <s v="United States"/>
    <s v="Houston"/>
    <x v="5"/>
    <n v="77036"/>
    <s v="Central"/>
    <s v="OFF-SU-10000432"/>
    <x v="1"/>
    <x v="14"/>
    <s v="Acco Side-Punched Conventional Columnar Pads"/>
    <n v="16.656000000000002"/>
    <n v="6"/>
    <n v="0.2"/>
    <n v="-3.123000000000002"/>
  </r>
  <r>
    <n v="5553"/>
    <x v="2767"/>
    <x v="2"/>
    <x v="607"/>
    <d v="2011-11-16T00:00:00"/>
    <s v="Standard Class"/>
    <s v="DB-12970"/>
    <s v="Darren Budd"/>
    <s v="Corporate"/>
    <s v="United States"/>
    <s v="Houston"/>
    <x v="5"/>
    <n v="77036"/>
    <s v="Central"/>
    <s v="TEC-AC-10003832"/>
    <x v="2"/>
    <x v="11"/>
    <s v="Imation 16GB Mini TravelDrive USB 2.0 Flash Drive"/>
    <n v="79.512000000000015"/>
    <n v="3"/>
    <n v="0.2"/>
    <n v="20.8719"/>
  </r>
  <r>
    <n v="5554"/>
    <x v="2767"/>
    <x v="2"/>
    <x v="607"/>
    <d v="2011-11-16T00:00:00"/>
    <s v="Standard Class"/>
    <s v="DB-12970"/>
    <s v="Darren Budd"/>
    <s v="Corporate"/>
    <s v="United States"/>
    <s v="Houston"/>
    <x v="5"/>
    <n v="77036"/>
    <s v="Central"/>
    <s v="OFF-PA-10004100"/>
    <x v="1"/>
    <x v="10"/>
    <s v="Xerox 216"/>
    <n v="36.288000000000011"/>
    <n v="7"/>
    <n v="0.2"/>
    <n v="12.700800000000001"/>
  </r>
  <r>
    <n v="5555"/>
    <x v="2767"/>
    <x v="2"/>
    <x v="607"/>
    <d v="2011-11-16T00:00:00"/>
    <s v="Standard Class"/>
    <s v="DB-12970"/>
    <s v="Darren Budd"/>
    <s v="Corporate"/>
    <s v="United States"/>
    <s v="Houston"/>
    <x v="5"/>
    <n v="77036"/>
    <s v="Central"/>
    <s v="FUR-BO-10004467"/>
    <x v="0"/>
    <x v="0"/>
    <s v="Bestar Classic Bookcase"/>
    <n v="67.993199999999987"/>
    <n v="1"/>
    <n v="0.32"/>
    <n v="-12.998700000000007"/>
  </r>
  <r>
    <n v="5556"/>
    <x v="2768"/>
    <x v="3"/>
    <x v="280"/>
    <d v="2014-10-07T00:00:00"/>
    <s v="Second Class"/>
    <s v="JW-15220"/>
    <s v="Jane Waco"/>
    <s v="Corporate"/>
    <s v="United States"/>
    <s v="Montgomery"/>
    <x v="19"/>
    <n v="36116"/>
    <s v="South"/>
    <s v="FUR-FU-10002963"/>
    <x v="0"/>
    <x v="5"/>
    <s v="Master Caster Door Stop, Gray"/>
    <n v="10.16"/>
    <n v="2"/>
    <n v="0"/>
    <n v="3.4543999999999997"/>
  </r>
  <r>
    <n v="5557"/>
    <x v="2769"/>
    <x v="1"/>
    <x v="639"/>
    <d v="2012-12-18T00:00:00"/>
    <s v="Standard Class"/>
    <s v="KD-16495"/>
    <s v="Keith Dawkins"/>
    <s v="Corporate"/>
    <s v="United States"/>
    <s v="Jackson"/>
    <x v="35"/>
    <n v="39212"/>
    <s v="South"/>
    <s v="FUR-FU-10003829"/>
    <x v="0"/>
    <x v="5"/>
    <s v="Stackable Trays"/>
    <n v="6.16"/>
    <n v="2"/>
    <n v="0"/>
    <n v="1.9711999999999996"/>
  </r>
  <r>
    <n v="5558"/>
    <x v="2769"/>
    <x v="1"/>
    <x v="639"/>
    <d v="2012-12-18T00:00:00"/>
    <s v="Standard Class"/>
    <s v="KD-16495"/>
    <s v="Keith Dawkins"/>
    <s v="Corporate"/>
    <s v="United States"/>
    <s v="Jackson"/>
    <x v="35"/>
    <n v="39212"/>
    <s v="South"/>
    <s v="OFF-AR-10003582"/>
    <x v="1"/>
    <x v="6"/>
    <s v="Boston Electric Pencil Sharpener, Model 1818, Charcoal Black"/>
    <n v="56.3"/>
    <n v="2"/>
    <n v="0"/>
    <n v="15.764000000000003"/>
  </r>
  <r>
    <n v="5559"/>
    <x v="2770"/>
    <x v="1"/>
    <x v="401"/>
    <d v="2012-12-10T00:00:00"/>
    <s v="Standard Class"/>
    <s v="IL-15100"/>
    <s v="Ivan Liston"/>
    <s v="Consumer"/>
    <s v="United States"/>
    <s v="North Las Vegas"/>
    <x v="33"/>
    <n v="89031"/>
    <s v="West"/>
    <s v="OFF-PA-10000048"/>
    <x v="1"/>
    <x v="10"/>
    <s v="Xerox 20"/>
    <n v="6.48"/>
    <n v="1"/>
    <n v="0"/>
    <n v="3.1104000000000003"/>
  </r>
  <r>
    <n v="5560"/>
    <x v="2770"/>
    <x v="1"/>
    <x v="401"/>
    <d v="2012-12-10T00:00:00"/>
    <s v="Standard Class"/>
    <s v="IL-15100"/>
    <s v="Ivan Liston"/>
    <s v="Consumer"/>
    <s v="United States"/>
    <s v="North Las Vegas"/>
    <x v="33"/>
    <n v="89031"/>
    <s v="West"/>
    <s v="OFF-ST-10000078"/>
    <x v="1"/>
    <x v="4"/>
    <s v="Tennsco 6- and 18-Compartment Lockers"/>
    <n v="1325.8500000000001"/>
    <n v="5"/>
    <n v="0"/>
    <n v="238.65299999999991"/>
  </r>
  <r>
    <n v="5561"/>
    <x v="2770"/>
    <x v="1"/>
    <x v="401"/>
    <d v="2012-12-10T00:00:00"/>
    <s v="Standard Class"/>
    <s v="IL-15100"/>
    <s v="Ivan Liston"/>
    <s v="Consumer"/>
    <s v="United States"/>
    <s v="North Las Vegas"/>
    <x v="33"/>
    <n v="89031"/>
    <s v="West"/>
    <s v="OFF-LA-10004853"/>
    <x v="1"/>
    <x v="2"/>
    <s v="Avery 483"/>
    <n v="14.940000000000001"/>
    <n v="3"/>
    <n v="0"/>
    <n v="6.8723999999999998"/>
  </r>
  <r>
    <n v="5562"/>
    <x v="2771"/>
    <x v="3"/>
    <x v="185"/>
    <d v="2014-04-03T00:00:00"/>
    <s v="Second Class"/>
    <s v="JE-15610"/>
    <s v="Jim Epp"/>
    <s v="Corporate"/>
    <s v="United States"/>
    <s v="Atlanta"/>
    <x v="32"/>
    <n v="30318"/>
    <s v="South"/>
    <s v="OFF-BI-10001153"/>
    <x v="1"/>
    <x v="8"/>
    <s v="Ibico Recycled Grain-Textured Covers"/>
    <n v="34.54"/>
    <n v="1"/>
    <n v="0"/>
    <n v="17.27"/>
  </r>
  <r>
    <n v="5563"/>
    <x v="2771"/>
    <x v="3"/>
    <x v="185"/>
    <d v="2014-04-03T00:00:00"/>
    <s v="Second Class"/>
    <s v="JE-15610"/>
    <s v="Jim Epp"/>
    <s v="Corporate"/>
    <s v="United States"/>
    <s v="Atlanta"/>
    <x v="32"/>
    <n v="30318"/>
    <s v="South"/>
    <s v="TEC-CO-10001449"/>
    <x v="2"/>
    <x v="16"/>
    <s v="Hewlett Packard LaserJet 3310 Copier"/>
    <n v="2999.95"/>
    <n v="5"/>
    <n v="0"/>
    <n v="1439.9760000000001"/>
  </r>
  <r>
    <n v="5564"/>
    <x v="2771"/>
    <x v="3"/>
    <x v="185"/>
    <d v="2014-04-03T00:00:00"/>
    <s v="Second Class"/>
    <s v="JE-15610"/>
    <s v="Jim Epp"/>
    <s v="Corporate"/>
    <s v="United States"/>
    <s v="Atlanta"/>
    <x v="32"/>
    <n v="30318"/>
    <s v="South"/>
    <s v="OFF-BI-10000474"/>
    <x v="1"/>
    <x v="8"/>
    <s v="Avery Recycled Flexi-View Covers for Binding Systems"/>
    <n v="64.12"/>
    <n v="4"/>
    <n v="0"/>
    <n v="30.7776"/>
  </r>
  <r>
    <n v="5565"/>
    <x v="2772"/>
    <x v="3"/>
    <x v="677"/>
    <d v="2014-03-14T00:00:00"/>
    <s v="Same Day"/>
    <s v="SU-20665"/>
    <s v="Stephanie Ulpright"/>
    <s v="Home Office"/>
    <s v="United States"/>
    <s v="Chicago"/>
    <x v="10"/>
    <n v="60610"/>
    <s v="Central"/>
    <s v="OFF-AR-10000799"/>
    <x v="1"/>
    <x v="6"/>
    <s v="Col-Erase Pencils with Erasers"/>
    <n v="19.456000000000003"/>
    <n v="4"/>
    <n v="0.2"/>
    <n v="2.188799999999997"/>
  </r>
  <r>
    <n v="5566"/>
    <x v="2772"/>
    <x v="3"/>
    <x v="677"/>
    <d v="2014-03-14T00:00:00"/>
    <s v="Same Day"/>
    <s v="SU-20665"/>
    <s v="Stephanie Ulpright"/>
    <s v="Home Office"/>
    <s v="United States"/>
    <s v="Chicago"/>
    <x v="10"/>
    <n v="60610"/>
    <s v="Central"/>
    <s v="TEC-MA-10002109"/>
    <x v="2"/>
    <x v="15"/>
    <s v="HP Officejet Pro 8600 e-All-In-One Printer, Copier, Scanner, Fax"/>
    <n v="209.98599999999999"/>
    <n v="2"/>
    <n v="0.3"/>
    <n v="8.9993999999999801"/>
  </r>
  <r>
    <n v="5567"/>
    <x v="2772"/>
    <x v="3"/>
    <x v="677"/>
    <d v="2014-03-14T00:00:00"/>
    <s v="Same Day"/>
    <s v="SU-20665"/>
    <s v="Stephanie Ulpright"/>
    <s v="Home Office"/>
    <s v="United States"/>
    <s v="Chicago"/>
    <x v="10"/>
    <n v="60610"/>
    <s v="Central"/>
    <s v="OFF-AR-10003338"/>
    <x v="1"/>
    <x v="6"/>
    <s v="Eberhard Faber 3 1/2&quot; Golf Pencils"/>
    <n v="29.760000000000005"/>
    <n v="5"/>
    <n v="0.2"/>
    <n v="1.8599999999999994"/>
  </r>
  <r>
    <n v="5568"/>
    <x v="2772"/>
    <x v="3"/>
    <x v="677"/>
    <d v="2014-03-14T00:00:00"/>
    <s v="Same Day"/>
    <s v="SU-20665"/>
    <s v="Stephanie Ulpright"/>
    <s v="Home Office"/>
    <s v="United States"/>
    <s v="Chicago"/>
    <x v="10"/>
    <n v="60610"/>
    <s v="Central"/>
    <s v="FUR-CH-10003606"/>
    <x v="0"/>
    <x v="1"/>
    <s v="SAFCO Folding Chair Trolley"/>
    <n v="89.768000000000001"/>
    <n v="1"/>
    <n v="0.3"/>
    <n v="-2.5647999999999982"/>
  </r>
  <r>
    <n v="5569"/>
    <x v="2772"/>
    <x v="3"/>
    <x v="677"/>
    <d v="2014-03-14T00:00:00"/>
    <s v="Same Day"/>
    <s v="SU-20665"/>
    <s v="Stephanie Ulpright"/>
    <s v="Home Office"/>
    <s v="United States"/>
    <s v="Chicago"/>
    <x v="10"/>
    <n v="60610"/>
    <s v="Central"/>
    <s v="TEC-CO-10001449"/>
    <x v="2"/>
    <x v="16"/>
    <s v="Hewlett Packard LaserJet 3310 Copier"/>
    <n v="959.98400000000004"/>
    <n v="2"/>
    <n v="0.2"/>
    <n v="335.99440000000004"/>
  </r>
  <r>
    <n v="5570"/>
    <x v="2772"/>
    <x v="3"/>
    <x v="677"/>
    <d v="2014-03-14T00:00:00"/>
    <s v="Same Day"/>
    <s v="SU-20665"/>
    <s v="Stephanie Ulpright"/>
    <s v="Home Office"/>
    <s v="United States"/>
    <s v="Chicago"/>
    <x v="10"/>
    <n v="60610"/>
    <s v="Central"/>
    <s v="OFF-PA-10001934"/>
    <x v="1"/>
    <x v="10"/>
    <s v="Xerox 1993"/>
    <n v="15.552000000000003"/>
    <n v="3"/>
    <n v="0.2"/>
    <n v="5.6375999999999999"/>
  </r>
  <r>
    <n v="5571"/>
    <x v="2772"/>
    <x v="3"/>
    <x v="677"/>
    <d v="2014-03-14T00:00:00"/>
    <s v="Same Day"/>
    <s v="SU-20665"/>
    <s v="Stephanie Ulpright"/>
    <s v="Home Office"/>
    <s v="United States"/>
    <s v="Chicago"/>
    <x v="10"/>
    <n v="60610"/>
    <s v="Central"/>
    <s v="TEC-PH-10001527"/>
    <x v="2"/>
    <x v="7"/>
    <s v="Plantronics MX500i Earset"/>
    <n v="34.360000000000007"/>
    <n v="1"/>
    <n v="0.2"/>
    <n v="-7.3015000000000025"/>
  </r>
  <r>
    <n v="5572"/>
    <x v="2773"/>
    <x v="2"/>
    <x v="29"/>
    <d v="2011-12-09T00:00:00"/>
    <s v="Standard Class"/>
    <s v="EA-14035"/>
    <s v="Erin Ashbrook"/>
    <s v="Corporate"/>
    <s v="United States"/>
    <s v="Columbus"/>
    <x v="24"/>
    <n v="43229"/>
    <s v="East"/>
    <s v="OFF-PA-10001033"/>
    <x v="1"/>
    <x v="10"/>
    <s v="Xerox 1893"/>
    <n v="98.376000000000005"/>
    <n v="3"/>
    <n v="0.2"/>
    <n v="35.661300000000004"/>
  </r>
  <r>
    <n v="5573"/>
    <x v="2773"/>
    <x v="2"/>
    <x v="29"/>
    <d v="2011-12-09T00:00:00"/>
    <s v="Standard Class"/>
    <s v="EA-14035"/>
    <s v="Erin Ashbrook"/>
    <s v="Corporate"/>
    <s v="United States"/>
    <s v="Columbus"/>
    <x v="24"/>
    <n v="43229"/>
    <s v="East"/>
    <s v="OFF-BI-10003719"/>
    <x v="1"/>
    <x v="8"/>
    <s v="Large Capacity Hanging Post Binders"/>
    <n v="29.940000000000005"/>
    <n v="4"/>
    <n v="0.7"/>
    <n v="-23.952000000000005"/>
  </r>
  <r>
    <n v="5574"/>
    <x v="2773"/>
    <x v="2"/>
    <x v="29"/>
    <d v="2011-12-09T00:00:00"/>
    <s v="Standard Class"/>
    <s v="EA-14035"/>
    <s v="Erin Ashbrook"/>
    <s v="Corporate"/>
    <s v="United States"/>
    <s v="Columbus"/>
    <x v="24"/>
    <n v="43229"/>
    <s v="East"/>
    <s v="OFF-PA-10003036"/>
    <x v="1"/>
    <x v="10"/>
    <s v="Black Print Carbonless 8 1/2&quot; x 8 1/4&quot; Rapid Memo Book"/>
    <n v="17.472000000000001"/>
    <n v="3"/>
    <n v="0.2"/>
    <n v="5.6783999999999981"/>
  </r>
  <r>
    <n v="5575"/>
    <x v="2773"/>
    <x v="2"/>
    <x v="29"/>
    <d v="2011-12-09T00:00:00"/>
    <s v="Standard Class"/>
    <s v="EA-14035"/>
    <s v="Erin Ashbrook"/>
    <s v="Corporate"/>
    <s v="United States"/>
    <s v="Columbus"/>
    <x v="24"/>
    <n v="43229"/>
    <s v="East"/>
    <s v="TEC-PH-10001870"/>
    <x v="2"/>
    <x v="7"/>
    <s v="Lunatik TT5L-002 Taktik Strike Impact Protection System for iPhone 5"/>
    <n v="36.738"/>
    <n v="1"/>
    <n v="0.4"/>
    <n v="-9.1845000000000034"/>
  </r>
  <r>
    <n v="5576"/>
    <x v="2773"/>
    <x v="2"/>
    <x v="29"/>
    <d v="2011-12-09T00:00:00"/>
    <s v="Standard Class"/>
    <s v="EA-14035"/>
    <s v="Erin Ashbrook"/>
    <s v="Corporate"/>
    <s v="United States"/>
    <s v="Columbus"/>
    <x v="24"/>
    <n v="43229"/>
    <s v="East"/>
    <s v="TEC-PH-10001809"/>
    <x v="2"/>
    <x v="7"/>
    <s v="Panasonic KX T7736-B Digital phone"/>
    <n v="179.93999999999997"/>
    <n v="2"/>
    <n v="0.4"/>
    <n v="-44.984999999999999"/>
  </r>
  <r>
    <n v="5577"/>
    <x v="2774"/>
    <x v="0"/>
    <x v="939"/>
    <d v="2013-12-17T00:00:00"/>
    <s v="Standard Class"/>
    <s v="RF-19840"/>
    <s v="Roy Französisch"/>
    <s v="Consumer"/>
    <s v="United States"/>
    <s v="Pasadena"/>
    <x v="1"/>
    <n v="91104"/>
    <s v="West"/>
    <s v="FUR-FU-10004864"/>
    <x v="0"/>
    <x v="5"/>
    <s v="Howard Miller 14-1/2&quot; Diameter Chrome Round Wall Clock"/>
    <n v="383.64"/>
    <n v="6"/>
    <n v="0"/>
    <n v="122.76479999999999"/>
  </r>
  <r>
    <n v="5578"/>
    <x v="2774"/>
    <x v="0"/>
    <x v="939"/>
    <d v="2013-12-17T00:00:00"/>
    <s v="Standard Class"/>
    <s v="RF-19840"/>
    <s v="Roy Französisch"/>
    <s v="Consumer"/>
    <s v="United States"/>
    <s v="Pasadena"/>
    <x v="1"/>
    <n v="91104"/>
    <s v="West"/>
    <s v="OFF-AP-10002350"/>
    <x v="1"/>
    <x v="9"/>
    <s v="Belkin F9H710-06 7 Outlet SurgeMaster Surge Protector"/>
    <n v="56.519999999999996"/>
    <n v="3"/>
    <n v="0"/>
    <n v="15.8256"/>
  </r>
  <r>
    <n v="5579"/>
    <x v="2775"/>
    <x v="3"/>
    <x v="428"/>
    <d v="2014-09-15T00:00:00"/>
    <s v="Second Class"/>
    <s v="LC-17050"/>
    <s v="Liz Carlisle"/>
    <s v="Consumer"/>
    <s v="United States"/>
    <s v="Los Angeles"/>
    <x v="1"/>
    <n v="90004"/>
    <s v="West"/>
    <s v="OFF-AR-10003829"/>
    <x v="1"/>
    <x v="6"/>
    <s v="Newell 35"/>
    <n v="6.56"/>
    <n v="2"/>
    <n v="0"/>
    <n v="1.9023999999999992"/>
  </r>
  <r>
    <n v="5580"/>
    <x v="2775"/>
    <x v="3"/>
    <x v="428"/>
    <d v="2014-09-15T00:00:00"/>
    <s v="Second Class"/>
    <s v="LC-17050"/>
    <s v="Liz Carlisle"/>
    <s v="Consumer"/>
    <s v="United States"/>
    <s v="Los Angeles"/>
    <x v="1"/>
    <n v="90004"/>
    <s v="West"/>
    <s v="FUR-CH-10003833"/>
    <x v="0"/>
    <x v="1"/>
    <s v="Novimex Fabric Task Chair"/>
    <n v="243.92"/>
    <n v="5"/>
    <n v="0.2"/>
    <n v="-15.245000000000005"/>
  </r>
  <r>
    <n v="5581"/>
    <x v="2775"/>
    <x v="3"/>
    <x v="428"/>
    <d v="2014-09-15T00:00:00"/>
    <s v="Second Class"/>
    <s v="LC-17050"/>
    <s v="Liz Carlisle"/>
    <s v="Consumer"/>
    <s v="United States"/>
    <s v="Los Angeles"/>
    <x v="1"/>
    <n v="90004"/>
    <s v="West"/>
    <s v="OFF-PA-10000143"/>
    <x v="1"/>
    <x v="10"/>
    <s v="Astroparche Fine Business Paper"/>
    <n v="47.52"/>
    <n v="9"/>
    <n v="0"/>
    <n v="22.809600000000003"/>
  </r>
  <r>
    <n v="5582"/>
    <x v="2776"/>
    <x v="3"/>
    <x v="1055"/>
    <d v="2014-10-09T00:00:00"/>
    <s v="Standard Class"/>
    <s v="PS-18970"/>
    <s v="Paul Stevenson"/>
    <s v="Home Office"/>
    <s v="United States"/>
    <s v="Clinton"/>
    <x v="39"/>
    <n v="20735"/>
    <s v="East"/>
    <s v="FUR-FU-10000076"/>
    <x v="0"/>
    <x v="5"/>
    <s v="24-Hour Round Wall Clock"/>
    <n v="19.98"/>
    <n v="1"/>
    <n v="0"/>
    <n v="8.5914000000000019"/>
  </r>
  <r>
    <n v="5583"/>
    <x v="2777"/>
    <x v="0"/>
    <x v="195"/>
    <d v="2013-05-14T00:00:00"/>
    <s v="Standard Class"/>
    <s v="PS-18970"/>
    <s v="Paul Stevenson"/>
    <s v="Home Office"/>
    <s v="United States"/>
    <s v="New York City"/>
    <x v="15"/>
    <n v="10024"/>
    <s v="East"/>
    <s v="OFF-AR-10000462"/>
    <x v="1"/>
    <x v="6"/>
    <s v="Sanford Pocket Accent Highlighters"/>
    <n v="8"/>
    <n v="5"/>
    <n v="0"/>
    <n v="3.4400000000000008"/>
  </r>
  <r>
    <n v="5584"/>
    <x v="2778"/>
    <x v="2"/>
    <x v="534"/>
    <d v="2011-12-19T00:00:00"/>
    <s v="Second Class"/>
    <s v="JO-15280"/>
    <s v="Jas O'Carroll"/>
    <s v="Consumer"/>
    <s v="United States"/>
    <s v="San Diego"/>
    <x v="1"/>
    <n v="92037"/>
    <s v="West"/>
    <s v="FUR-FU-10003829"/>
    <x v="0"/>
    <x v="5"/>
    <s v="Stackable Trays"/>
    <n v="6.16"/>
    <n v="2"/>
    <n v="0"/>
    <n v="1.9711999999999996"/>
  </r>
  <r>
    <n v="5585"/>
    <x v="2779"/>
    <x v="3"/>
    <x v="329"/>
    <d v="2014-12-05T00:00:00"/>
    <s v="Standard Class"/>
    <s v="VP-21730"/>
    <s v="Victor Preis"/>
    <s v="Home Office"/>
    <s v="United States"/>
    <s v="New York City"/>
    <x v="15"/>
    <n v="10011"/>
    <s v="East"/>
    <s v="OFF-ST-10002182"/>
    <x v="1"/>
    <x v="4"/>
    <s v="Iris 3-Drawer Stacking Bin, Black"/>
    <n v="83.56"/>
    <n v="4"/>
    <n v="0"/>
    <n v="1.6711999999999989"/>
  </r>
  <r>
    <n v="5586"/>
    <x v="2779"/>
    <x v="3"/>
    <x v="329"/>
    <d v="2014-12-05T00:00:00"/>
    <s v="Standard Class"/>
    <s v="VP-21730"/>
    <s v="Victor Preis"/>
    <s v="Home Office"/>
    <s v="United States"/>
    <s v="New York City"/>
    <x v="15"/>
    <n v="10011"/>
    <s v="East"/>
    <s v="TEC-PH-10001468"/>
    <x v="2"/>
    <x v="7"/>
    <s v="Panasonic Business Telephones KX-T7736"/>
    <n v="546.06000000000006"/>
    <n v="3"/>
    <n v="0"/>
    <n v="163.81799999999998"/>
  </r>
  <r>
    <n v="5587"/>
    <x v="2779"/>
    <x v="3"/>
    <x v="329"/>
    <d v="2014-12-05T00:00:00"/>
    <s v="Standard Class"/>
    <s v="VP-21730"/>
    <s v="Victor Preis"/>
    <s v="Home Office"/>
    <s v="United States"/>
    <s v="New York City"/>
    <x v="15"/>
    <n v="10011"/>
    <s v="East"/>
    <s v="OFF-ST-10001809"/>
    <x v="1"/>
    <x v="4"/>
    <s v="Fellowes Officeware Wire Shelving"/>
    <n v="269.49"/>
    <n v="3"/>
    <n v="0"/>
    <n v="5.3897999999999939"/>
  </r>
  <r>
    <n v="5588"/>
    <x v="2780"/>
    <x v="1"/>
    <x v="531"/>
    <d v="2012-03-20T00:00:00"/>
    <s v="First Class"/>
    <s v="GA-14725"/>
    <s v="Guy Armstrong"/>
    <s v="Consumer"/>
    <s v="United States"/>
    <s v="Lancaster"/>
    <x v="1"/>
    <n v="93534"/>
    <s v="West"/>
    <s v="OFF-FA-10001561"/>
    <x v="1"/>
    <x v="13"/>
    <s v="Stockwell Push Pins"/>
    <n v="10.9"/>
    <n v="5"/>
    <n v="0"/>
    <n v="3.5970000000000004"/>
  </r>
  <r>
    <n v="5589"/>
    <x v="2781"/>
    <x v="2"/>
    <x v="866"/>
    <d v="2011-07-24T00:00:00"/>
    <s v="Standard Class"/>
    <s v="EM-14140"/>
    <s v="Eugene Moren"/>
    <s v="Home Office"/>
    <s v="United States"/>
    <s v="Great Falls"/>
    <x v="37"/>
    <n v="59405"/>
    <s v="West"/>
    <s v="OFF-BI-10001759"/>
    <x v="1"/>
    <x v="8"/>
    <s v="Acco Pressboard Covers with Storage Hooks, 14 7/8&quot; x 11&quot;, Dark Blue"/>
    <n v="6.0960000000000001"/>
    <n v="2"/>
    <n v="0.2"/>
    <n v="2.2098"/>
  </r>
  <r>
    <n v="5590"/>
    <x v="2782"/>
    <x v="0"/>
    <x v="16"/>
    <d v="2013-12-12T00:00:00"/>
    <s v="Second Class"/>
    <s v="DB-13615"/>
    <s v="Doug Bickford"/>
    <s v="Consumer"/>
    <s v="United States"/>
    <s v="San Francisco"/>
    <x v="1"/>
    <n v="94110"/>
    <s v="West"/>
    <s v="OFF-ST-10000615"/>
    <x v="1"/>
    <x v="4"/>
    <s v="SimpliFile Personal File, Black Granite, 15w x 6-15/16d x 11-1/4h"/>
    <n v="34.049999999999997"/>
    <n v="3"/>
    <n v="0"/>
    <n v="9.5340000000000025"/>
  </r>
  <r>
    <n v="5591"/>
    <x v="2782"/>
    <x v="0"/>
    <x v="16"/>
    <d v="2013-12-12T00:00:00"/>
    <s v="Second Class"/>
    <s v="DB-13615"/>
    <s v="Doug Bickford"/>
    <s v="Consumer"/>
    <s v="United States"/>
    <s v="San Francisco"/>
    <x v="1"/>
    <n v="94110"/>
    <s v="West"/>
    <s v="OFF-ST-10003816"/>
    <x v="1"/>
    <x v="4"/>
    <s v="Fellowes High-Stak Drawer Files"/>
    <n v="352.38"/>
    <n v="2"/>
    <n v="0"/>
    <n v="81.047399999999982"/>
  </r>
  <r>
    <n v="5592"/>
    <x v="2783"/>
    <x v="2"/>
    <x v="303"/>
    <d v="2011-10-18T00:00:00"/>
    <s v="Second Class"/>
    <s v="ML-17395"/>
    <s v="Marina Lichtenstein"/>
    <s v="Corporate"/>
    <s v="United States"/>
    <s v="Lakewood"/>
    <x v="30"/>
    <n v="8701"/>
    <s v="East"/>
    <s v="FUR-CH-10002880"/>
    <x v="0"/>
    <x v="1"/>
    <s v="Global High-Back Leather Tilter, Burgundy"/>
    <n v="245.98"/>
    <n v="2"/>
    <n v="0"/>
    <n v="27.057799999999986"/>
  </r>
  <r>
    <n v="5593"/>
    <x v="2783"/>
    <x v="2"/>
    <x v="303"/>
    <d v="2011-10-18T00:00:00"/>
    <s v="Second Class"/>
    <s v="ML-17395"/>
    <s v="Marina Lichtenstein"/>
    <s v="Corporate"/>
    <s v="United States"/>
    <s v="Lakewood"/>
    <x v="30"/>
    <n v="8701"/>
    <s v="East"/>
    <s v="OFF-BI-10004738"/>
    <x v="1"/>
    <x v="8"/>
    <s v="Flexible Leather- Look Classic Collection Ring Binder"/>
    <n v="18.940000000000001"/>
    <n v="1"/>
    <n v="0"/>
    <n v="9.4700000000000006"/>
  </r>
  <r>
    <n v="5594"/>
    <x v="2784"/>
    <x v="3"/>
    <x v="123"/>
    <d v="2014-11-26T00:00:00"/>
    <s v="Standard Class"/>
    <s v="JH-15430"/>
    <s v="Jennifer Halladay"/>
    <s v="Consumer"/>
    <s v="United States"/>
    <s v="Cleveland"/>
    <x v="24"/>
    <n v="44105"/>
    <s v="East"/>
    <s v="OFF-BI-10003984"/>
    <x v="1"/>
    <x v="8"/>
    <s v="Lock-Up Easel 'Spel-Binder'"/>
    <n v="59.913000000000011"/>
    <n v="7"/>
    <n v="0.7"/>
    <n v="-45.933299999999988"/>
  </r>
  <r>
    <n v="5595"/>
    <x v="2785"/>
    <x v="3"/>
    <x v="241"/>
    <d v="2014-09-25T00:00:00"/>
    <s v="Same Day"/>
    <s v="BP-11095"/>
    <s v="Bart Pistole"/>
    <s v="Corporate"/>
    <s v="United States"/>
    <s v="Lawrence"/>
    <x v="31"/>
    <n v="1841"/>
    <s v="East"/>
    <s v="TEC-PH-10000984"/>
    <x v="2"/>
    <x v="7"/>
    <s v="Panasonic KX-TG9471B"/>
    <n v="391.98"/>
    <n v="2"/>
    <n v="0"/>
    <n v="109.75440000000003"/>
  </r>
  <r>
    <n v="5596"/>
    <x v="2785"/>
    <x v="3"/>
    <x v="241"/>
    <d v="2014-09-25T00:00:00"/>
    <s v="Same Day"/>
    <s v="BP-11095"/>
    <s v="Bart Pistole"/>
    <s v="Corporate"/>
    <s v="United States"/>
    <s v="Lawrence"/>
    <x v="31"/>
    <n v="1841"/>
    <s v="East"/>
    <s v="TEC-PH-10001944"/>
    <x v="2"/>
    <x v="7"/>
    <s v="Wi-Ex zBoost YX540 Cellular Phone Signal Booster"/>
    <n v="437.84999999999997"/>
    <n v="3"/>
    <n v="0"/>
    <n v="131.35499999999996"/>
  </r>
  <r>
    <n v="5597"/>
    <x v="2786"/>
    <x v="1"/>
    <x v="12"/>
    <d v="2012-09-29T00:00:00"/>
    <s v="Standard Class"/>
    <s v="SB-20185"/>
    <s v="Sarah Brown"/>
    <s v="Consumer"/>
    <s v="United States"/>
    <s v="Concord"/>
    <x v="38"/>
    <n v="3301"/>
    <s v="East"/>
    <s v="OFF-BI-10002735"/>
    <x v="1"/>
    <x v="8"/>
    <s v="GBC Prestige Therm-A-Bind Covers"/>
    <n v="68.62"/>
    <n v="2"/>
    <n v="0"/>
    <n v="32.251400000000004"/>
  </r>
  <r>
    <n v="5598"/>
    <x v="2787"/>
    <x v="3"/>
    <x v="778"/>
    <d v="2014-02-21T00:00:00"/>
    <s v="Standard Class"/>
    <s v="SV-20785"/>
    <s v="Stewart Visinsky"/>
    <s v="Consumer"/>
    <s v="United States"/>
    <s v="Baltimore"/>
    <x v="39"/>
    <n v="21215"/>
    <s v="East"/>
    <s v="OFF-SU-10001165"/>
    <x v="1"/>
    <x v="14"/>
    <s v="Acme Elite Stainless Steel Scissors"/>
    <n v="25.02"/>
    <n v="3"/>
    <n v="0"/>
    <n v="6.5052000000000003"/>
  </r>
  <r>
    <n v="5599"/>
    <x v="2787"/>
    <x v="3"/>
    <x v="778"/>
    <d v="2014-02-21T00:00:00"/>
    <s v="Standard Class"/>
    <s v="SV-20785"/>
    <s v="Stewart Visinsky"/>
    <s v="Consumer"/>
    <s v="United States"/>
    <s v="Baltimore"/>
    <x v="39"/>
    <n v="21215"/>
    <s v="East"/>
    <s v="OFF-AR-10000614"/>
    <x v="1"/>
    <x v="6"/>
    <s v="Barrel Sharpener"/>
    <n v="10.709999999999999"/>
    <n v="3"/>
    <n v="0"/>
    <n v="2.7845999999999997"/>
  </r>
  <r>
    <n v="5600"/>
    <x v="2788"/>
    <x v="2"/>
    <x v="462"/>
    <d v="2011-10-03T00:00:00"/>
    <s v="Same Day"/>
    <s v="DO-13435"/>
    <s v="Denny Ordway"/>
    <s v="Consumer"/>
    <s v="United States"/>
    <s v="Columbus"/>
    <x v="24"/>
    <n v="43229"/>
    <s v="East"/>
    <s v="OFF-AR-10004010"/>
    <x v="1"/>
    <x v="6"/>
    <s v="Hunt Boston Vacuum Mount KS Pencil Sharpener"/>
    <n v="55.984000000000009"/>
    <n v="2"/>
    <n v="0.2"/>
    <n v="4.1987999999999985"/>
  </r>
  <r>
    <n v="5601"/>
    <x v="2788"/>
    <x v="2"/>
    <x v="462"/>
    <d v="2011-10-03T00:00:00"/>
    <s v="Same Day"/>
    <s v="DO-13435"/>
    <s v="Denny Ordway"/>
    <s v="Consumer"/>
    <s v="United States"/>
    <s v="Columbus"/>
    <x v="24"/>
    <n v="43229"/>
    <s v="East"/>
    <s v="OFF-EN-10004030"/>
    <x v="1"/>
    <x v="12"/>
    <s v="Convenience Packs of Business Envelopes"/>
    <n v="14.480000000000002"/>
    <n v="5"/>
    <n v="0.2"/>
    <n v="4.8869999999999987"/>
  </r>
  <r>
    <n v="5602"/>
    <x v="2788"/>
    <x v="2"/>
    <x v="462"/>
    <d v="2011-10-03T00:00:00"/>
    <s v="Same Day"/>
    <s v="DO-13435"/>
    <s v="Denny Ordway"/>
    <s v="Consumer"/>
    <s v="United States"/>
    <s v="Columbus"/>
    <x v="24"/>
    <n v="43229"/>
    <s v="East"/>
    <s v="TEC-AC-10003023"/>
    <x v="2"/>
    <x v="11"/>
    <s v="Logitech G105 Gaming Keyboard"/>
    <n v="142.488"/>
    <n v="3"/>
    <n v="0.2"/>
    <n v="-3.5622000000000043"/>
  </r>
  <r>
    <n v="5603"/>
    <x v="2789"/>
    <x v="0"/>
    <x v="278"/>
    <d v="2013-08-30T00:00:00"/>
    <s v="Second Class"/>
    <s v="TB-21355"/>
    <s v="Todd Boyes"/>
    <s v="Corporate"/>
    <s v="United States"/>
    <s v="Houston"/>
    <x v="5"/>
    <n v="77041"/>
    <s v="Central"/>
    <s v="OFF-ST-10003572"/>
    <x v="1"/>
    <x v="4"/>
    <s v="Portfile Personal File Boxes"/>
    <n v="14.16"/>
    <n v="1"/>
    <n v="0.2"/>
    <n v="1.0620000000000003"/>
  </r>
  <r>
    <n v="5604"/>
    <x v="2789"/>
    <x v="0"/>
    <x v="278"/>
    <d v="2013-08-30T00:00:00"/>
    <s v="Second Class"/>
    <s v="TB-21355"/>
    <s v="Todd Boyes"/>
    <s v="Corporate"/>
    <s v="United States"/>
    <s v="Houston"/>
    <x v="5"/>
    <n v="77041"/>
    <s v="Central"/>
    <s v="OFF-PA-10004353"/>
    <x v="1"/>
    <x v="10"/>
    <s v="Southworth 25% Cotton Premium Laser Paper and Envelopes"/>
    <n v="79.920000000000016"/>
    <n v="5"/>
    <n v="0.2"/>
    <n v="27.972000000000001"/>
  </r>
  <r>
    <n v="5605"/>
    <x v="2790"/>
    <x v="1"/>
    <x v="155"/>
    <d v="2012-12-07T00:00:00"/>
    <s v="Standard Class"/>
    <s v="BS-11380"/>
    <s v="Bill Stewart"/>
    <s v="Corporate"/>
    <s v="United States"/>
    <s v="New York City"/>
    <x v="15"/>
    <n v="10011"/>
    <s v="East"/>
    <s v="OFF-BI-10003718"/>
    <x v="1"/>
    <x v="8"/>
    <s v="GBC Therma-A-Bind 250T Electric Binding System"/>
    <n v="590.35199999999998"/>
    <n v="6"/>
    <n v="0.2"/>
    <n v="206.62319999999997"/>
  </r>
  <r>
    <n v="5606"/>
    <x v="2791"/>
    <x v="0"/>
    <x v="873"/>
    <d v="2013-09-26T00:00:00"/>
    <s v="Standard Class"/>
    <s v="FM-14215"/>
    <s v="Filia McAdams"/>
    <s v="Corporate"/>
    <s v="United States"/>
    <s v="Greensboro"/>
    <x v="3"/>
    <n v="27405"/>
    <s v="South"/>
    <s v="FUR-FU-10001546"/>
    <x v="0"/>
    <x v="5"/>
    <s v="Dana Swing-Arm Lamps"/>
    <n v="17.088000000000001"/>
    <n v="2"/>
    <n v="0.2"/>
    <n v="1.0679999999999996"/>
  </r>
  <r>
    <n v="5607"/>
    <x v="2791"/>
    <x v="0"/>
    <x v="873"/>
    <d v="2013-09-26T00:00:00"/>
    <s v="Standard Class"/>
    <s v="FM-14215"/>
    <s v="Filia McAdams"/>
    <s v="Corporate"/>
    <s v="United States"/>
    <s v="Greensboro"/>
    <x v="3"/>
    <n v="27405"/>
    <s v="South"/>
    <s v="FUR-CH-10002880"/>
    <x v="0"/>
    <x v="1"/>
    <s v="Global High-Back Leather Tilter, Burgundy"/>
    <n v="98.391999999999996"/>
    <n v="1"/>
    <n v="0.2"/>
    <n v="-11.069100000000006"/>
  </r>
  <r>
    <n v="5608"/>
    <x v="2792"/>
    <x v="3"/>
    <x v="613"/>
    <d v="2014-04-01T00:00:00"/>
    <s v="Standard Class"/>
    <s v="JL-15835"/>
    <s v="John Lee"/>
    <s v="Consumer"/>
    <s v="United States"/>
    <s v="New York City"/>
    <x v="15"/>
    <n v="10024"/>
    <s v="East"/>
    <s v="OFF-AR-10001547"/>
    <x v="1"/>
    <x v="6"/>
    <s v="Newell 311"/>
    <n v="11.05"/>
    <n v="5"/>
    <n v="0"/>
    <n v="2.9835000000000003"/>
  </r>
  <r>
    <n v="5609"/>
    <x v="2793"/>
    <x v="1"/>
    <x v="401"/>
    <d v="2012-12-11T00:00:00"/>
    <s v="Standard Class"/>
    <s v="AF-10870"/>
    <s v="Art Ferguson"/>
    <s v="Consumer"/>
    <s v="United States"/>
    <s v="San Francisco"/>
    <x v="1"/>
    <n v="94109"/>
    <s v="West"/>
    <s v="OFF-AP-10001626"/>
    <x v="1"/>
    <x v="9"/>
    <s v="Commercial WindTunnel Clean Air Upright Vacuum, Replacement Belts, Filtration Bags"/>
    <n v="7.78"/>
    <n v="2"/>
    <n v="0"/>
    <n v="2.0228000000000002"/>
  </r>
  <r>
    <n v="5610"/>
    <x v="2794"/>
    <x v="3"/>
    <x v="515"/>
    <d v="2014-09-06T00:00:00"/>
    <s v="Standard Class"/>
    <s v="BG-11035"/>
    <s v="Barry Gonzalez"/>
    <s v="Consumer"/>
    <s v="United States"/>
    <s v="Monroe"/>
    <x v="28"/>
    <n v="71203"/>
    <s v="South"/>
    <s v="TEC-AC-10003033"/>
    <x v="2"/>
    <x v="11"/>
    <s v="Plantronics CS510 - Over-the-Head monaural Wireless Headset System"/>
    <n v="659.9"/>
    <n v="2"/>
    <n v="0"/>
    <n v="217.76699999999994"/>
  </r>
  <r>
    <n v="5611"/>
    <x v="2795"/>
    <x v="1"/>
    <x v="348"/>
    <d v="2012-10-07T00:00:00"/>
    <s v="First Class"/>
    <s v="MB-17305"/>
    <s v="Maria Bertelson"/>
    <s v="Consumer"/>
    <s v="United States"/>
    <s v="Cincinnati"/>
    <x v="24"/>
    <n v="45231"/>
    <s v="East"/>
    <s v="TEC-AC-10002323"/>
    <x v="2"/>
    <x v="11"/>
    <s v="SanDisk Ultra 32 GB MicroSDHC Class 10 Memory Card"/>
    <n v="53.040000000000006"/>
    <n v="3"/>
    <n v="0.2"/>
    <n v="-4.6409999999999982"/>
  </r>
  <r>
    <n v="5612"/>
    <x v="2796"/>
    <x v="3"/>
    <x v="238"/>
    <d v="2014-08-23T00:00:00"/>
    <s v="Standard Class"/>
    <s v="HW-14935"/>
    <s v="Helen Wasserman"/>
    <s v="Corporate"/>
    <s v="United States"/>
    <s v="Seattle"/>
    <x v="4"/>
    <n v="98105"/>
    <s v="West"/>
    <s v="TEC-AC-10002049"/>
    <x v="2"/>
    <x v="11"/>
    <s v="Plantronics Savi W720 Multi-Device Wireless Headset System"/>
    <n v="843.9"/>
    <n v="2"/>
    <n v="0"/>
    <n v="371.31600000000003"/>
  </r>
  <r>
    <n v="5613"/>
    <x v="2796"/>
    <x v="3"/>
    <x v="238"/>
    <d v="2014-08-23T00:00:00"/>
    <s v="Standard Class"/>
    <s v="HW-14935"/>
    <s v="Helen Wasserman"/>
    <s v="Corporate"/>
    <s v="United States"/>
    <s v="Seattle"/>
    <x v="4"/>
    <n v="98105"/>
    <s v="West"/>
    <s v="TEC-AC-10002253"/>
    <x v="2"/>
    <x v="11"/>
    <s v="Imation Bio 8GB USB Flash Drive Imation Corp"/>
    <n v="1496.16"/>
    <n v="9"/>
    <n v="0"/>
    <n v="224.42400000000006"/>
  </r>
  <r>
    <n v="5614"/>
    <x v="2797"/>
    <x v="0"/>
    <x v="1056"/>
    <d v="2013-02-07T00:00:00"/>
    <s v="Standard Class"/>
    <s v="AB-10105"/>
    <s v="Adrian Barton"/>
    <s v="Consumer"/>
    <s v="United States"/>
    <s v="New York City"/>
    <x v="15"/>
    <n v="10011"/>
    <s v="East"/>
    <s v="OFF-ST-10003994"/>
    <x v="1"/>
    <x v="4"/>
    <s v="Belkin 19&quot; Center-Weighted Shelf, Gray"/>
    <n v="117.96"/>
    <n v="2"/>
    <n v="0"/>
    <n v="5.8979999999999961"/>
  </r>
  <r>
    <n v="5615"/>
    <x v="2798"/>
    <x v="0"/>
    <x v="828"/>
    <d v="2013-08-28T00:00:00"/>
    <s v="Standard Class"/>
    <s v="JP-15460"/>
    <s v="Jennifer Patt"/>
    <s v="Corporate"/>
    <s v="United States"/>
    <s v="New York City"/>
    <x v="15"/>
    <n v="10035"/>
    <s v="East"/>
    <s v="OFF-AR-10002399"/>
    <x v="1"/>
    <x v="6"/>
    <s v="Dixon Prang Watercolor Pencils, 10-Color Set with Brush"/>
    <n v="21.299999999999997"/>
    <n v="5"/>
    <n v="0"/>
    <n v="8.7330000000000005"/>
  </r>
  <r>
    <n v="5616"/>
    <x v="2798"/>
    <x v="0"/>
    <x v="828"/>
    <d v="2013-08-28T00:00:00"/>
    <s v="Standard Class"/>
    <s v="JP-15460"/>
    <s v="Jennifer Patt"/>
    <s v="Corporate"/>
    <s v="United States"/>
    <s v="New York City"/>
    <x v="15"/>
    <n v="10035"/>
    <s v="East"/>
    <s v="OFF-AP-10002118"/>
    <x v="1"/>
    <x v="9"/>
    <s v="1.7 Cubic Foot Compact &quot;Cube&quot; Office Refrigerators"/>
    <n v="1040.8"/>
    <n v="5"/>
    <n v="0"/>
    <n v="281.01600000000008"/>
  </r>
  <r>
    <n v="5617"/>
    <x v="2798"/>
    <x v="0"/>
    <x v="828"/>
    <d v="2013-08-28T00:00:00"/>
    <s v="Standard Class"/>
    <s v="JP-15460"/>
    <s v="Jennifer Patt"/>
    <s v="Corporate"/>
    <s v="United States"/>
    <s v="New York City"/>
    <x v="15"/>
    <n v="10035"/>
    <s v="East"/>
    <s v="OFF-AR-10001954"/>
    <x v="1"/>
    <x v="6"/>
    <s v="Newell 331"/>
    <n v="29.339999999999996"/>
    <n v="6"/>
    <n v="0"/>
    <n v="7.9218000000000002"/>
  </r>
  <r>
    <n v="5618"/>
    <x v="2799"/>
    <x v="3"/>
    <x v="160"/>
    <d v="2014-07-05T00:00:00"/>
    <s v="Standard Class"/>
    <s v="DV-13045"/>
    <s v="Darrin Van Huff"/>
    <s v="Corporate"/>
    <s v="United States"/>
    <s v="Memphis"/>
    <x v="18"/>
    <n v="38109"/>
    <s v="South"/>
    <s v="FUR-FU-10001591"/>
    <x v="0"/>
    <x v="5"/>
    <s v="Advantus Panel Wall Certificate Holder - 8.5x11"/>
    <n v="19.52"/>
    <n v="2"/>
    <n v="0.2"/>
    <n v="5.3680000000000012"/>
  </r>
  <r>
    <n v="5619"/>
    <x v="2800"/>
    <x v="1"/>
    <x v="227"/>
    <d v="2012-09-21T00:00:00"/>
    <s v="First Class"/>
    <s v="CM-12190"/>
    <s v="Charlotte Melton"/>
    <s v="Consumer"/>
    <s v="United States"/>
    <s v="San Diego"/>
    <x v="1"/>
    <n v="92105"/>
    <s v="West"/>
    <s v="OFF-ST-10004186"/>
    <x v="1"/>
    <x v="4"/>
    <s v="Stur-D-Stor Shelving, Vertical 5-Shelf: 72&quot;H x 36&quot;W x 18 1/2&quot;D"/>
    <n v="443.92"/>
    <n v="4"/>
    <n v="0"/>
    <n v="8.8783999999999992"/>
  </r>
  <r>
    <n v="5620"/>
    <x v="2801"/>
    <x v="0"/>
    <x v="477"/>
    <d v="2013-10-01T00:00:00"/>
    <s v="Standard Class"/>
    <s v="SC-20695"/>
    <s v="Steve Chapman"/>
    <s v="Corporate"/>
    <s v="United States"/>
    <s v="La Crosse"/>
    <x v="6"/>
    <n v="54601"/>
    <s v="Central"/>
    <s v="TEC-AC-10001908"/>
    <x v="2"/>
    <x v="11"/>
    <s v="Logitech Wireless Headset h800"/>
    <n v="499.95"/>
    <n v="5"/>
    <n v="0"/>
    <n v="174.98249999999999"/>
  </r>
  <r>
    <n v="5621"/>
    <x v="2801"/>
    <x v="0"/>
    <x v="477"/>
    <d v="2013-10-01T00:00:00"/>
    <s v="Standard Class"/>
    <s v="SC-20695"/>
    <s v="Steve Chapman"/>
    <s v="Corporate"/>
    <s v="United States"/>
    <s v="La Crosse"/>
    <x v="6"/>
    <n v="54601"/>
    <s v="Central"/>
    <s v="OFF-AR-10000817"/>
    <x v="1"/>
    <x v="6"/>
    <s v="Manco Dry-Lighter Erasable Highlighter"/>
    <n v="3.04"/>
    <n v="1"/>
    <n v="0"/>
    <n v="1.0335999999999999"/>
  </r>
  <r>
    <n v="5622"/>
    <x v="2801"/>
    <x v="0"/>
    <x v="477"/>
    <d v="2013-10-01T00:00:00"/>
    <s v="Standard Class"/>
    <s v="SC-20695"/>
    <s v="Steve Chapman"/>
    <s v="Corporate"/>
    <s v="United States"/>
    <s v="La Crosse"/>
    <x v="6"/>
    <n v="54601"/>
    <s v="Central"/>
    <s v="FUR-CH-10004218"/>
    <x v="0"/>
    <x v="1"/>
    <s v="Global Fabric Manager's Chair, Dark Gray"/>
    <n v="201.96"/>
    <n v="2"/>
    <n v="0"/>
    <n v="50.490000000000009"/>
  </r>
  <r>
    <n v="5623"/>
    <x v="2801"/>
    <x v="0"/>
    <x v="477"/>
    <d v="2013-10-01T00:00:00"/>
    <s v="Standard Class"/>
    <s v="SC-20695"/>
    <s v="Steve Chapman"/>
    <s v="Corporate"/>
    <s v="United States"/>
    <s v="La Crosse"/>
    <x v="6"/>
    <n v="54601"/>
    <s v="Central"/>
    <s v="FUR-FU-10000755"/>
    <x v="0"/>
    <x v="5"/>
    <s v="Eldon Expressions Mahogany Wood Desk Collection"/>
    <n v="68.64"/>
    <n v="11"/>
    <n v="0"/>
    <n v="17.160000000000004"/>
  </r>
  <r>
    <n v="5624"/>
    <x v="2802"/>
    <x v="0"/>
    <x v="1057"/>
    <d v="2013-10-29T00:00:00"/>
    <s v="Second Class"/>
    <s v="VW-21775"/>
    <s v="Victoria Wilson"/>
    <s v="Corporate"/>
    <s v="United States"/>
    <s v="Los Angeles"/>
    <x v="1"/>
    <n v="90032"/>
    <s v="West"/>
    <s v="TEC-AC-10003063"/>
    <x v="2"/>
    <x v="11"/>
    <s v="Micro Innovations USB RF Wireless Keyboard with Mouse"/>
    <n v="100"/>
    <n v="4"/>
    <n v="0"/>
    <n v="21"/>
  </r>
  <r>
    <n v="5625"/>
    <x v="2802"/>
    <x v="0"/>
    <x v="1057"/>
    <d v="2013-10-29T00:00:00"/>
    <s v="Second Class"/>
    <s v="VW-21775"/>
    <s v="Victoria Wilson"/>
    <s v="Corporate"/>
    <s v="United States"/>
    <s v="Los Angeles"/>
    <x v="1"/>
    <n v="90032"/>
    <s v="West"/>
    <s v="TEC-AC-10002637"/>
    <x v="2"/>
    <x v="11"/>
    <s v="Logitech VX Revolution Cordless Laser Mouse for Notebooks (Black)"/>
    <n v="359.98"/>
    <n v="2"/>
    <n v="0"/>
    <n v="21.598799999999983"/>
  </r>
  <r>
    <n v="5626"/>
    <x v="2803"/>
    <x v="2"/>
    <x v="411"/>
    <d v="2011-10-01T00:00:00"/>
    <s v="Second Class"/>
    <s v="PP-18955"/>
    <s v="Paul Prost"/>
    <s v="Home Office"/>
    <s v="United States"/>
    <s v="Seattle"/>
    <x v="4"/>
    <n v="98115"/>
    <s v="West"/>
    <s v="FUR-FU-10001706"/>
    <x v="0"/>
    <x v="5"/>
    <s v="Longer-Life Soft White Bulbs"/>
    <n v="6.16"/>
    <n v="2"/>
    <n v="0"/>
    <n v="2.9567999999999999"/>
  </r>
  <r>
    <n v="5627"/>
    <x v="2803"/>
    <x v="2"/>
    <x v="411"/>
    <d v="2011-10-01T00:00:00"/>
    <s v="Second Class"/>
    <s v="PP-18955"/>
    <s v="Paul Prost"/>
    <s v="Home Office"/>
    <s v="United States"/>
    <s v="Seattle"/>
    <x v="4"/>
    <n v="98115"/>
    <s v="West"/>
    <s v="FUR-TA-10002958"/>
    <x v="0"/>
    <x v="3"/>
    <s v="Bevis Oval Conference Table, Walnut"/>
    <n v="2348.8200000000002"/>
    <n v="9"/>
    <n v="0"/>
    <n v="399.29939999999976"/>
  </r>
  <r>
    <n v="5628"/>
    <x v="2804"/>
    <x v="3"/>
    <x v="335"/>
    <d v="2014-07-02T00:00:00"/>
    <s v="Standard Class"/>
    <s v="DR-12880"/>
    <s v="Dan Reichenbach"/>
    <s v="Corporate"/>
    <s v="United States"/>
    <s v="Miami"/>
    <x v="2"/>
    <n v="33180"/>
    <s v="South"/>
    <s v="OFF-LA-10004689"/>
    <x v="1"/>
    <x v="2"/>
    <s v="Avery 512"/>
    <n v="13.872000000000002"/>
    <n v="6"/>
    <n v="0.2"/>
    <n v="4.6818000000000008"/>
  </r>
  <r>
    <n v="5629"/>
    <x v="2804"/>
    <x v="3"/>
    <x v="335"/>
    <d v="2014-07-02T00:00:00"/>
    <s v="Standard Class"/>
    <s v="DR-12880"/>
    <s v="Dan Reichenbach"/>
    <s v="Corporate"/>
    <s v="United States"/>
    <s v="Miami"/>
    <x v="2"/>
    <n v="33180"/>
    <s v="South"/>
    <s v="FUR-CH-10001545"/>
    <x v="0"/>
    <x v="1"/>
    <s v="Hon Comfortask Task/Swivel Chairs"/>
    <n v="273.55200000000002"/>
    <n v="3"/>
    <n v="0.2"/>
    <n v="-13.677599999999998"/>
  </r>
  <r>
    <n v="5630"/>
    <x v="2805"/>
    <x v="0"/>
    <x v="1036"/>
    <d v="2013-08-24T00:00:00"/>
    <s v="Second Class"/>
    <s v="RB-19465"/>
    <s v="Rick Bensley"/>
    <s v="Home Office"/>
    <s v="United States"/>
    <s v="Philadelphia"/>
    <x v="9"/>
    <n v="19143"/>
    <s v="East"/>
    <s v="FUR-TA-10002530"/>
    <x v="0"/>
    <x v="3"/>
    <s v="Iceberg OfficeWorks 42&quot; Round Tables"/>
    <n v="815.29199999999992"/>
    <n v="9"/>
    <n v="0.4"/>
    <n v="-339.7050000000001"/>
  </r>
  <r>
    <n v="5631"/>
    <x v="2806"/>
    <x v="2"/>
    <x v="1058"/>
    <d v="2011-02-16T00:00:00"/>
    <s v="Standard Class"/>
    <s v="NF-18385"/>
    <s v="Natalie Fritzler"/>
    <s v="Consumer"/>
    <s v="United States"/>
    <s v="Chesapeake"/>
    <x v="17"/>
    <n v="23320"/>
    <s v="South"/>
    <s v="TEC-AC-10001432"/>
    <x v="2"/>
    <x v="11"/>
    <s v="Enermax Aurora Lite Keyboard"/>
    <n v="234.45000000000002"/>
    <n v="3"/>
    <n v="0"/>
    <n v="103.15800000000003"/>
  </r>
  <r>
    <n v="5632"/>
    <x v="2806"/>
    <x v="2"/>
    <x v="1058"/>
    <d v="2011-02-16T00:00:00"/>
    <s v="Standard Class"/>
    <s v="NF-18385"/>
    <s v="Natalie Fritzler"/>
    <s v="Consumer"/>
    <s v="United States"/>
    <s v="Chesapeake"/>
    <x v="17"/>
    <n v="23320"/>
    <s v="South"/>
    <s v="FUR-TA-10003715"/>
    <x v="0"/>
    <x v="3"/>
    <s v="Hon 2111 Invitation Series Corner Table"/>
    <n v="1256.22"/>
    <n v="6"/>
    <n v="0"/>
    <n v="75.37319999999994"/>
  </r>
  <r>
    <n v="5633"/>
    <x v="2806"/>
    <x v="2"/>
    <x v="1058"/>
    <d v="2011-02-16T00:00:00"/>
    <s v="Standard Class"/>
    <s v="NF-18385"/>
    <s v="Natalie Fritzler"/>
    <s v="Consumer"/>
    <s v="United States"/>
    <s v="Chesapeake"/>
    <x v="17"/>
    <n v="23320"/>
    <s v="South"/>
    <s v="OFF-BI-10003291"/>
    <x v="1"/>
    <x v="8"/>
    <s v="Wilson Jones Leather-Like Binders with DublLock Round Rings"/>
    <n v="17.46"/>
    <n v="2"/>
    <n v="0"/>
    <n v="8.2061999999999991"/>
  </r>
  <r>
    <n v="5634"/>
    <x v="2807"/>
    <x v="0"/>
    <x v="713"/>
    <d v="2013-09-29T00:00:00"/>
    <s v="Second Class"/>
    <s v="CR-12580"/>
    <s v="Clay Rozendal"/>
    <s v="Home Office"/>
    <s v="United States"/>
    <s v="New York City"/>
    <x v="15"/>
    <n v="10009"/>
    <s v="East"/>
    <s v="OFF-BI-10004187"/>
    <x v="1"/>
    <x v="8"/>
    <s v="Staples"/>
    <n v="10.528"/>
    <n v="7"/>
    <n v="0.2"/>
    <n v="3.6847999999999987"/>
  </r>
  <r>
    <n v="5635"/>
    <x v="2808"/>
    <x v="1"/>
    <x v="901"/>
    <d v="2012-12-06T00:00:00"/>
    <s v="First Class"/>
    <s v="SU-20665"/>
    <s v="Stephanie Ulpright"/>
    <s v="Home Office"/>
    <s v="United States"/>
    <s v="Ann Arbor"/>
    <x v="12"/>
    <n v="48104"/>
    <s v="Central"/>
    <s v="OFF-BI-10000666"/>
    <x v="1"/>
    <x v="8"/>
    <s v="Surelock Post Binders"/>
    <n v="152.79999999999998"/>
    <n v="5"/>
    <n v="0"/>
    <n v="76.399999999999991"/>
  </r>
  <r>
    <n v="5636"/>
    <x v="2809"/>
    <x v="3"/>
    <x v="213"/>
    <d v="2014-09-09T00:00:00"/>
    <s v="Standard Class"/>
    <s v="SC-20050"/>
    <s v="Sample Company A"/>
    <s v="Home Office"/>
    <s v="United States"/>
    <s v="La Mesa"/>
    <x v="1"/>
    <n v="91941"/>
    <s v="West"/>
    <s v="OFF-BI-10002225"/>
    <x v="1"/>
    <x v="8"/>
    <s v="Square Ring Data Binders, Rigid 75 Pt. Covers, 11&quot; x 14-7/8&quot;"/>
    <n v="82.56"/>
    <n v="5"/>
    <n v="0.2"/>
    <n v="28.896000000000001"/>
  </r>
  <r>
    <n v="5637"/>
    <x v="2809"/>
    <x v="3"/>
    <x v="213"/>
    <d v="2014-09-09T00:00:00"/>
    <s v="Standard Class"/>
    <s v="SC-20050"/>
    <s v="Sample Company A"/>
    <s v="Home Office"/>
    <s v="United States"/>
    <s v="La Mesa"/>
    <x v="1"/>
    <n v="91941"/>
    <s v="West"/>
    <s v="TEC-AC-10000474"/>
    <x v="2"/>
    <x v="11"/>
    <s v="Kensington Expert Mouse Optical USB Trackball for PC or Mac"/>
    <n v="284.96999999999997"/>
    <n v="3"/>
    <n v="0"/>
    <n v="85.490999999999957"/>
  </r>
  <r>
    <n v="5638"/>
    <x v="2810"/>
    <x v="3"/>
    <x v="606"/>
    <d v="2014-04-03T00:00:00"/>
    <s v="Standard Class"/>
    <s v="ML-18040"/>
    <s v="Michelle Lonsdale"/>
    <s v="Corporate"/>
    <s v="United States"/>
    <s v="Dearborn"/>
    <x v="12"/>
    <n v="48126"/>
    <s v="Central"/>
    <s v="FUR-FU-10004245"/>
    <x v="0"/>
    <x v="5"/>
    <s v="Career Cubicle Clock, 8 1/4&quot;, Black"/>
    <n v="60.84"/>
    <n v="3"/>
    <n v="0"/>
    <n v="23.119199999999999"/>
  </r>
  <r>
    <n v="5639"/>
    <x v="2811"/>
    <x v="2"/>
    <x v="1059"/>
    <d v="2011-12-27T00:00:00"/>
    <s v="Standard Class"/>
    <s v="GM-14440"/>
    <s v="Gary McGarr"/>
    <s v="Consumer"/>
    <s v="United States"/>
    <s v="San Diego"/>
    <x v="1"/>
    <n v="92024"/>
    <s v="West"/>
    <s v="FUR-CH-10004287"/>
    <x v="0"/>
    <x v="1"/>
    <s v="SAFCO Arco Folding Chair"/>
    <n v="1325.76"/>
    <n v="6"/>
    <n v="0.2"/>
    <n v="149.14799999999991"/>
  </r>
  <r>
    <n v="5640"/>
    <x v="2811"/>
    <x v="2"/>
    <x v="1059"/>
    <d v="2011-12-27T00:00:00"/>
    <s v="Standard Class"/>
    <s v="GM-14440"/>
    <s v="Gary McGarr"/>
    <s v="Consumer"/>
    <s v="United States"/>
    <s v="San Diego"/>
    <x v="1"/>
    <n v="92024"/>
    <s v="West"/>
    <s v="FUR-CH-10000595"/>
    <x v="0"/>
    <x v="1"/>
    <s v="Safco Contoured Stacking Chairs"/>
    <n v="572.16000000000008"/>
    <n v="3"/>
    <n v="0.2"/>
    <n v="35.759999999999962"/>
  </r>
  <r>
    <n v="5641"/>
    <x v="2812"/>
    <x v="2"/>
    <x v="865"/>
    <d v="2011-09-28T00:00:00"/>
    <s v="Standard Class"/>
    <s v="JK-15640"/>
    <s v="Jim Kriz"/>
    <s v="Home Office"/>
    <s v="United States"/>
    <s v="Lakewood"/>
    <x v="24"/>
    <n v="44107"/>
    <s v="East"/>
    <s v="OFF-PA-10003063"/>
    <x v="1"/>
    <x v="10"/>
    <s v="EcoTones Memo Sheets"/>
    <n v="28.8"/>
    <n v="9"/>
    <n v="0.2"/>
    <n v="10.080000000000002"/>
  </r>
  <r>
    <n v="5642"/>
    <x v="2813"/>
    <x v="3"/>
    <x v="459"/>
    <d v="2014-04-06T00:00:00"/>
    <s v="First Class"/>
    <s v="AT-10435"/>
    <s v="Alyssa Tate"/>
    <s v="Home Office"/>
    <s v="United States"/>
    <s v="Meriden"/>
    <x v="29"/>
    <n v="6450"/>
    <s v="East"/>
    <s v="OFF-AR-10000246"/>
    <x v="1"/>
    <x v="6"/>
    <s v="Newell 318"/>
    <n v="11.12"/>
    <n v="4"/>
    <n v="0"/>
    <n v="2.8911999999999995"/>
  </r>
  <r>
    <n v="5643"/>
    <x v="2814"/>
    <x v="0"/>
    <x v="178"/>
    <d v="2013-04-06T00:00:00"/>
    <s v="Second Class"/>
    <s v="DB-12910"/>
    <s v="Daniel Byrd"/>
    <s v="Home Office"/>
    <s v="United States"/>
    <s v="Columbus"/>
    <x v="32"/>
    <n v="31907"/>
    <s v="South"/>
    <s v="FUR-FU-10003274"/>
    <x v="0"/>
    <x v="5"/>
    <s v="Regeneration Desk Collection"/>
    <n v="7.04"/>
    <n v="4"/>
    <n v="0"/>
    <n v="3.0976000000000004"/>
  </r>
  <r>
    <n v="5644"/>
    <x v="2815"/>
    <x v="1"/>
    <x v="1060"/>
    <d v="2012-05-20T00:00:00"/>
    <s v="Second Class"/>
    <s v="AH-10690"/>
    <s v="Anna Häberlin"/>
    <s v="Corporate"/>
    <s v="United States"/>
    <s v="Roswell"/>
    <x v="32"/>
    <n v="30076"/>
    <s v="South"/>
    <s v="OFF-EN-10004147"/>
    <x v="1"/>
    <x v="12"/>
    <s v="Wausau Papers Astrobrights Colored Envelopes"/>
    <n v="17.940000000000001"/>
    <n v="3"/>
    <n v="0"/>
    <n v="8.7906000000000013"/>
  </r>
  <r>
    <n v="5645"/>
    <x v="2816"/>
    <x v="3"/>
    <x v="721"/>
    <d v="2014-03-27T00:00:00"/>
    <s v="First Class"/>
    <s v="SJ-20125"/>
    <s v="Sanjit Jacobs"/>
    <s v="Home Office"/>
    <s v="United States"/>
    <s v="Seattle"/>
    <x v="4"/>
    <n v="98105"/>
    <s v="West"/>
    <s v="OFF-BI-10002103"/>
    <x v="1"/>
    <x v="8"/>
    <s v="Cardinal Slant-D Ring Binder, Heavy Gauge Vinyl"/>
    <n v="34.76"/>
    <n v="5"/>
    <n v="0.2"/>
    <n v="11.296999999999999"/>
  </r>
  <r>
    <n v="5646"/>
    <x v="2817"/>
    <x v="3"/>
    <x v="349"/>
    <d v="2014-04-20T00:00:00"/>
    <s v="Standard Class"/>
    <s v="HM-14860"/>
    <s v="Harry Marie"/>
    <s v="Corporate"/>
    <s v="United States"/>
    <s v="Morristown"/>
    <x v="30"/>
    <n v="7960"/>
    <s v="East"/>
    <s v="FUR-FU-10004018"/>
    <x v="0"/>
    <x v="5"/>
    <s v="Tensor Computer Mounted Lamp"/>
    <n v="74.45"/>
    <n v="5"/>
    <n v="0"/>
    <n v="20.101500000000001"/>
  </r>
  <r>
    <n v="5647"/>
    <x v="2818"/>
    <x v="1"/>
    <x v="1038"/>
    <d v="2012-01-09T00:00:00"/>
    <s v="Standard Class"/>
    <s v="AG-10495"/>
    <s v="Andrew Gjertsen"/>
    <s v="Corporate"/>
    <s v="United States"/>
    <s v="Alexandria"/>
    <x v="17"/>
    <n v="22304"/>
    <s v="South"/>
    <s v="FUR-FU-10001473"/>
    <x v="0"/>
    <x v="5"/>
    <s v="DAX Wood Document Frame"/>
    <n v="192.22"/>
    <n v="14"/>
    <n v="0"/>
    <n v="69.199200000000005"/>
  </r>
  <r>
    <n v="5648"/>
    <x v="2819"/>
    <x v="3"/>
    <x v="808"/>
    <d v="2014-11-08T00:00:00"/>
    <s v="Standard Class"/>
    <s v="JB-16000"/>
    <s v="Joy Bell-"/>
    <s v="Consumer"/>
    <s v="United States"/>
    <s v="Salt Lake City"/>
    <x v="7"/>
    <n v="84106"/>
    <s v="West"/>
    <s v="OFF-PA-10001800"/>
    <x v="1"/>
    <x v="10"/>
    <s v="Xerox 220"/>
    <n v="19.440000000000001"/>
    <n v="3"/>
    <n v="0"/>
    <n v="9.3312000000000008"/>
  </r>
  <r>
    <n v="5649"/>
    <x v="2820"/>
    <x v="3"/>
    <x v="729"/>
    <d v="2014-07-20T00:00:00"/>
    <s v="Second Class"/>
    <s v="AJ-10795"/>
    <s v="Anthony Johnson"/>
    <s v="Corporate"/>
    <s v="United States"/>
    <s v="Apple Valley"/>
    <x v="1"/>
    <n v="92307"/>
    <s v="West"/>
    <s v="OFF-PA-10004609"/>
    <x v="1"/>
    <x v="10"/>
    <s v="Xerox 221"/>
    <n v="32.400000000000006"/>
    <n v="5"/>
    <n v="0"/>
    <n v="15.552000000000001"/>
  </r>
  <r>
    <n v="5650"/>
    <x v="2820"/>
    <x v="3"/>
    <x v="729"/>
    <d v="2014-07-20T00:00:00"/>
    <s v="Second Class"/>
    <s v="AJ-10795"/>
    <s v="Anthony Johnson"/>
    <s v="Corporate"/>
    <s v="United States"/>
    <s v="Apple Valley"/>
    <x v="1"/>
    <n v="92307"/>
    <s v="West"/>
    <s v="OFF-EN-10002592"/>
    <x v="1"/>
    <x v="12"/>
    <s v="Peel &amp; Seel Recycled Catalog Envelopes, Brown"/>
    <n v="57.9"/>
    <n v="5"/>
    <n v="0"/>
    <n v="28.95"/>
  </r>
  <r>
    <n v="5651"/>
    <x v="2820"/>
    <x v="3"/>
    <x v="729"/>
    <d v="2014-07-20T00:00:00"/>
    <s v="Second Class"/>
    <s v="AJ-10795"/>
    <s v="Anthony Johnson"/>
    <s v="Corporate"/>
    <s v="United States"/>
    <s v="Apple Valley"/>
    <x v="1"/>
    <n v="92307"/>
    <s v="West"/>
    <s v="OFF-ST-10002957"/>
    <x v="1"/>
    <x v="4"/>
    <s v="Sterilite Show Offs Storage Containers"/>
    <n v="10.56"/>
    <n v="2"/>
    <n v="0"/>
    <n v="0"/>
  </r>
  <r>
    <n v="5652"/>
    <x v="2820"/>
    <x v="3"/>
    <x v="729"/>
    <d v="2014-07-20T00:00:00"/>
    <s v="Second Class"/>
    <s v="AJ-10795"/>
    <s v="Anthony Johnson"/>
    <s v="Corporate"/>
    <s v="United States"/>
    <s v="Apple Valley"/>
    <x v="1"/>
    <n v="92307"/>
    <s v="West"/>
    <s v="FUR-BO-10002613"/>
    <x v="0"/>
    <x v="0"/>
    <s v="Atlantic Metals Mobile 4-Shelf Bookcases, Custom Colors"/>
    <n v="1194.165"/>
    <n v="5"/>
    <n v="0.15"/>
    <n v="210.73499999999993"/>
  </r>
  <r>
    <n v="5653"/>
    <x v="2821"/>
    <x v="3"/>
    <x v="833"/>
    <d v="2014-10-12T00:00:00"/>
    <s v="Standard Class"/>
    <s v="MM-18280"/>
    <s v="Muhammed MacIntyre"/>
    <s v="Corporate"/>
    <s v="United States"/>
    <s v="New York City"/>
    <x v="15"/>
    <n v="10009"/>
    <s v="East"/>
    <s v="OFF-PA-10001033"/>
    <x v="1"/>
    <x v="10"/>
    <s v="Xerox 1893"/>
    <n v="40.99"/>
    <n v="1"/>
    <n v="0"/>
    <n v="20.085100000000001"/>
  </r>
  <r>
    <n v="5654"/>
    <x v="2822"/>
    <x v="2"/>
    <x v="130"/>
    <d v="2011-11-11T00:00:00"/>
    <s v="Standard Class"/>
    <s v="TH-21235"/>
    <s v="Tiffany House"/>
    <s v="Corporate"/>
    <s v="United States"/>
    <s v="Long Beach"/>
    <x v="1"/>
    <n v="90805"/>
    <s v="West"/>
    <s v="OFF-AR-10000940"/>
    <x v="1"/>
    <x v="6"/>
    <s v="Newell 343"/>
    <n v="2.94"/>
    <n v="1"/>
    <n v="0"/>
    <n v="0.79380000000000006"/>
  </r>
  <r>
    <n v="5655"/>
    <x v="2823"/>
    <x v="0"/>
    <x v="122"/>
    <d v="2013-12-22T00:00:00"/>
    <s v="First Class"/>
    <s v="AH-10120"/>
    <s v="Adrian Hane"/>
    <s v="Home Office"/>
    <s v="United States"/>
    <s v="Salem"/>
    <x v="21"/>
    <n v="97301"/>
    <s v="West"/>
    <s v="OFF-BI-10001670"/>
    <x v="1"/>
    <x v="8"/>
    <s v="Vinyl Sectional Post Binders"/>
    <n v="45.240000000000009"/>
    <n v="4"/>
    <n v="0.7"/>
    <n v="-30.159999999999997"/>
  </r>
  <r>
    <n v="5656"/>
    <x v="2823"/>
    <x v="0"/>
    <x v="122"/>
    <d v="2013-12-22T00:00:00"/>
    <s v="First Class"/>
    <s v="AH-10120"/>
    <s v="Adrian Hane"/>
    <s v="Home Office"/>
    <s v="United States"/>
    <s v="Salem"/>
    <x v="21"/>
    <n v="97301"/>
    <s v="West"/>
    <s v="OFF-AR-10004078"/>
    <x v="1"/>
    <x v="6"/>
    <s v="Newell 312"/>
    <n v="18.687999999999999"/>
    <n v="4"/>
    <n v="0.2"/>
    <n v="2.3359999999999994"/>
  </r>
  <r>
    <n v="5657"/>
    <x v="2823"/>
    <x v="0"/>
    <x v="122"/>
    <d v="2013-12-22T00:00:00"/>
    <s v="First Class"/>
    <s v="AH-10120"/>
    <s v="Adrian Hane"/>
    <s v="Home Office"/>
    <s v="United States"/>
    <s v="Salem"/>
    <x v="21"/>
    <n v="97301"/>
    <s v="West"/>
    <s v="OFF-PA-10003036"/>
    <x v="1"/>
    <x v="10"/>
    <s v="Black Print Carbonless 8 1/2&quot; x 8 1/4&quot; Rapid Memo Book"/>
    <n v="11.648000000000001"/>
    <n v="2"/>
    <n v="0.2"/>
    <n v="3.7855999999999992"/>
  </r>
  <r>
    <n v="5658"/>
    <x v="2823"/>
    <x v="0"/>
    <x v="122"/>
    <d v="2013-12-22T00:00:00"/>
    <s v="First Class"/>
    <s v="AH-10120"/>
    <s v="Adrian Hane"/>
    <s v="Home Office"/>
    <s v="United States"/>
    <s v="Salem"/>
    <x v="21"/>
    <n v="97301"/>
    <s v="West"/>
    <s v="TEC-AC-10000991"/>
    <x v="2"/>
    <x v="11"/>
    <s v="Sony Micro Vault Click 8 GB USB 2.0 Flash Drive"/>
    <n v="112.77600000000001"/>
    <n v="3"/>
    <n v="0.2"/>
    <n v="-8.4581999999999979"/>
  </r>
  <r>
    <n v="5659"/>
    <x v="2823"/>
    <x v="0"/>
    <x v="122"/>
    <d v="2013-12-22T00:00:00"/>
    <s v="First Class"/>
    <s v="AH-10120"/>
    <s v="Adrian Hane"/>
    <s v="Home Office"/>
    <s v="United States"/>
    <s v="Salem"/>
    <x v="21"/>
    <n v="97301"/>
    <s v="West"/>
    <s v="FUR-TA-10002530"/>
    <x v="0"/>
    <x v="3"/>
    <s v="Iceberg OfficeWorks 42&quot; Round Tables"/>
    <n v="377.45"/>
    <n v="5"/>
    <n v="0.5"/>
    <n v="-264.21500000000003"/>
  </r>
  <r>
    <n v="5660"/>
    <x v="2823"/>
    <x v="0"/>
    <x v="122"/>
    <d v="2013-12-22T00:00:00"/>
    <s v="First Class"/>
    <s v="AH-10120"/>
    <s v="Adrian Hane"/>
    <s v="Home Office"/>
    <s v="United States"/>
    <s v="Salem"/>
    <x v="21"/>
    <n v="97301"/>
    <s v="West"/>
    <s v="OFF-LA-10000407"/>
    <x v="1"/>
    <x v="2"/>
    <s v="Avery White Multi-Purpose Labels"/>
    <n v="15.936000000000002"/>
    <n v="4"/>
    <n v="0.2"/>
    <n v="5.1791999999999998"/>
  </r>
  <r>
    <n v="5661"/>
    <x v="2823"/>
    <x v="0"/>
    <x v="122"/>
    <d v="2013-12-22T00:00:00"/>
    <s v="First Class"/>
    <s v="AH-10120"/>
    <s v="Adrian Hane"/>
    <s v="Home Office"/>
    <s v="United States"/>
    <s v="Salem"/>
    <x v="21"/>
    <n v="97301"/>
    <s v="West"/>
    <s v="TEC-PH-10004833"/>
    <x v="2"/>
    <x v="7"/>
    <s v="Macally Suction Cup Mount"/>
    <n v="28.68"/>
    <n v="3"/>
    <n v="0.2"/>
    <n v="-7.17"/>
  </r>
  <r>
    <n v="5662"/>
    <x v="2824"/>
    <x v="0"/>
    <x v="446"/>
    <d v="2013-10-02T00:00:00"/>
    <s v="Standard Class"/>
    <s v="CL-12700"/>
    <s v="Craig Leslie"/>
    <s v="Home Office"/>
    <s v="United States"/>
    <s v="Aurora"/>
    <x v="22"/>
    <n v="80013"/>
    <s v="West"/>
    <s v="FUR-FU-10002671"/>
    <x v="0"/>
    <x v="5"/>
    <s v="Electrix 20W Halogen Replacement Bulb for Zoom-In Desk Lamp"/>
    <n v="21.44"/>
    <n v="2"/>
    <n v="0.2"/>
    <n v="7.5039999999999987"/>
  </r>
  <r>
    <n v="5663"/>
    <x v="2824"/>
    <x v="0"/>
    <x v="446"/>
    <d v="2013-10-02T00:00:00"/>
    <s v="Standard Class"/>
    <s v="CL-12700"/>
    <s v="Craig Leslie"/>
    <s v="Home Office"/>
    <s v="United States"/>
    <s v="Aurora"/>
    <x v="22"/>
    <n v="80013"/>
    <s v="West"/>
    <s v="OFF-ST-10001370"/>
    <x v="1"/>
    <x v="4"/>
    <s v="Sensible Storage WireTech Storage Systems"/>
    <n v="511.05600000000004"/>
    <n v="9"/>
    <n v="0.2"/>
    <n v="-95.823000000000079"/>
  </r>
  <r>
    <n v="5664"/>
    <x v="2825"/>
    <x v="0"/>
    <x v="658"/>
    <d v="2013-07-22T00:00:00"/>
    <s v="Same Day"/>
    <s v="JG-15310"/>
    <s v="Jason Gross"/>
    <s v="Corporate"/>
    <s v="United States"/>
    <s v="Newark"/>
    <x v="24"/>
    <n v="43055"/>
    <s v="East"/>
    <s v="OFF-AR-10000914"/>
    <x v="1"/>
    <x v="6"/>
    <s v="Boston 16765 Mini Stand Up Battery Pencil Sharpener"/>
    <n v="18.656000000000002"/>
    <n v="2"/>
    <n v="0.2"/>
    <n v="1.3992000000000013"/>
  </r>
  <r>
    <n v="5665"/>
    <x v="2825"/>
    <x v="0"/>
    <x v="658"/>
    <d v="2013-07-22T00:00:00"/>
    <s v="Same Day"/>
    <s v="JG-15310"/>
    <s v="Jason Gross"/>
    <s v="Corporate"/>
    <s v="United States"/>
    <s v="Newark"/>
    <x v="24"/>
    <n v="43055"/>
    <s v="East"/>
    <s v="OFF-BI-10001116"/>
    <x v="1"/>
    <x v="8"/>
    <s v="Wilson Jones 1&quot; Hanging DublLock Ring Binders"/>
    <n v="11.088000000000003"/>
    <n v="7"/>
    <n v="0.7"/>
    <n v="-8.1311999999999998"/>
  </r>
  <r>
    <n v="5666"/>
    <x v="2825"/>
    <x v="0"/>
    <x v="658"/>
    <d v="2013-07-22T00:00:00"/>
    <s v="Same Day"/>
    <s v="JG-15310"/>
    <s v="Jason Gross"/>
    <s v="Corporate"/>
    <s v="United States"/>
    <s v="Newark"/>
    <x v="24"/>
    <n v="43055"/>
    <s v="East"/>
    <s v="OFF-ST-10002276"/>
    <x v="1"/>
    <x v="4"/>
    <s v="Safco Steel Mobile File Cart"/>
    <n v="66.688000000000002"/>
    <n v="1"/>
    <n v="0.2"/>
    <n v="4.1680000000000028"/>
  </r>
  <r>
    <n v="5667"/>
    <x v="2825"/>
    <x v="0"/>
    <x v="658"/>
    <d v="2013-07-22T00:00:00"/>
    <s v="Same Day"/>
    <s v="JG-15310"/>
    <s v="Jason Gross"/>
    <s v="Corporate"/>
    <s v="United States"/>
    <s v="Newark"/>
    <x v="24"/>
    <n v="43055"/>
    <s v="East"/>
    <s v="OFF-ST-10004340"/>
    <x v="1"/>
    <x v="4"/>
    <s v="Fellowes Mobile File Cart, Black"/>
    <n v="99.488"/>
    <n v="2"/>
    <n v="0.2"/>
    <n v="8.7052000000000049"/>
  </r>
  <r>
    <n v="5668"/>
    <x v="2826"/>
    <x v="0"/>
    <x v="725"/>
    <d v="2013-06-16T00:00:00"/>
    <s v="Standard Class"/>
    <s v="SE-20110"/>
    <s v="Sanjit Engle"/>
    <s v="Consumer"/>
    <s v="United States"/>
    <s v="Seattle"/>
    <x v="4"/>
    <n v="98103"/>
    <s v="West"/>
    <s v="OFF-LA-10004093"/>
    <x v="1"/>
    <x v="2"/>
    <s v="Avery 486"/>
    <n v="14.62"/>
    <n v="2"/>
    <n v="0"/>
    <n v="6.8713999999999995"/>
  </r>
  <r>
    <n v="5669"/>
    <x v="2826"/>
    <x v="0"/>
    <x v="725"/>
    <d v="2013-06-16T00:00:00"/>
    <s v="Standard Class"/>
    <s v="SE-20110"/>
    <s v="Sanjit Engle"/>
    <s v="Consumer"/>
    <s v="United States"/>
    <s v="Seattle"/>
    <x v="4"/>
    <n v="98103"/>
    <s v="West"/>
    <s v="OFF-BI-10004728"/>
    <x v="1"/>
    <x v="8"/>
    <s v="Wilson Jones Turn Tabs Binder Tool for Ring Binders"/>
    <n v="53.984000000000002"/>
    <n v="14"/>
    <n v="0.2"/>
    <n v="17.544800000000002"/>
  </r>
  <r>
    <n v="5670"/>
    <x v="2826"/>
    <x v="0"/>
    <x v="725"/>
    <d v="2013-06-16T00:00:00"/>
    <s v="Standard Class"/>
    <s v="SE-20110"/>
    <s v="Sanjit Engle"/>
    <s v="Consumer"/>
    <s v="United States"/>
    <s v="Seattle"/>
    <x v="4"/>
    <n v="98103"/>
    <s v="West"/>
    <s v="TEC-AC-10003095"/>
    <x v="2"/>
    <x v="11"/>
    <s v="Logitech G35 7.1-Channel Surround Sound Headset"/>
    <n v="389.97"/>
    <n v="3"/>
    <n v="0"/>
    <n v="132.58980000000003"/>
  </r>
  <r>
    <n v="5671"/>
    <x v="2827"/>
    <x v="1"/>
    <x v="988"/>
    <d v="2012-06-11T00:00:00"/>
    <s v="Second Class"/>
    <s v="TG-21640"/>
    <s v="Trudy Glocke"/>
    <s v="Consumer"/>
    <s v="United States"/>
    <s v="Pocatello"/>
    <x v="45"/>
    <n v="83201"/>
    <s v="West"/>
    <s v="FUR-FU-10003192"/>
    <x v="0"/>
    <x v="5"/>
    <s v="Luxo Adjustable Task Clamp Lamp"/>
    <n v="355.36"/>
    <n v="4"/>
    <n v="0"/>
    <n v="92.393599999999992"/>
  </r>
  <r>
    <n v="5672"/>
    <x v="2827"/>
    <x v="1"/>
    <x v="988"/>
    <d v="2012-06-11T00:00:00"/>
    <s v="Second Class"/>
    <s v="TG-21640"/>
    <s v="Trudy Glocke"/>
    <s v="Consumer"/>
    <s v="United States"/>
    <s v="Pocatello"/>
    <x v="45"/>
    <n v="83201"/>
    <s v="West"/>
    <s v="TEC-PH-10004522"/>
    <x v="2"/>
    <x v="7"/>
    <s v="Dexim XPower Skin Super-Thin Power Case for iPhone 5 - Black"/>
    <n v="140.376"/>
    <n v="3"/>
    <n v="0.2"/>
    <n v="8.7735000000000056"/>
  </r>
  <r>
    <n v="5673"/>
    <x v="2828"/>
    <x v="3"/>
    <x v="855"/>
    <d v="2014-11-04T00:00:00"/>
    <s v="Standard Class"/>
    <s v="SH-19975"/>
    <s v="Sally Hughsby"/>
    <s v="Corporate"/>
    <s v="United States"/>
    <s v="Dallas"/>
    <x v="5"/>
    <n v="75081"/>
    <s v="Central"/>
    <s v="OFF-EN-10003068"/>
    <x v="1"/>
    <x v="12"/>
    <s v="#6 3/4 Gummed Flap White Envelopes"/>
    <n v="15.840000000000002"/>
    <n v="2"/>
    <n v="0.2"/>
    <n v="5.5439999999999987"/>
  </r>
  <r>
    <n v="5674"/>
    <x v="2828"/>
    <x v="3"/>
    <x v="855"/>
    <d v="2014-11-04T00:00:00"/>
    <s v="Standard Class"/>
    <s v="SH-19975"/>
    <s v="Sally Hughsby"/>
    <s v="Corporate"/>
    <s v="United States"/>
    <s v="Dallas"/>
    <x v="5"/>
    <n v="75081"/>
    <s v="Central"/>
    <s v="OFF-PA-10001204"/>
    <x v="1"/>
    <x v="10"/>
    <s v="Xerox 1972"/>
    <n v="8.4480000000000004"/>
    <n v="2"/>
    <n v="0.2"/>
    <n v="2.6399999999999997"/>
  </r>
  <r>
    <n v="5675"/>
    <x v="2829"/>
    <x v="0"/>
    <x v="115"/>
    <d v="2013-01-27T00:00:00"/>
    <s v="Standard Class"/>
    <s v="MC-17275"/>
    <s v="Marc Crier"/>
    <s v="Consumer"/>
    <s v="United States"/>
    <s v="Seattle"/>
    <x v="4"/>
    <n v="98105"/>
    <s v="West"/>
    <s v="OFF-PA-10003953"/>
    <x v="1"/>
    <x v="10"/>
    <s v="Xerox 218"/>
    <n v="12.96"/>
    <n v="2"/>
    <n v="0"/>
    <n v="6.2208000000000006"/>
  </r>
  <r>
    <n v="5676"/>
    <x v="2830"/>
    <x v="2"/>
    <x v="1061"/>
    <d v="2011-06-02T00:00:00"/>
    <s v="Standard Class"/>
    <s v="PJ-18835"/>
    <s v="Patrick Jones"/>
    <s v="Corporate"/>
    <s v="United States"/>
    <s v="Seattle"/>
    <x v="4"/>
    <n v="98115"/>
    <s v="West"/>
    <s v="TEC-PH-10001552"/>
    <x v="2"/>
    <x v="7"/>
    <s v="I Need's 3d Hello Kitty Hybrid Silicone Case Cover for HTC One X 4g with 3d Hello Kitty Stylus Pen Green/pink"/>
    <n v="57.408000000000008"/>
    <n v="6"/>
    <n v="0.2"/>
    <n v="5.7408000000000019"/>
  </r>
  <r>
    <n v="5677"/>
    <x v="2830"/>
    <x v="2"/>
    <x v="1061"/>
    <d v="2011-06-02T00:00:00"/>
    <s v="Standard Class"/>
    <s v="PJ-18835"/>
    <s v="Patrick Jones"/>
    <s v="Corporate"/>
    <s v="United States"/>
    <s v="Seattle"/>
    <x v="4"/>
    <n v="98115"/>
    <s v="West"/>
    <s v="TEC-AC-10004877"/>
    <x v="2"/>
    <x v="11"/>
    <s v="Imation 30456 USB Flash Drive 8GB"/>
    <n v="27.6"/>
    <n v="4"/>
    <n v="0"/>
    <n v="2.2079999999999984"/>
  </r>
  <r>
    <n v="5678"/>
    <x v="2831"/>
    <x v="2"/>
    <x v="282"/>
    <d v="2012-01-05T00:00:00"/>
    <s v="Standard Class"/>
    <s v="ZC-21910"/>
    <s v="Zuschuss Carroll"/>
    <s v="Consumer"/>
    <s v="United States"/>
    <s v="Chicago"/>
    <x v="10"/>
    <n v="60610"/>
    <s v="Central"/>
    <s v="FUR-FU-10000193"/>
    <x v="0"/>
    <x v="5"/>
    <s v="Tenex Chairmats For Use with Hard Floors"/>
    <n v="38.975999999999999"/>
    <n v="3"/>
    <n v="0.6"/>
    <n v="-50.66879999999999"/>
  </r>
  <r>
    <n v="5679"/>
    <x v="2832"/>
    <x v="0"/>
    <x v="1062"/>
    <d v="2013-08-04T00:00:00"/>
    <s v="Standard Class"/>
    <s v="SC-20680"/>
    <s v="Steve Carroll"/>
    <s v="Home Office"/>
    <s v="United States"/>
    <s v="Holland"/>
    <x v="12"/>
    <n v="49423"/>
    <s v="Central"/>
    <s v="OFF-FA-10000735"/>
    <x v="1"/>
    <x v="13"/>
    <s v="Staples"/>
    <n v="20.439999999999998"/>
    <n v="7"/>
    <n v="0"/>
    <n v="9.1979999999999986"/>
  </r>
  <r>
    <n v="5680"/>
    <x v="2832"/>
    <x v="0"/>
    <x v="1062"/>
    <d v="2013-08-04T00:00:00"/>
    <s v="Standard Class"/>
    <s v="SC-20680"/>
    <s v="Steve Carroll"/>
    <s v="Home Office"/>
    <s v="United States"/>
    <s v="Holland"/>
    <x v="12"/>
    <n v="49423"/>
    <s v="Central"/>
    <s v="OFF-PA-10002120"/>
    <x v="1"/>
    <x v="10"/>
    <s v="Xerox 1889"/>
    <n v="109.92"/>
    <n v="2"/>
    <n v="0"/>
    <n v="53.860799999999998"/>
  </r>
  <r>
    <n v="5681"/>
    <x v="2833"/>
    <x v="0"/>
    <x v="446"/>
    <d v="2013-10-01T00:00:00"/>
    <s v="Standard Class"/>
    <s v="BP-11230"/>
    <s v="Benjamin Patterson"/>
    <s v="Consumer"/>
    <s v="United States"/>
    <s v="Broken Arrow"/>
    <x v="26"/>
    <n v="74012"/>
    <s v="Central"/>
    <s v="OFF-BI-10001249"/>
    <x v="1"/>
    <x v="8"/>
    <s v="Avery Heavy-Duty EZD View Binder with Locking Rings"/>
    <n v="6.38"/>
    <n v="1"/>
    <n v="0"/>
    <n v="2.9347999999999996"/>
  </r>
  <r>
    <n v="5682"/>
    <x v="2833"/>
    <x v="0"/>
    <x v="446"/>
    <d v="2013-10-01T00:00:00"/>
    <s v="Standard Class"/>
    <s v="BP-11230"/>
    <s v="Benjamin Patterson"/>
    <s v="Consumer"/>
    <s v="United States"/>
    <s v="Broken Arrow"/>
    <x v="26"/>
    <n v="74012"/>
    <s v="Central"/>
    <s v="OFF-PA-10001569"/>
    <x v="1"/>
    <x v="10"/>
    <s v="Xerox 232"/>
    <n v="6.48"/>
    <n v="1"/>
    <n v="0"/>
    <n v="3.1104000000000003"/>
  </r>
  <r>
    <n v="5683"/>
    <x v="2834"/>
    <x v="2"/>
    <x v="1063"/>
    <d v="2011-04-08T00:00:00"/>
    <s v="Standard Class"/>
    <s v="RD-19585"/>
    <s v="Rob Dowd"/>
    <s v="Consumer"/>
    <s v="United States"/>
    <s v="Athens"/>
    <x v="32"/>
    <n v="30605"/>
    <s v="South"/>
    <s v="OFF-PA-10004248"/>
    <x v="1"/>
    <x v="10"/>
    <s v="Xerox 1990"/>
    <n v="15.84"/>
    <n v="3"/>
    <n v="0"/>
    <n v="7.1280000000000001"/>
  </r>
  <r>
    <n v="5684"/>
    <x v="2834"/>
    <x v="2"/>
    <x v="1063"/>
    <d v="2011-04-08T00:00:00"/>
    <s v="Standard Class"/>
    <s v="RD-19585"/>
    <s v="Rob Dowd"/>
    <s v="Consumer"/>
    <s v="United States"/>
    <s v="Athens"/>
    <x v="32"/>
    <n v="30605"/>
    <s v="South"/>
    <s v="TEC-PH-10001128"/>
    <x v="2"/>
    <x v="7"/>
    <s v="Motorola Droid Maxx"/>
    <n v="1049.93"/>
    <n v="7"/>
    <n v="0"/>
    <n v="293.98040000000003"/>
  </r>
  <r>
    <n v="5685"/>
    <x v="2834"/>
    <x v="2"/>
    <x v="1063"/>
    <d v="2011-04-08T00:00:00"/>
    <s v="Standard Class"/>
    <s v="RD-19585"/>
    <s v="Rob Dowd"/>
    <s v="Consumer"/>
    <s v="United States"/>
    <s v="Athens"/>
    <x v="32"/>
    <n v="30605"/>
    <s v="South"/>
    <s v="OFF-AP-10003842"/>
    <x v="1"/>
    <x v="9"/>
    <s v="Euro-Pro Shark Turbo Vacuum"/>
    <n v="154.9"/>
    <n v="5"/>
    <n v="0"/>
    <n v="40.274000000000001"/>
  </r>
  <r>
    <n v="5686"/>
    <x v="2835"/>
    <x v="1"/>
    <x v="599"/>
    <d v="2012-11-05T00:00:00"/>
    <s v="Same Day"/>
    <s v="KL-16645"/>
    <s v="Ken Lonsdale"/>
    <s v="Consumer"/>
    <s v="United States"/>
    <s v="Seattle"/>
    <x v="4"/>
    <n v="98105"/>
    <s v="West"/>
    <s v="OFF-BI-10002794"/>
    <x v="1"/>
    <x v="8"/>
    <s v="Avery Trapezoid Ring Binder, 3&quot; Capacity, Black, 1040 sheets"/>
    <n v="98.352000000000004"/>
    <n v="3"/>
    <n v="0.2"/>
    <n v="35.652599999999993"/>
  </r>
  <r>
    <n v="5687"/>
    <x v="2836"/>
    <x v="2"/>
    <x v="1064"/>
    <d v="2011-07-28T00:00:00"/>
    <s v="Same Day"/>
    <s v="CK-12205"/>
    <s v="Chloris Kastensmidt"/>
    <s v="Consumer"/>
    <s v="United States"/>
    <s v="Apopka"/>
    <x v="2"/>
    <n v="32712"/>
    <s v="South"/>
    <s v="OFF-FA-10000621"/>
    <x v="1"/>
    <x v="13"/>
    <s v="OIC Colored Binder Clips, Assorted Sizes"/>
    <n v="14.320000000000002"/>
    <n v="5"/>
    <n v="0.2"/>
    <n v="5.1910000000000007"/>
  </r>
  <r>
    <n v="5688"/>
    <x v="2836"/>
    <x v="2"/>
    <x v="1064"/>
    <d v="2011-07-28T00:00:00"/>
    <s v="Same Day"/>
    <s v="CK-12205"/>
    <s v="Chloris Kastensmidt"/>
    <s v="Consumer"/>
    <s v="United States"/>
    <s v="Apopka"/>
    <x v="2"/>
    <n v="32712"/>
    <s v="South"/>
    <s v="FUR-FU-10003623"/>
    <x v="0"/>
    <x v="5"/>
    <s v="DataProducts Ampli Magnifier Task Lamp, Black,"/>
    <n v="129.88800000000001"/>
    <n v="6"/>
    <n v="0.2"/>
    <n v="12.988799999999991"/>
  </r>
  <r>
    <n v="5689"/>
    <x v="2836"/>
    <x v="2"/>
    <x v="1064"/>
    <d v="2011-07-28T00:00:00"/>
    <s v="Same Day"/>
    <s v="CK-12205"/>
    <s v="Chloris Kastensmidt"/>
    <s v="Consumer"/>
    <s v="United States"/>
    <s v="Apopka"/>
    <x v="2"/>
    <n v="32712"/>
    <s v="South"/>
    <s v="OFF-EN-10000781"/>
    <x v="1"/>
    <x v="12"/>
    <s v="#10- 4 1/8&quot; x 9 1/2&quot; Recycled Envelopes"/>
    <n v="48.944000000000003"/>
    <n v="7"/>
    <n v="0.2"/>
    <n v="16.518599999999999"/>
  </r>
  <r>
    <n v="5690"/>
    <x v="2837"/>
    <x v="1"/>
    <x v="207"/>
    <d v="2012-12-31T00:00:00"/>
    <s v="Standard Class"/>
    <s v="RB-19705"/>
    <s v="Roger Barcio"/>
    <s v="Home Office"/>
    <s v="United States"/>
    <s v="Houston"/>
    <x v="5"/>
    <n v="77070"/>
    <s v="Central"/>
    <s v="FUR-CH-10002044"/>
    <x v="0"/>
    <x v="1"/>
    <s v="Office Star - Contemporary Task Swivel chair with 2-way adjustable arms, Plum"/>
    <n v="275.05799999999999"/>
    <n v="3"/>
    <n v="0.3"/>
    <n v="-90.376199999999997"/>
  </r>
  <r>
    <n v="5691"/>
    <x v="2838"/>
    <x v="1"/>
    <x v="895"/>
    <d v="2012-12-16T00:00:00"/>
    <s v="Standard Class"/>
    <s v="KM-16225"/>
    <s v="Kalyca Meade"/>
    <s v="Corporate"/>
    <s v="United States"/>
    <s v="Baltimore"/>
    <x v="39"/>
    <n v="21215"/>
    <s v="East"/>
    <s v="OFF-AR-10000817"/>
    <x v="1"/>
    <x v="6"/>
    <s v="Manco Dry-Lighter Erasable Highlighter"/>
    <n v="27.36"/>
    <n v="9"/>
    <n v="0"/>
    <n v="9.3023999999999987"/>
  </r>
  <r>
    <n v="5692"/>
    <x v="2838"/>
    <x v="1"/>
    <x v="895"/>
    <d v="2012-12-16T00:00:00"/>
    <s v="Standard Class"/>
    <s v="KM-16225"/>
    <s v="Kalyca Meade"/>
    <s v="Corporate"/>
    <s v="United States"/>
    <s v="Baltimore"/>
    <x v="39"/>
    <n v="21215"/>
    <s v="East"/>
    <s v="OFF-PA-10001509"/>
    <x v="1"/>
    <x v="10"/>
    <s v="Recycled Desk Saver Line &quot;While You Were Out&quot; Book, 5 1/2&quot; X 4&quot;"/>
    <n v="44.75"/>
    <n v="5"/>
    <n v="0"/>
    <n v="20.584999999999994"/>
  </r>
  <r>
    <n v="5693"/>
    <x v="2838"/>
    <x v="1"/>
    <x v="895"/>
    <d v="2012-12-16T00:00:00"/>
    <s v="Standard Class"/>
    <s v="KM-16225"/>
    <s v="Kalyca Meade"/>
    <s v="Corporate"/>
    <s v="United States"/>
    <s v="Baltimore"/>
    <x v="39"/>
    <n v="21215"/>
    <s v="East"/>
    <s v="TEC-PH-10004667"/>
    <x v="2"/>
    <x v="7"/>
    <s v="Cisco 8x8 Inc. 6753i IP Business Phone System"/>
    <n v="134.99"/>
    <n v="1"/>
    <n v="0"/>
    <n v="36.447299999999998"/>
  </r>
  <r>
    <n v="5694"/>
    <x v="2838"/>
    <x v="1"/>
    <x v="895"/>
    <d v="2012-12-16T00:00:00"/>
    <s v="Standard Class"/>
    <s v="KM-16225"/>
    <s v="Kalyca Meade"/>
    <s v="Corporate"/>
    <s v="United States"/>
    <s v="Baltimore"/>
    <x v="39"/>
    <n v="21215"/>
    <s v="East"/>
    <s v="OFF-PA-10000143"/>
    <x v="1"/>
    <x v="10"/>
    <s v="Astroparche Fine Business Paper"/>
    <n v="26.400000000000002"/>
    <n v="5"/>
    <n v="0"/>
    <n v="12.672000000000001"/>
  </r>
  <r>
    <n v="5695"/>
    <x v="2838"/>
    <x v="1"/>
    <x v="895"/>
    <d v="2012-12-16T00:00:00"/>
    <s v="Standard Class"/>
    <s v="KM-16225"/>
    <s v="Kalyca Meade"/>
    <s v="Corporate"/>
    <s v="United States"/>
    <s v="Baltimore"/>
    <x v="39"/>
    <n v="21215"/>
    <s v="East"/>
    <s v="FUR-CH-10000785"/>
    <x v="0"/>
    <x v="1"/>
    <s v="Global Ergonomic Managers Chair"/>
    <n v="542.93999999999994"/>
    <n v="3"/>
    <n v="0"/>
    <n v="141.1644"/>
  </r>
  <r>
    <n v="5696"/>
    <x v="2839"/>
    <x v="0"/>
    <x v="465"/>
    <d v="2013-05-08T00:00:00"/>
    <s v="Second Class"/>
    <s v="AH-10465"/>
    <s v="Amy Hunt"/>
    <s v="Consumer"/>
    <s v="United States"/>
    <s v="San Francisco"/>
    <x v="1"/>
    <n v="94109"/>
    <s v="West"/>
    <s v="FUR-TA-10001676"/>
    <x v="0"/>
    <x v="3"/>
    <s v="Hon 61000 Series Interactive Training Tables"/>
    <n v="71.088000000000008"/>
    <n v="2"/>
    <n v="0.2"/>
    <n v="-1.7772000000000041"/>
  </r>
  <r>
    <n v="5697"/>
    <x v="2840"/>
    <x v="3"/>
    <x v="336"/>
    <d v="2014-10-19T00:00:00"/>
    <s v="Standard Class"/>
    <s v="AG-10765"/>
    <s v="Anthony Garverick"/>
    <s v="Home Office"/>
    <s v="United States"/>
    <s v="Chicago"/>
    <x v="10"/>
    <n v="60623"/>
    <s v="Central"/>
    <s v="OFF-BI-10000309"/>
    <x v="1"/>
    <x v="8"/>
    <s v="GBC Twin Loop Wire Binding Elements, 9/16&quot; Spine, Black"/>
    <n v="27.395999999999997"/>
    <n v="9"/>
    <n v="0.8"/>
    <n v="-42.46380000000002"/>
  </r>
  <r>
    <n v="5698"/>
    <x v="2840"/>
    <x v="3"/>
    <x v="336"/>
    <d v="2014-10-19T00:00:00"/>
    <s v="Standard Class"/>
    <s v="AG-10765"/>
    <s v="Anthony Garverick"/>
    <s v="Home Office"/>
    <s v="United States"/>
    <s v="Chicago"/>
    <x v="10"/>
    <n v="60623"/>
    <s v="Central"/>
    <s v="OFF-BI-10004224"/>
    <x v="1"/>
    <x v="8"/>
    <s v="Catalog Binders with Expanding Posts"/>
    <n v="13.455999999999998"/>
    <n v="1"/>
    <n v="0.8"/>
    <n v="-23.548000000000009"/>
  </r>
  <r>
    <n v="5699"/>
    <x v="2841"/>
    <x v="0"/>
    <x v="732"/>
    <d v="2013-11-06T00:00:00"/>
    <s v="Same Day"/>
    <s v="EB-14170"/>
    <s v="Evan Bailliet"/>
    <s v="Consumer"/>
    <s v="United States"/>
    <s v="Laredo"/>
    <x v="5"/>
    <n v="78041"/>
    <s v="Central"/>
    <s v="OFF-LA-10002312"/>
    <x v="1"/>
    <x v="2"/>
    <s v="Avery 490"/>
    <n v="11.840000000000002"/>
    <n v="1"/>
    <n v="0.2"/>
    <n v="4.4399999999999995"/>
  </r>
  <r>
    <n v="5700"/>
    <x v="2842"/>
    <x v="3"/>
    <x v="132"/>
    <d v="2014-11-09T00:00:00"/>
    <s v="Standard Class"/>
    <s v="PG-18895"/>
    <s v="Paul Gonzalez"/>
    <s v="Consumer"/>
    <s v="United States"/>
    <s v="San Francisco"/>
    <x v="1"/>
    <n v="94109"/>
    <s v="West"/>
    <s v="OFF-PA-10003022"/>
    <x v="1"/>
    <x v="10"/>
    <s v="Xerox 1992"/>
    <n v="35.880000000000003"/>
    <n v="6"/>
    <n v="0"/>
    <n v="17.581200000000003"/>
  </r>
  <r>
    <n v="5701"/>
    <x v="2843"/>
    <x v="0"/>
    <x v="390"/>
    <d v="2013-11-27T00:00:00"/>
    <s v="First Class"/>
    <s v="CA-12055"/>
    <s v="Cathy Armstrong"/>
    <s v="Home Office"/>
    <s v="United States"/>
    <s v="Cleveland"/>
    <x v="24"/>
    <n v="44105"/>
    <s v="East"/>
    <s v="OFF-EN-10001532"/>
    <x v="1"/>
    <x v="12"/>
    <s v="Brown Kraft Recycled Envelopes"/>
    <n v="40.752000000000002"/>
    <n v="3"/>
    <n v="0.2"/>
    <n v="15.281999999999998"/>
  </r>
  <r>
    <n v="5702"/>
    <x v="2843"/>
    <x v="0"/>
    <x v="390"/>
    <d v="2013-11-27T00:00:00"/>
    <s v="First Class"/>
    <s v="CA-12055"/>
    <s v="Cathy Armstrong"/>
    <s v="Home Office"/>
    <s v="United States"/>
    <s v="Cleveland"/>
    <x v="24"/>
    <n v="44105"/>
    <s v="East"/>
    <s v="TEC-AC-10004855"/>
    <x v="2"/>
    <x v="11"/>
    <s v="V7 USB Numeric Keypad"/>
    <n v="139.96000000000004"/>
    <n v="5"/>
    <n v="0.2"/>
    <n v="-22.743500000000004"/>
  </r>
  <r>
    <n v="5703"/>
    <x v="2844"/>
    <x v="2"/>
    <x v="637"/>
    <d v="2011-12-21T00:00:00"/>
    <s v="Standard Class"/>
    <s v="SS-20875"/>
    <s v="Sung Shariari"/>
    <s v="Consumer"/>
    <s v="United States"/>
    <s v="Marion"/>
    <x v="24"/>
    <n v="43302"/>
    <s v="East"/>
    <s v="OFF-AR-10003829"/>
    <x v="1"/>
    <x v="6"/>
    <s v="Newell 35"/>
    <n v="2.6240000000000001"/>
    <n v="1"/>
    <n v="0.2"/>
    <n v="0.29519999999999957"/>
  </r>
  <r>
    <n v="5704"/>
    <x v="2844"/>
    <x v="2"/>
    <x v="637"/>
    <d v="2011-12-21T00:00:00"/>
    <s v="Standard Class"/>
    <s v="SS-20875"/>
    <s v="Sung Shariari"/>
    <s v="Consumer"/>
    <s v="United States"/>
    <s v="Marion"/>
    <x v="24"/>
    <n v="43302"/>
    <s v="East"/>
    <s v="FUR-TA-10002645"/>
    <x v="0"/>
    <x v="3"/>
    <s v="Hon Rectangular Conference Tables"/>
    <n v="136.53"/>
    <n v="1"/>
    <n v="0.4"/>
    <n v="-52.336500000000029"/>
  </r>
  <r>
    <n v="5705"/>
    <x v="2844"/>
    <x v="2"/>
    <x v="637"/>
    <d v="2011-12-21T00:00:00"/>
    <s v="Standard Class"/>
    <s v="SS-20875"/>
    <s v="Sung Shariari"/>
    <s v="Consumer"/>
    <s v="United States"/>
    <s v="Marion"/>
    <x v="24"/>
    <n v="43302"/>
    <s v="East"/>
    <s v="TEC-AC-10003033"/>
    <x v="2"/>
    <x v="11"/>
    <s v="Plantronics CS510 - Over-the-Head monaural Wireless Headset System"/>
    <n v="263.95999999999998"/>
    <n v="1"/>
    <n v="0.2"/>
    <n v="42.893499999999975"/>
  </r>
  <r>
    <n v="5706"/>
    <x v="2845"/>
    <x v="2"/>
    <x v="935"/>
    <d v="2011-11-08T00:00:00"/>
    <s v="Standard Class"/>
    <s v="RP-19390"/>
    <s v="Resi Pölking"/>
    <s v="Consumer"/>
    <s v="United States"/>
    <s v="Fairfield"/>
    <x v="29"/>
    <n v="6824"/>
    <s v="East"/>
    <s v="OFF-SU-10002522"/>
    <x v="1"/>
    <x v="14"/>
    <s v="Acme Kleen Earth Office Shears"/>
    <n v="11.64"/>
    <n v="3"/>
    <n v="0"/>
    <n v="3.3755999999999986"/>
  </r>
  <r>
    <n v="5707"/>
    <x v="2846"/>
    <x v="3"/>
    <x v="585"/>
    <d v="2014-09-26T00:00:00"/>
    <s v="Second Class"/>
    <s v="SC-20440"/>
    <s v="Shaun Chance"/>
    <s v="Corporate"/>
    <s v="United States"/>
    <s v="New York City"/>
    <x v="15"/>
    <n v="10009"/>
    <s v="East"/>
    <s v="OFF-BI-10004828"/>
    <x v="1"/>
    <x v="8"/>
    <s v="GBC Poly Designer Binding Covers"/>
    <n v="40.176000000000002"/>
    <n v="3"/>
    <n v="0.2"/>
    <n v="14.563799999999997"/>
  </r>
  <r>
    <n v="5708"/>
    <x v="2847"/>
    <x v="1"/>
    <x v="412"/>
    <d v="2012-05-15T00:00:00"/>
    <s v="Standard Class"/>
    <s v="NW-18400"/>
    <s v="Natalie Webber"/>
    <s v="Consumer"/>
    <s v="United States"/>
    <s v="New York City"/>
    <x v="15"/>
    <n v="10024"/>
    <s v="East"/>
    <s v="FUR-FU-10001095"/>
    <x v="0"/>
    <x v="5"/>
    <s v="DAX Black Cherry Wood-Tone Poster Frame"/>
    <n v="79.44"/>
    <n v="3"/>
    <n v="0"/>
    <n v="30.187200000000001"/>
  </r>
  <r>
    <n v="5709"/>
    <x v="2847"/>
    <x v="1"/>
    <x v="412"/>
    <d v="2012-05-15T00:00:00"/>
    <s v="Standard Class"/>
    <s v="NW-18400"/>
    <s v="Natalie Webber"/>
    <s v="Consumer"/>
    <s v="United States"/>
    <s v="New York City"/>
    <x v="15"/>
    <n v="10024"/>
    <s v="East"/>
    <s v="OFF-SU-10000157"/>
    <x v="1"/>
    <x v="14"/>
    <s v="Compact Automatic Electric Letter Opener"/>
    <n v="357.93"/>
    <n v="3"/>
    <n v="0"/>
    <n v="7.158600000000007"/>
  </r>
  <r>
    <n v="5710"/>
    <x v="2847"/>
    <x v="1"/>
    <x v="412"/>
    <d v="2012-05-15T00:00:00"/>
    <s v="Standard Class"/>
    <s v="NW-18400"/>
    <s v="Natalie Webber"/>
    <s v="Consumer"/>
    <s v="United States"/>
    <s v="New York City"/>
    <x v="15"/>
    <n v="10024"/>
    <s v="East"/>
    <s v="FUR-CH-10002647"/>
    <x v="0"/>
    <x v="1"/>
    <s v="Situations Contoured Folding Chairs, 4/Set"/>
    <n v="127.76400000000001"/>
    <n v="2"/>
    <n v="0.1"/>
    <n v="21.294000000000008"/>
  </r>
  <r>
    <n v="5711"/>
    <x v="2847"/>
    <x v="1"/>
    <x v="412"/>
    <d v="2012-05-15T00:00:00"/>
    <s v="Standard Class"/>
    <s v="NW-18400"/>
    <s v="Natalie Webber"/>
    <s v="Consumer"/>
    <s v="United States"/>
    <s v="New York City"/>
    <x v="15"/>
    <n v="10024"/>
    <s v="East"/>
    <s v="TEC-CO-10004115"/>
    <x v="2"/>
    <x v="16"/>
    <s v="Sharp AL-1530CS Digital Copier"/>
    <n v="2799.944"/>
    <n v="7"/>
    <n v="0.2"/>
    <n v="1014.9797"/>
  </r>
  <r>
    <n v="5712"/>
    <x v="2847"/>
    <x v="1"/>
    <x v="412"/>
    <d v="2012-05-15T00:00:00"/>
    <s v="Standard Class"/>
    <s v="NW-18400"/>
    <s v="Natalie Webber"/>
    <s v="Consumer"/>
    <s v="United States"/>
    <s v="New York City"/>
    <x v="15"/>
    <n v="10024"/>
    <s v="East"/>
    <s v="OFF-PA-10003363"/>
    <x v="1"/>
    <x v="10"/>
    <s v="Xerox 204"/>
    <n v="19.440000000000001"/>
    <n v="3"/>
    <n v="0"/>
    <n v="9.3312000000000008"/>
  </r>
  <r>
    <n v="5713"/>
    <x v="2848"/>
    <x v="3"/>
    <x v="689"/>
    <d v="2014-08-01T00:00:00"/>
    <s v="Same Day"/>
    <s v="KW-16435"/>
    <s v="Katrina Willman"/>
    <s v="Consumer"/>
    <s v="United States"/>
    <s v="Chicago"/>
    <x v="10"/>
    <n v="60653"/>
    <s v="Central"/>
    <s v="TEC-PH-10003092"/>
    <x v="2"/>
    <x v="7"/>
    <s v="Motorola L804"/>
    <n v="36.792000000000002"/>
    <n v="1"/>
    <n v="0.2"/>
    <n v="4.1390999999999991"/>
  </r>
  <r>
    <n v="5714"/>
    <x v="2849"/>
    <x v="2"/>
    <x v="72"/>
    <d v="2011-03-05T00:00:00"/>
    <s v="Standard Class"/>
    <s v="HR-14770"/>
    <s v="Hallie Redmond"/>
    <s v="Home Office"/>
    <s v="United States"/>
    <s v="New York City"/>
    <x v="15"/>
    <n v="10035"/>
    <s v="East"/>
    <s v="TEC-PH-10003655"/>
    <x v="2"/>
    <x v="7"/>
    <s v="Sannysis Cute Owl Design Soft Skin Case Cover for Samsung Galaxy S4"/>
    <n v="5.9399999999999995"/>
    <n v="3"/>
    <n v="0"/>
    <n v="1.6037999999999999"/>
  </r>
  <r>
    <n v="5715"/>
    <x v="2850"/>
    <x v="3"/>
    <x v="145"/>
    <d v="2014-09-30T00:00:00"/>
    <s v="Standard Class"/>
    <s v="AG-10900"/>
    <s v="Arthur Gainer"/>
    <s v="Consumer"/>
    <s v="United States"/>
    <s v="Richmond"/>
    <x v="17"/>
    <n v="23223"/>
    <s v="South"/>
    <s v="OFF-ST-10001476"/>
    <x v="1"/>
    <x v="4"/>
    <s v="Steel Personal Filing/Posting Tote"/>
    <n v="177.54999999999998"/>
    <n v="5"/>
    <n v="0"/>
    <n v="47.938500000000005"/>
  </r>
  <r>
    <n v="5716"/>
    <x v="2851"/>
    <x v="1"/>
    <x v="330"/>
    <d v="2012-10-12T00:00:00"/>
    <s v="Second Class"/>
    <s v="BM-11650"/>
    <s v="Brian Moss"/>
    <s v="Corporate"/>
    <s v="United States"/>
    <s v="Ann Arbor"/>
    <x v="12"/>
    <n v="48104"/>
    <s v="Central"/>
    <s v="TEC-AC-10002049"/>
    <x v="2"/>
    <x v="11"/>
    <s v="Logitech G19 Programmable Gaming Keyboard"/>
    <n v="619.94999999999993"/>
    <n v="5"/>
    <n v="0"/>
    <n v="111.59099999999995"/>
  </r>
  <r>
    <n v="5717"/>
    <x v="2851"/>
    <x v="1"/>
    <x v="330"/>
    <d v="2012-10-12T00:00:00"/>
    <s v="Second Class"/>
    <s v="BM-11650"/>
    <s v="Brian Moss"/>
    <s v="Corporate"/>
    <s v="United States"/>
    <s v="Ann Arbor"/>
    <x v="12"/>
    <n v="48104"/>
    <s v="Central"/>
    <s v="TEC-PH-10003875"/>
    <x v="2"/>
    <x v="7"/>
    <s v="KLD Oscar II Style Snap-on Ultra Thin Side Flip Synthetic Leather Cover Case for HTC One HTC M7"/>
    <n v="29.160000000000004"/>
    <n v="3"/>
    <n v="0"/>
    <n v="8.4563999999999986"/>
  </r>
  <r>
    <n v="5718"/>
    <x v="2851"/>
    <x v="1"/>
    <x v="330"/>
    <d v="2012-10-12T00:00:00"/>
    <s v="Second Class"/>
    <s v="BM-11650"/>
    <s v="Brian Moss"/>
    <s v="Corporate"/>
    <s v="United States"/>
    <s v="Ann Arbor"/>
    <x v="12"/>
    <n v="48104"/>
    <s v="Central"/>
    <s v="OFF-EN-10003286"/>
    <x v="1"/>
    <x v="12"/>
    <s v="Staples"/>
    <n v="57.959999999999994"/>
    <n v="7"/>
    <n v="0"/>
    <n v="27.241199999999996"/>
  </r>
  <r>
    <n v="5719"/>
    <x v="2851"/>
    <x v="1"/>
    <x v="330"/>
    <d v="2012-10-12T00:00:00"/>
    <s v="Second Class"/>
    <s v="BM-11650"/>
    <s v="Brian Moss"/>
    <s v="Corporate"/>
    <s v="United States"/>
    <s v="Ann Arbor"/>
    <x v="12"/>
    <n v="48104"/>
    <s v="Central"/>
    <s v="OFF-AP-10003971"/>
    <x v="1"/>
    <x v="9"/>
    <s v="Belkin 6 Outlet Metallic Surge Strip"/>
    <n v="29.402999999999999"/>
    <n v="3"/>
    <n v="0.1"/>
    <n v="5.2272000000000007"/>
  </r>
  <r>
    <n v="5720"/>
    <x v="2852"/>
    <x v="3"/>
    <x v="1065"/>
    <d v="2014-04-03T00:00:00"/>
    <s v="Second Class"/>
    <s v="RD-19720"/>
    <s v="Roger Demir"/>
    <s v="Consumer"/>
    <s v="United States"/>
    <s v="Lafayette"/>
    <x v="14"/>
    <n v="47905"/>
    <s v="Central"/>
    <s v="OFF-ST-10001031"/>
    <x v="1"/>
    <x v="4"/>
    <s v="Adjustable Personal File Tote"/>
    <n v="81.400000000000006"/>
    <n v="5"/>
    <n v="0"/>
    <n v="21.164000000000005"/>
  </r>
  <r>
    <n v="5721"/>
    <x v="2853"/>
    <x v="1"/>
    <x v="717"/>
    <d v="2012-11-17T00:00:00"/>
    <s v="First Class"/>
    <s v="KB-16585"/>
    <s v="Ken Black"/>
    <s v="Corporate"/>
    <s v="United States"/>
    <s v="Springfield"/>
    <x v="21"/>
    <n v="97477"/>
    <s v="West"/>
    <s v="OFF-FA-10000304"/>
    <x v="1"/>
    <x v="13"/>
    <s v="Advantus Push Pins"/>
    <n v="8.7200000000000006"/>
    <n v="5"/>
    <n v="0.2"/>
    <n v="2.289000000000001"/>
  </r>
  <r>
    <n v="5722"/>
    <x v="2853"/>
    <x v="1"/>
    <x v="717"/>
    <d v="2012-11-17T00:00:00"/>
    <s v="First Class"/>
    <s v="KB-16585"/>
    <s v="Ken Black"/>
    <s v="Corporate"/>
    <s v="United States"/>
    <s v="Springfield"/>
    <x v="21"/>
    <n v="97477"/>
    <s v="West"/>
    <s v="TEC-AC-10000358"/>
    <x v="2"/>
    <x v="11"/>
    <s v="Imation Secure Drive + Hardware Encrypted USB flash drive - 16 GB"/>
    <n v="91.176000000000016"/>
    <n v="3"/>
    <n v="0.2"/>
    <n v="4.5587999999999944"/>
  </r>
  <r>
    <n v="5723"/>
    <x v="2853"/>
    <x v="1"/>
    <x v="717"/>
    <d v="2012-11-17T00:00:00"/>
    <s v="First Class"/>
    <s v="KB-16585"/>
    <s v="Ken Black"/>
    <s v="Corporate"/>
    <s v="United States"/>
    <s v="Springfield"/>
    <x v="21"/>
    <n v="97477"/>
    <s v="West"/>
    <s v="TEC-AC-10002800"/>
    <x v="2"/>
    <x v="11"/>
    <s v="Plantronics Audio 478 Stereo USB Headset"/>
    <n v="159.96800000000002"/>
    <n v="4"/>
    <n v="0.2"/>
    <n v="29.993999999999986"/>
  </r>
  <r>
    <n v="5724"/>
    <x v="2854"/>
    <x v="0"/>
    <x v="182"/>
    <d v="2013-10-01T00:00:00"/>
    <s v="Standard Class"/>
    <s v="DW-13585"/>
    <s v="Dorothy Wardle"/>
    <s v="Corporate"/>
    <s v="United States"/>
    <s v="San Francisco"/>
    <x v="1"/>
    <n v="94109"/>
    <s v="West"/>
    <s v="OFF-PA-10004735"/>
    <x v="1"/>
    <x v="10"/>
    <s v="Xerox 1905"/>
    <n v="12.96"/>
    <n v="2"/>
    <n v="0"/>
    <n v="6.2208000000000006"/>
  </r>
  <r>
    <n v="5725"/>
    <x v="2855"/>
    <x v="2"/>
    <x v="358"/>
    <d v="2011-09-27T00:00:00"/>
    <s v="Standard Class"/>
    <s v="VG-21805"/>
    <s v="Vivek Grady"/>
    <s v="Corporate"/>
    <s v="United States"/>
    <s v="Chicago"/>
    <x v="10"/>
    <n v="60653"/>
    <s v="Central"/>
    <s v="OFF-ST-10002574"/>
    <x v="1"/>
    <x v="4"/>
    <s v="SAFCO Commercial Wire Shelving, Black"/>
    <n v="331.536"/>
    <n v="3"/>
    <n v="0.2"/>
    <n v="-82.884"/>
  </r>
  <r>
    <n v="5726"/>
    <x v="2856"/>
    <x v="1"/>
    <x v="12"/>
    <d v="2012-09-27T00:00:00"/>
    <s v="First Class"/>
    <s v="DR-12880"/>
    <s v="Dan Reichenbach"/>
    <s v="Corporate"/>
    <s v="United States"/>
    <s v="New York City"/>
    <x v="15"/>
    <n v="10011"/>
    <s v="East"/>
    <s v="TEC-AC-10004171"/>
    <x v="2"/>
    <x v="11"/>
    <s v="Razer Kraken 7.1 Surround Sound Over Ear USB Gaming Headset"/>
    <n v="899.91"/>
    <n v="9"/>
    <n v="0"/>
    <n v="395.96040000000005"/>
  </r>
  <r>
    <n v="5727"/>
    <x v="2857"/>
    <x v="1"/>
    <x v="124"/>
    <d v="2012-05-08T00:00:00"/>
    <s v="Standard Class"/>
    <s v="AH-10690"/>
    <s v="Anna Häberlin"/>
    <s v="Corporate"/>
    <s v="United States"/>
    <s v="Houston"/>
    <x v="5"/>
    <n v="77095"/>
    <s v="Central"/>
    <s v="TEC-PH-10002922"/>
    <x v="2"/>
    <x v="7"/>
    <s v="ShoreTel ShorePhone IP 230 VoIP phone"/>
    <n v="946.34400000000005"/>
    <n v="7"/>
    <n v="0.2"/>
    <n v="118.29299999999989"/>
  </r>
  <r>
    <n v="5728"/>
    <x v="2858"/>
    <x v="3"/>
    <x v="166"/>
    <d v="2014-12-14T00:00:00"/>
    <s v="Standard Class"/>
    <s v="JP-15520"/>
    <s v="Jeremy Pistek"/>
    <s v="Consumer"/>
    <s v="United States"/>
    <s v="Madison"/>
    <x v="6"/>
    <n v="53711"/>
    <s v="Central"/>
    <s v="TEC-AC-10003023"/>
    <x v="2"/>
    <x v="11"/>
    <s v="Logitech G105 Gaming Keyboard"/>
    <n v="178.10999999999999"/>
    <n v="3"/>
    <n v="0"/>
    <n v="32.059799999999996"/>
  </r>
  <r>
    <n v="5729"/>
    <x v="2858"/>
    <x v="3"/>
    <x v="166"/>
    <d v="2014-12-14T00:00:00"/>
    <s v="Standard Class"/>
    <s v="JP-15520"/>
    <s v="Jeremy Pistek"/>
    <s v="Consumer"/>
    <s v="United States"/>
    <s v="Madison"/>
    <x v="6"/>
    <n v="53711"/>
    <s v="Central"/>
    <s v="OFF-AP-10003590"/>
    <x v="1"/>
    <x v="9"/>
    <s v="Hoover WindTunnel Plus Canister Vacuum"/>
    <n v="1089.75"/>
    <n v="3"/>
    <n v="0"/>
    <n v="305.13000000000011"/>
  </r>
  <r>
    <n v="5730"/>
    <x v="2858"/>
    <x v="3"/>
    <x v="166"/>
    <d v="2014-12-14T00:00:00"/>
    <s v="Standard Class"/>
    <s v="JP-15520"/>
    <s v="Jeremy Pistek"/>
    <s v="Consumer"/>
    <s v="United States"/>
    <s v="Madison"/>
    <x v="6"/>
    <n v="53711"/>
    <s v="Central"/>
    <s v="OFF-LA-10003510"/>
    <x v="1"/>
    <x v="2"/>
    <s v="Avery 4027 File Folder Labels for Dot Matrix Printers, 5000 Labels per Box, White"/>
    <n v="61.06"/>
    <n v="2"/>
    <n v="0"/>
    <n v="28.087600000000002"/>
  </r>
  <r>
    <n v="5731"/>
    <x v="2858"/>
    <x v="3"/>
    <x v="166"/>
    <d v="2014-12-14T00:00:00"/>
    <s v="Standard Class"/>
    <s v="JP-15520"/>
    <s v="Jeremy Pistek"/>
    <s v="Consumer"/>
    <s v="United States"/>
    <s v="Madison"/>
    <x v="6"/>
    <n v="53711"/>
    <s v="Central"/>
    <s v="FUR-BO-10003159"/>
    <x v="0"/>
    <x v="0"/>
    <s v="Sauder Camden County Collection Libraries, Planked Cherry Finish"/>
    <n v="459.92"/>
    <n v="4"/>
    <n v="0"/>
    <n v="41.392799999999966"/>
  </r>
  <r>
    <n v="5732"/>
    <x v="2858"/>
    <x v="3"/>
    <x v="166"/>
    <d v="2014-12-14T00:00:00"/>
    <s v="Standard Class"/>
    <s v="JP-15520"/>
    <s v="Jeremy Pistek"/>
    <s v="Consumer"/>
    <s v="United States"/>
    <s v="Madison"/>
    <x v="6"/>
    <n v="53711"/>
    <s v="Central"/>
    <s v="OFF-PA-10002713"/>
    <x v="1"/>
    <x v="10"/>
    <s v="Adams Phone Message Book, 200 Message Capacity, 8 1/16” x 11”"/>
    <n v="27.52"/>
    <n v="4"/>
    <n v="0"/>
    <n v="12.659199999999998"/>
  </r>
  <r>
    <n v="5733"/>
    <x v="2859"/>
    <x v="3"/>
    <x v="222"/>
    <d v="2014-07-03T00:00:00"/>
    <s v="First Class"/>
    <s v="DR-12880"/>
    <s v="Dan Reichenbach"/>
    <s v="Corporate"/>
    <s v="United States"/>
    <s v="Milford"/>
    <x v="29"/>
    <n v="6460"/>
    <s v="East"/>
    <s v="FUR-BO-10002598"/>
    <x v="0"/>
    <x v="0"/>
    <s v="Hon Metal Bookcases, Putty"/>
    <n v="638.82000000000005"/>
    <n v="9"/>
    <n v="0"/>
    <n v="185.25779999999997"/>
  </r>
  <r>
    <n v="5734"/>
    <x v="2859"/>
    <x v="3"/>
    <x v="222"/>
    <d v="2014-07-03T00:00:00"/>
    <s v="First Class"/>
    <s v="DR-12880"/>
    <s v="Dan Reichenbach"/>
    <s v="Corporate"/>
    <s v="United States"/>
    <s v="Milford"/>
    <x v="29"/>
    <n v="6460"/>
    <s v="East"/>
    <s v="OFF-SU-10002537"/>
    <x v="1"/>
    <x v="14"/>
    <s v="Acme Box Cutter Scissors"/>
    <n v="30.69"/>
    <n v="3"/>
    <n v="0"/>
    <n v="7.9794000000000018"/>
  </r>
  <r>
    <n v="5735"/>
    <x v="2859"/>
    <x v="3"/>
    <x v="222"/>
    <d v="2014-07-03T00:00:00"/>
    <s v="First Class"/>
    <s v="DR-12880"/>
    <s v="Dan Reichenbach"/>
    <s v="Corporate"/>
    <s v="United States"/>
    <s v="Milford"/>
    <x v="29"/>
    <n v="6460"/>
    <s v="East"/>
    <s v="FUR-FU-10003976"/>
    <x v="0"/>
    <x v="5"/>
    <s v="DAX Executive Solid Wood Document Frame, Desktop or Hang, Mahogany, 5 x 7"/>
    <n v="25.16"/>
    <n v="2"/>
    <n v="0"/>
    <n v="8.5543999999999976"/>
  </r>
  <r>
    <n v="5736"/>
    <x v="2860"/>
    <x v="2"/>
    <x v="290"/>
    <d v="2011-07-03T00:00:00"/>
    <s v="Standard Class"/>
    <s v="JK-15625"/>
    <s v="Jim Karlsson"/>
    <s v="Consumer"/>
    <s v="United States"/>
    <s v="New York City"/>
    <x v="15"/>
    <n v="10024"/>
    <s v="East"/>
    <s v="OFF-BI-10000174"/>
    <x v="1"/>
    <x v="8"/>
    <s v="Wilson Jones Clip &amp; Carry Folder Binder Tool for Ring Binders, Clear"/>
    <n v="13.919999999999998"/>
    <n v="3"/>
    <n v="0.2"/>
    <n v="4.8720000000000008"/>
  </r>
  <r>
    <n v="5737"/>
    <x v="2861"/>
    <x v="2"/>
    <x v="407"/>
    <d v="2011-01-26T00:00:00"/>
    <s v="Standard Class"/>
    <s v="MV-17485"/>
    <s v="Mark Van Huff"/>
    <s v="Consumer"/>
    <s v="United States"/>
    <s v="Los Angeles"/>
    <x v="1"/>
    <n v="90049"/>
    <s v="West"/>
    <s v="OFF-PA-10002893"/>
    <x v="1"/>
    <x v="10"/>
    <s v="Wirebound Service Call Books, 5 1/2&quot; x 4&quot;"/>
    <n v="19.36"/>
    <n v="2"/>
    <n v="0"/>
    <n v="9.2927999999999997"/>
  </r>
  <r>
    <n v="5738"/>
    <x v="2861"/>
    <x v="2"/>
    <x v="407"/>
    <d v="2011-01-26T00:00:00"/>
    <s v="Standard Class"/>
    <s v="MV-17485"/>
    <s v="Mark Van Huff"/>
    <s v="Consumer"/>
    <s v="United States"/>
    <s v="Los Angeles"/>
    <x v="1"/>
    <n v="90049"/>
    <s v="West"/>
    <s v="FUR-FU-10003194"/>
    <x v="0"/>
    <x v="5"/>
    <s v="Eldon Expressions Desk Accessory, Wood Pencil Holder, Oak"/>
    <n v="19.3"/>
    <n v="2"/>
    <n v="0"/>
    <n v="5.7899999999999991"/>
  </r>
  <r>
    <n v="5739"/>
    <x v="2862"/>
    <x v="3"/>
    <x v="413"/>
    <d v="2014-01-07T00:00:00"/>
    <s v="Standard Class"/>
    <s v="BP-11155"/>
    <s v="Becky Pak"/>
    <s v="Consumer"/>
    <s v="United States"/>
    <s v="San Francisco"/>
    <x v="1"/>
    <n v="94109"/>
    <s v="West"/>
    <s v="OFF-BI-10004233"/>
    <x v="1"/>
    <x v="8"/>
    <s v="GBC Pre-Punched Binding Paper, Plastic, White, 8-1/2&quot; x 11&quot;"/>
    <n v="38.376000000000005"/>
    <n v="3"/>
    <n v="0.2"/>
    <n v="13.4316"/>
  </r>
  <r>
    <n v="5740"/>
    <x v="2863"/>
    <x v="3"/>
    <x v="615"/>
    <d v="2014-04-01T00:00:00"/>
    <s v="First Class"/>
    <s v="DH-13075"/>
    <s v="Dave Hallsten"/>
    <s v="Corporate"/>
    <s v="United States"/>
    <s v="Fairfield"/>
    <x v="1"/>
    <n v="94533"/>
    <s v="West"/>
    <s v="OFF-PA-10000232"/>
    <x v="1"/>
    <x v="10"/>
    <s v="Xerox 1975"/>
    <n v="12.96"/>
    <n v="2"/>
    <n v="0"/>
    <n v="6.3504000000000005"/>
  </r>
  <r>
    <n v="5741"/>
    <x v="2863"/>
    <x v="3"/>
    <x v="615"/>
    <d v="2014-04-01T00:00:00"/>
    <s v="First Class"/>
    <s v="DH-13075"/>
    <s v="Dave Hallsten"/>
    <s v="Corporate"/>
    <s v="United States"/>
    <s v="Fairfield"/>
    <x v="1"/>
    <n v="94533"/>
    <s v="West"/>
    <s v="FUR-FU-10001095"/>
    <x v="0"/>
    <x v="5"/>
    <s v="DAX Black Cherry Wood-Tone Poster Frame"/>
    <n v="26.48"/>
    <n v="1"/>
    <n v="0"/>
    <n v="10.0624"/>
  </r>
  <r>
    <n v="5742"/>
    <x v="2863"/>
    <x v="3"/>
    <x v="615"/>
    <d v="2014-04-01T00:00:00"/>
    <s v="First Class"/>
    <s v="DH-13075"/>
    <s v="Dave Hallsten"/>
    <s v="Corporate"/>
    <s v="United States"/>
    <s v="Fairfield"/>
    <x v="1"/>
    <n v="94533"/>
    <s v="West"/>
    <s v="TEC-MA-10004679"/>
    <x v="2"/>
    <x v="15"/>
    <s v="StarTech.com 10/100 VDSL2 Ethernet Extender Kit"/>
    <n v="532.72"/>
    <n v="2"/>
    <n v="0.2"/>
    <n v="53.271999999999991"/>
  </r>
  <r>
    <n v="5743"/>
    <x v="2863"/>
    <x v="3"/>
    <x v="615"/>
    <d v="2014-04-01T00:00:00"/>
    <s v="First Class"/>
    <s v="DH-13075"/>
    <s v="Dave Hallsten"/>
    <s v="Corporate"/>
    <s v="United States"/>
    <s v="Fairfield"/>
    <x v="1"/>
    <n v="94533"/>
    <s v="West"/>
    <s v="OFF-PA-10003651"/>
    <x v="1"/>
    <x v="10"/>
    <s v="Xerox 1968"/>
    <n v="26.72"/>
    <n v="4"/>
    <n v="0"/>
    <n v="12.8256"/>
  </r>
  <r>
    <n v="5744"/>
    <x v="2863"/>
    <x v="3"/>
    <x v="615"/>
    <d v="2014-04-01T00:00:00"/>
    <s v="First Class"/>
    <s v="DH-13075"/>
    <s v="Dave Hallsten"/>
    <s v="Corporate"/>
    <s v="United States"/>
    <s v="Fairfield"/>
    <x v="1"/>
    <n v="94533"/>
    <s v="West"/>
    <s v="OFF-PA-10000743"/>
    <x v="1"/>
    <x v="10"/>
    <s v="Xerox 1977"/>
    <n v="20.04"/>
    <n v="3"/>
    <n v="0"/>
    <n v="9.6191999999999993"/>
  </r>
  <r>
    <n v="5745"/>
    <x v="2863"/>
    <x v="3"/>
    <x v="615"/>
    <d v="2014-04-01T00:00:00"/>
    <s v="First Class"/>
    <s v="DH-13075"/>
    <s v="Dave Hallsten"/>
    <s v="Corporate"/>
    <s v="United States"/>
    <s v="Fairfield"/>
    <x v="1"/>
    <n v="94533"/>
    <s v="West"/>
    <s v="OFF-ST-10002743"/>
    <x v="1"/>
    <x v="4"/>
    <s v="SAFCO Boltless Steel Shelving"/>
    <n v="795.48"/>
    <n v="7"/>
    <n v="0"/>
    <n v="7.9547999999999632"/>
  </r>
  <r>
    <n v="5746"/>
    <x v="2863"/>
    <x v="3"/>
    <x v="615"/>
    <d v="2014-04-01T00:00:00"/>
    <s v="First Class"/>
    <s v="DH-13075"/>
    <s v="Dave Hallsten"/>
    <s v="Corporate"/>
    <s v="United States"/>
    <s v="Fairfield"/>
    <x v="1"/>
    <n v="94533"/>
    <s v="West"/>
    <s v="FUR-FU-10003829"/>
    <x v="0"/>
    <x v="5"/>
    <s v="Stackable Trays"/>
    <n v="21.560000000000002"/>
    <n v="7"/>
    <n v="0"/>
    <n v="6.8991999999999987"/>
  </r>
  <r>
    <n v="5747"/>
    <x v="2864"/>
    <x v="0"/>
    <x v="16"/>
    <d v="2013-12-13T00:00:00"/>
    <s v="Standard Class"/>
    <s v="LH-16900"/>
    <s v="Lena Hernandez"/>
    <s v="Consumer"/>
    <s v="United States"/>
    <s v="Greenville"/>
    <x v="3"/>
    <n v="27834"/>
    <s v="South"/>
    <s v="TEC-PH-10002496"/>
    <x v="2"/>
    <x v="7"/>
    <s v="Cisco SPA301"/>
    <n v="249.58400000000003"/>
    <n v="2"/>
    <n v="0.2"/>
    <n v="31.197999999999986"/>
  </r>
  <r>
    <n v="5748"/>
    <x v="2864"/>
    <x v="0"/>
    <x v="16"/>
    <d v="2013-12-13T00:00:00"/>
    <s v="Standard Class"/>
    <s v="LH-16900"/>
    <s v="Lena Hernandez"/>
    <s v="Consumer"/>
    <s v="United States"/>
    <s v="Greenville"/>
    <x v="3"/>
    <n v="27834"/>
    <s v="South"/>
    <s v="TEC-AC-10002473"/>
    <x v="2"/>
    <x v="11"/>
    <s v="Maxell 4.7GB DVD-R"/>
    <n v="68.111999999999995"/>
    <n v="3"/>
    <n v="0.2"/>
    <n v="17.879399999999997"/>
  </r>
  <r>
    <n v="5749"/>
    <x v="2864"/>
    <x v="0"/>
    <x v="16"/>
    <d v="2013-12-13T00:00:00"/>
    <s v="Standard Class"/>
    <s v="LH-16900"/>
    <s v="Lena Hernandez"/>
    <s v="Consumer"/>
    <s v="United States"/>
    <s v="Greenville"/>
    <x v="3"/>
    <n v="27834"/>
    <s v="South"/>
    <s v="TEC-AC-10004877"/>
    <x v="2"/>
    <x v="11"/>
    <s v="Imation 30456 USB Flash Drive 8GB"/>
    <n v="16.560000000000002"/>
    <n v="3"/>
    <n v="0.2"/>
    <n v="-2.4840000000000018"/>
  </r>
  <r>
    <n v="5750"/>
    <x v="2865"/>
    <x v="3"/>
    <x v="551"/>
    <d v="2014-11-23T00:00:00"/>
    <s v="Standard Class"/>
    <s v="DK-13090"/>
    <s v="Dave Kipp"/>
    <s v="Consumer"/>
    <s v="United States"/>
    <s v="Long Beach"/>
    <x v="15"/>
    <n v="11561"/>
    <s v="East"/>
    <s v="TEC-PH-10000923"/>
    <x v="2"/>
    <x v="7"/>
    <s v="Belkin SportFit Armband For iPhone 5s/5c, Fuchsia"/>
    <n v="74.95"/>
    <n v="5"/>
    <n v="0"/>
    <n v="36.725500000000004"/>
  </r>
  <r>
    <n v="5751"/>
    <x v="2866"/>
    <x v="2"/>
    <x v="992"/>
    <d v="2011-06-05T00:00:00"/>
    <s v="Standard Class"/>
    <s v="SS-20410"/>
    <s v="Shahid Shariari"/>
    <s v="Consumer"/>
    <s v="United States"/>
    <s v="Buffalo Grove"/>
    <x v="10"/>
    <n v="60089"/>
    <s v="Central"/>
    <s v="FUR-TA-10001539"/>
    <x v="0"/>
    <x v="3"/>
    <s v="Chromcraft Rectangular Conference Tables"/>
    <n v="355.45499999999998"/>
    <n v="3"/>
    <n v="0.5"/>
    <n v="-184.83660000000003"/>
  </r>
  <r>
    <n v="5752"/>
    <x v="2867"/>
    <x v="0"/>
    <x v="115"/>
    <d v="2013-01-28T00:00:00"/>
    <s v="Standard Class"/>
    <s v="FP-14320"/>
    <s v="Frank Preis"/>
    <s v="Consumer"/>
    <s v="United States"/>
    <s v="San Diego"/>
    <x v="1"/>
    <n v="92037"/>
    <s v="West"/>
    <s v="OFF-LA-10003498"/>
    <x v="1"/>
    <x v="2"/>
    <s v="Avery 475"/>
    <n v="44.400000000000006"/>
    <n v="3"/>
    <n v="0"/>
    <n v="22.200000000000003"/>
  </r>
  <r>
    <n v="5753"/>
    <x v="2867"/>
    <x v="0"/>
    <x v="115"/>
    <d v="2013-01-28T00:00:00"/>
    <s v="Standard Class"/>
    <s v="FP-14320"/>
    <s v="Frank Preis"/>
    <s v="Consumer"/>
    <s v="United States"/>
    <s v="San Diego"/>
    <x v="1"/>
    <n v="92037"/>
    <s v="West"/>
    <s v="OFF-LA-10004484"/>
    <x v="1"/>
    <x v="2"/>
    <s v="Avery 476"/>
    <n v="20.65"/>
    <n v="5"/>
    <n v="0"/>
    <n v="9.4989999999999988"/>
  </r>
  <r>
    <n v="5754"/>
    <x v="2868"/>
    <x v="0"/>
    <x v="1066"/>
    <d v="2013-02-10T00:00:00"/>
    <s v="Standard Class"/>
    <s v="LC-17050"/>
    <s v="Liz Carlisle"/>
    <s v="Consumer"/>
    <s v="United States"/>
    <s v="Richmond"/>
    <x v="0"/>
    <n v="40475"/>
    <s v="South"/>
    <s v="FUR-CH-10000015"/>
    <x v="0"/>
    <x v="1"/>
    <s v="Hon Multipurpose Stacking Arm Chairs"/>
    <n v="866.4"/>
    <n v="4"/>
    <n v="0"/>
    <n v="225.26400000000001"/>
  </r>
  <r>
    <n v="5755"/>
    <x v="2869"/>
    <x v="1"/>
    <x v="368"/>
    <d v="2012-04-03T00:00:00"/>
    <s v="Second Class"/>
    <s v="AS-10240"/>
    <s v="Alan Shonely"/>
    <s v="Consumer"/>
    <s v="United States"/>
    <s v="Springfield"/>
    <x v="17"/>
    <n v="22153"/>
    <s v="South"/>
    <s v="OFF-AR-10003732"/>
    <x v="1"/>
    <x v="6"/>
    <s v="Newell 333"/>
    <n v="5.56"/>
    <n v="2"/>
    <n v="0"/>
    <n v="1.4455999999999998"/>
  </r>
  <r>
    <n v="5756"/>
    <x v="2870"/>
    <x v="2"/>
    <x v="1005"/>
    <d v="2011-10-18T00:00:00"/>
    <s v="Standard Class"/>
    <s v="HG-15025"/>
    <s v="Hunter Glantz"/>
    <s v="Consumer"/>
    <s v="United States"/>
    <s v="Fort Worth"/>
    <x v="5"/>
    <n v="76106"/>
    <s v="Central"/>
    <s v="OFF-AP-10004052"/>
    <x v="1"/>
    <x v="9"/>
    <s v="Hoover Replacement Belts For Soft Guard &amp; Commercial Ltweight Upright Vacs, 2/Pk"/>
    <n v="3.1599999999999993"/>
    <n v="4"/>
    <n v="0.8"/>
    <n v="-8.532"/>
  </r>
  <r>
    <n v="5757"/>
    <x v="2870"/>
    <x v="2"/>
    <x v="1005"/>
    <d v="2011-10-18T00:00:00"/>
    <s v="Standard Class"/>
    <s v="HG-15025"/>
    <s v="Hunter Glantz"/>
    <s v="Consumer"/>
    <s v="United States"/>
    <s v="Fort Worth"/>
    <x v="5"/>
    <n v="76106"/>
    <s v="Central"/>
    <s v="TEC-CO-10002095"/>
    <x v="2"/>
    <x v="16"/>
    <s v="Hewlett Packard 610 Color Digital Copier / Printer"/>
    <n v="1999.96"/>
    <n v="5"/>
    <n v="0.2"/>
    <n v="624.98749999999995"/>
  </r>
  <r>
    <n v="5758"/>
    <x v="2871"/>
    <x v="1"/>
    <x v="1067"/>
    <d v="2012-08-16T00:00:00"/>
    <s v="Standard Class"/>
    <s v="BW-11065"/>
    <s v="Barry Weirich"/>
    <s v="Consumer"/>
    <s v="United States"/>
    <s v="Raleigh"/>
    <x v="3"/>
    <n v="27604"/>
    <s v="South"/>
    <s v="FUR-FU-10004270"/>
    <x v="0"/>
    <x v="5"/>
    <s v="Executive Impressions 13&quot; Clairmont Wall Clock"/>
    <n v="46.152000000000001"/>
    <n v="3"/>
    <n v="0.2"/>
    <n v="12.114900000000002"/>
  </r>
  <r>
    <n v="5759"/>
    <x v="2872"/>
    <x v="1"/>
    <x v="6"/>
    <d v="2012-11-23T00:00:00"/>
    <s v="First Class"/>
    <s v="BH-11710"/>
    <s v="Brosina Hoffman"/>
    <s v="Consumer"/>
    <s v="United States"/>
    <s v="Hialeah"/>
    <x v="2"/>
    <n v="33012"/>
    <s v="South"/>
    <s v="TEC-MA-10000423"/>
    <x v="2"/>
    <x v="15"/>
    <s v="Texas Instruments TI-34 Scientific Calculator"/>
    <n v="32.984999999999999"/>
    <n v="3"/>
    <n v="0.5"/>
    <n v="-1.9791000000000025"/>
  </r>
  <r>
    <n v="5760"/>
    <x v="2873"/>
    <x v="0"/>
    <x v="945"/>
    <d v="2013-12-31T00:00:00"/>
    <s v="Same Day"/>
    <s v="JP-16135"/>
    <s v="Julie Prescott"/>
    <s v="Home Office"/>
    <s v="United States"/>
    <s v="Los Angeles"/>
    <x v="1"/>
    <n v="90032"/>
    <s v="West"/>
    <s v="OFF-ST-10001526"/>
    <x v="1"/>
    <x v="4"/>
    <s v="Iceberg Mobile Mega Data/Printer Cart "/>
    <n v="481.32"/>
    <n v="4"/>
    <n v="0"/>
    <n v="125.14319999999998"/>
  </r>
  <r>
    <n v="5761"/>
    <x v="2873"/>
    <x v="0"/>
    <x v="945"/>
    <d v="2013-12-31T00:00:00"/>
    <s v="Same Day"/>
    <s v="JP-16135"/>
    <s v="Julie Prescott"/>
    <s v="Home Office"/>
    <s v="United States"/>
    <s v="Los Angeles"/>
    <x v="1"/>
    <n v="90032"/>
    <s v="West"/>
    <s v="OFF-BI-10002194"/>
    <x v="1"/>
    <x v="8"/>
    <s v="Cardinal Hold-It CD Pocket"/>
    <n v="6.3840000000000003"/>
    <n v="1"/>
    <n v="0.2"/>
    <n v="2.1546000000000003"/>
  </r>
  <r>
    <n v="5762"/>
    <x v="2874"/>
    <x v="3"/>
    <x v="801"/>
    <d v="2014-08-16T00:00:00"/>
    <s v="First Class"/>
    <s v="JM-16195"/>
    <s v="Justin MacKendrick"/>
    <s v="Consumer"/>
    <s v="United States"/>
    <s v="Lake Forest"/>
    <x v="1"/>
    <n v="92630"/>
    <s v="West"/>
    <s v="OFF-AP-10000828"/>
    <x v="1"/>
    <x v="9"/>
    <s v="Avanti 4.4 Cu. Ft. Refrigerator"/>
    <n v="542.93999999999994"/>
    <n v="3"/>
    <n v="0"/>
    <n v="152.02319999999997"/>
  </r>
  <r>
    <n v="5763"/>
    <x v="2874"/>
    <x v="3"/>
    <x v="801"/>
    <d v="2014-08-16T00:00:00"/>
    <s v="First Class"/>
    <s v="JM-16195"/>
    <s v="Justin MacKendrick"/>
    <s v="Consumer"/>
    <s v="United States"/>
    <s v="Lake Forest"/>
    <x v="1"/>
    <n v="92630"/>
    <s v="West"/>
    <s v="FUR-FU-10001473"/>
    <x v="0"/>
    <x v="5"/>
    <s v="DAX Wood Document Frame"/>
    <n v="54.92"/>
    <n v="4"/>
    <n v="0"/>
    <n v="19.7712"/>
  </r>
  <r>
    <n v="5764"/>
    <x v="2875"/>
    <x v="1"/>
    <x v="502"/>
    <d v="2012-11-05T00:00:00"/>
    <s v="First Class"/>
    <s v="FH-14365"/>
    <s v="Fred Hopkins"/>
    <s v="Corporate"/>
    <s v="United States"/>
    <s v="Long Beach"/>
    <x v="15"/>
    <n v="11561"/>
    <s v="East"/>
    <s v="FUR-CH-10004983"/>
    <x v="0"/>
    <x v="1"/>
    <s v="Office Star - Mid Back Dual function Ergonomic High Back Chair with 2-Way Adjustable Arms"/>
    <n v="1448.8200000000002"/>
    <n v="10"/>
    <n v="0.1"/>
    <n v="209.27399999999992"/>
  </r>
  <r>
    <n v="5765"/>
    <x v="2876"/>
    <x v="1"/>
    <x v="229"/>
    <d v="2012-09-12T00:00:00"/>
    <s v="Second Class"/>
    <s v="MC-17575"/>
    <s v="Matt Collins"/>
    <s v="Consumer"/>
    <s v="United States"/>
    <s v="Seattle"/>
    <x v="4"/>
    <n v="98103"/>
    <s v="West"/>
    <s v="OFF-ST-10003994"/>
    <x v="1"/>
    <x v="4"/>
    <s v="Belkin 19&quot; Center-Weighted Shelf, Gray"/>
    <n v="353.88"/>
    <n v="6"/>
    <n v="0"/>
    <n v="17.693999999999988"/>
  </r>
  <r>
    <n v="5766"/>
    <x v="2877"/>
    <x v="2"/>
    <x v="1068"/>
    <d v="2011-11-14T00:00:00"/>
    <s v="Standard Class"/>
    <s v="EB-13870"/>
    <s v="Emily Burns"/>
    <s v="Consumer"/>
    <s v="United States"/>
    <s v="Redding"/>
    <x v="1"/>
    <n v="96003"/>
    <s v="West"/>
    <s v="TEC-PH-10004447"/>
    <x v="2"/>
    <x v="7"/>
    <s v="Toshiba IPT2010-SD IP Telephone"/>
    <n v="333.57600000000002"/>
    <n v="3"/>
    <n v="0.2"/>
    <n v="25.018199999999993"/>
  </r>
  <r>
    <n v="5767"/>
    <x v="2878"/>
    <x v="0"/>
    <x v="750"/>
    <d v="2013-10-16T00:00:00"/>
    <s v="Standard Class"/>
    <s v="PM-19135"/>
    <s v="Peter McVee"/>
    <s v="Home Office"/>
    <s v="United States"/>
    <s v="San Antonio"/>
    <x v="5"/>
    <n v="78207"/>
    <s v="Central"/>
    <s v="OFF-LA-10004545"/>
    <x v="1"/>
    <x v="2"/>
    <s v="Avery 50"/>
    <n v="60.144000000000005"/>
    <n v="6"/>
    <n v="0.2"/>
    <n v="20.298599999999993"/>
  </r>
  <r>
    <n v="5768"/>
    <x v="2879"/>
    <x v="3"/>
    <x v="565"/>
    <d v="2014-09-13T00:00:00"/>
    <s v="Second Class"/>
    <s v="AR-10345"/>
    <s v="Alex Russell"/>
    <s v="Corporate"/>
    <s v="United States"/>
    <s v="Houston"/>
    <x v="5"/>
    <n v="77070"/>
    <s v="Central"/>
    <s v="TEC-AC-10003116"/>
    <x v="2"/>
    <x v="11"/>
    <s v="Memorex Froggy Flash Drive 8 GB"/>
    <n v="85.2"/>
    <n v="6"/>
    <n v="0.2"/>
    <n v="20.234999999999996"/>
  </r>
  <r>
    <n v="5769"/>
    <x v="2880"/>
    <x v="1"/>
    <x v="1069"/>
    <d v="2012-03-01T00:00:00"/>
    <s v="Standard Class"/>
    <s v="SS-20875"/>
    <s v="Sung Shariari"/>
    <s v="Consumer"/>
    <s v="United States"/>
    <s v="Leominster"/>
    <x v="31"/>
    <n v="1453"/>
    <s v="East"/>
    <s v="OFF-LA-10001641"/>
    <x v="1"/>
    <x v="2"/>
    <s v="Avery 518"/>
    <n v="3.15"/>
    <n v="1"/>
    <n v="0"/>
    <n v="1.512"/>
  </r>
  <r>
    <n v="5770"/>
    <x v="2880"/>
    <x v="1"/>
    <x v="1069"/>
    <d v="2012-03-01T00:00:00"/>
    <s v="Standard Class"/>
    <s v="SS-20875"/>
    <s v="Sung Shariari"/>
    <s v="Consumer"/>
    <s v="United States"/>
    <s v="Leominster"/>
    <x v="31"/>
    <n v="1453"/>
    <s v="East"/>
    <s v="OFF-PA-10002377"/>
    <x v="1"/>
    <x v="10"/>
    <s v="Adams Telephone Message Book W/Dividers/Space For Phone Numbers, 5 1/4&quot;X8 1/2&quot;, 200/Messages"/>
    <n v="22.72"/>
    <n v="4"/>
    <n v="0"/>
    <n v="10.223999999999998"/>
  </r>
  <r>
    <n v="5771"/>
    <x v="2881"/>
    <x v="1"/>
    <x v="496"/>
    <d v="2012-09-28T00:00:00"/>
    <s v="Standard Class"/>
    <s v="SC-20440"/>
    <s v="Shaun Chance"/>
    <s v="Corporate"/>
    <s v="United States"/>
    <s v="Los Angeles"/>
    <x v="1"/>
    <n v="90032"/>
    <s v="West"/>
    <s v="FUR-FU-10000010"/>
    <x v="0"/>
    <x v="5"/>
    <s v="DAX Value U-Channel Document Frames, Easel Back"/>
    <n v="14.91"/>
    <n v="3"/>
    <n v="0"/>
    <n v="4.6220999999999997"/>
  </r>
  <r>
    <n v="5772"/>
    <x v="2881"/>
    <x v="1"/>
    <x v="496"/>
    <d v="2012-09-28T00:00:00"/>
    <s v="Standard Class"/>
    <s v="SC-20440"/>
    <s v="Shaun Chance"/>
    <s v="Corporate"/>
    <s v="United States"/>
    <s v="Los Angeles"/>
    <x v="1"/>
    <n v="90032"/>
    <s v="West"/>
    <s v="OFF-AP-10002651"/>
    <x v="1"/>
    <x v="9"/>
    <s v="Hoover Upright Vacuum With Dirt Cup"/>
    <n v="1158.1199999999999"/>
    <n v="4"/>
    <n v="0"/>
    <n v="335.85479999999984"/>
  </r>
  <r>
    <n v="5773"/>
    <x v="2882"/>
    <x v="1"/>
    <x v="650"/>
    <d v="2012-12-01T00:00:00"/>
    <s v="Standard Class"/>
    <s v="EA-14035"/>
    <s v="Erin Ashbrook"/>
    <s v="Corporate"/>
    <s v="United States"/>
    <s v="Springfield"/>
    <x v="25"/>
    <n v="65807"/>
    <s v="Central"/>
    <s v="TEC-CO-10002313"/>
    <x v="2"/>
    <x v="16"/>
    <s v="Canon PC1080F Personal Copier"/>
    <n v="599.99"/>
    <n v="1"/>
    <n v="0"/>
    <n v="233.99610000000001"/>
  </r>
  <r>
    <n v="5774"/>
    <x v="2883"/>
    <x v="0"/>
    <x v="1070"/>
    <d v="2013-09-07T00:00:00"/>
    <s v="Standard Class"/>
    <s v="TP-21130"/>
    <s v="Theone Pippenger"/>
    <s v="Consumer"/>
    <s v="United States"/>
    <s v="Waco"/>
    <x v="5"/>
    <n v="76706"/>
    <s v="Central"/>
    <s v="OFF-ST-10001580"/>
    <x v="1"/>
    <x v="4"/>
    <s v="Super Decoflex Portable Personal File"/>
    <n v="23.968000000000004"/>
    <n v="2"/>
    <n v="0.2"/>
    <n v="2.3967999999999989"/>
  </r>
  <r>
    <n v="5775"/>
    <x v="2884"/>
    <x v="0"/>
    <x v="408"/>
    <d v="2013-04-17T00:00:00"/>
    <s v="Standard Class"/>
    <s v="BP-11290"/>
    <s v="Beth Paige"/>
    <s v="Consumer"/>
    <s v="United States"/>
    <s v="Los Angeles"/>
    <x v="1"/>
    <n v="90036"/>
    <s v="West"/>
    <s v="FUR-CH-10001545"/>
    <x v="0"/>
    <x v="1"/>
    <s v="Hon Comfortask Task/Swivel Chairs"/>
    <n v="638.28800000000012"/>
    <n v="7"/>
    <n v="0.2"/>
    <n v="-31.914400000000015"/>
  </r>
  <r>
    <n v="5776"/>
    <x v="2884"/>
    <x v="0"/>
    <x v="408"/>
    <d v="2013-04-17T00:00:00"/>
    <s v="Standard Class"/>
    <s v="BP-11290"/>
    <s v="Beth Paige"/>
    <s v="Consumer"/>
    <s v="United States"/>
    <s v="Los Angeles"/>
    <x v="1"/>
    <n v="90036"/>
    <s v="West"/>
    <s v="OFF-BI-10004826"/>
    <x v="1"/>
    <x v="8"/>
    <s v="JM Magazine Binder"/>
    <n v="13.208000000000002"/>
    <n v="1"/>
    <n v="0.2"/>
    <n v="4.6228000000000007"/>
  </r>
  <r>
    <n v="5777"/>
    <x v="2885"/>
    <x v="0"/>
    <x v="429"/>
    <d v="2013-12-09T00:00:00"/>
    <s v="Standard Class"/>
    <s v="LM-17065"/>
    <s v="Liz MacKendrick"/>
    <s v="Consumer"/>
    <s v="United States"/>
    <s v="Auburn"/>
    <x v="15"/>
    <n v="13021"/>
    <s v="East"/>
    <s v="OFF-BI-10000301"/>
    <x v="1"/>
    <x v="8"/>
    <s v="GBC Instant Report Kit"/>
    <n v="15.528"/>
    <n v="3"/>
    <n v="0.2"/>
    <n v="5.8230000000000004"/>
  </r>
  <r>
    <n v="5778"/>
    <x v="2886"/>
    <x v="0"/>
    <x v="429"/>
    <d v="2013-12-10T00:00:00"/>
    <s v="Standard Class"/>
    <s v="KT-16465"/>
    <s v="Kean Takahito"/>
    <s v="Consumer"/>
    <s v="United States"/>
    <s v="San Francisco"/>
    <x v="1"/>
    <n v="94109"/>
    <s v="West"/>
    <s v="OFF-PA-10000994"/>
    <x v="1"/>
    <x v="10"/>
    <s v="Xerox 1915"/>
    <n v="104.85"/>
    <n v="1"/>
    <n v="0"/>
    <n v="50.327999999999996"/>
  </r>
  <r>
    <n v="5779"/>
    <x v="2887"/>
    <x v="2"/>
    <x v="7"/>
    <d v="2011-11-18T00:00:00"/>
    <s v="Standard Class"/>
    <s v="AP-10915"/>
    <s v="Arthur Prichep"/>
    <s v="Consumer"/>
    <s v="United States"/>
    <s v="Los Angeles"/>
    <x v="1"/>
    <n v="90008"/>
    <s v="West"/>
    <s v="OFF-AR-10003156"/>
    <x v="1"/>
    <x v="6"/>
    <s v="50 Colored Long Pencils"/>
    <n v="30.48"/>
    <n v="3"/>
    <n v="0"/>
    <n v="7.9248000000000012"/>
  </r>
  <r>
    <n v="5780"/>
    <x v="2887"/>
    <x v="2"/>
    <x v="7"/>
    <d v="2011-11-18T00:00:00"/>
    <s v="Standard Class"/>
    <s v="AP-10915"/>
    <s v="Arthur Prichep"/>
    <s v="Consumer"/>
    <s v="United States"/>
    <s v="Los Angeles"/>
    <x v="1"/>
    <n v="90008"/>
    <s v="West"/>
    <s v="FUR-CH-10000988"/>
    <x v="0"/>
    <x v="1"/>
    <s v="Hon Olson Stacker Stools"/>
    <n v="112.64800000000001"/>
    <n v="1"/>
    <n v="0.2"/>
    <n v="11.264799999999997"/>
  </r>
  <r>
    <n v="5781"/>
    <x v="2888"/>
    <x v="1"/>
    <x v="788"/>
    <d v="2012-04-09T00:00:00"/>
    <s v="Standard Class"/>
    <s v="JD-15790"/>
    <s v="John Dryer"/>
    <s v="Consumer"/>
    <s v="United States"/>
    <s v="Los Angeles"/>
    <x v="1"/>
    <n v="90049"/>
    <s v="West"/>
    <s v="TEC-MA-10003329"/>
    <x v="2"/>
    <x v="15"/>
    <s v="Vtech AT&amp;T CL2940 Corded Speakerphone, Black"/>
    <n v="71.975999999999999"/>
    <n v="3"/>
    <n v="0.2"/>
    <n v="24.291899999999998"/>
  </r>
  <r>
    <n v="5782"/>
    <x v="2889"/>
    <x v="1"/>
    <x v="295"/>
    <d v="2012-12-16T00:00:00"/>
    <s v="Second Class"/>
    <s v="XP-21865"/>
    <s v="Xylona Preis"/>
    <s v="Consumer"/>
    <s v="United States"/>
    <s v="Chico"/>
    <x v="1"/>
    <n v="95928"/>
    <s v="West"/>
    <s v="OFF-AR-10001547"/>
    <x v="1"/>
    <x v="6"/>
    <s v="Newell 311"/>
    <n v="2.21"/>
    <n v="1"/>
    <n v="0"/>
    <n v="0.59670000000000001"/>
  </r>
  <r>
    <n v="5783"/>
    <x v="2889"/>
    <x v="1"/>
    <x v="295"/>
    <d v="2012-12-16T00:00:00"/>
    <s v="Second Class"/>
    <s v="XP-21865"/>
    <s v="Xylona Preis"/>
    <s v="Consumer"/>
    <s v="United States"/>
    <s v="Chico"/>
    <x v="1"/>
    <n v="95928"/>
    <s v="West"/>
    <s v="OFF-EN-10003072"/>
    <x v="1"/>
    <x v="12"/>
    <s v="Peel &amp; Seel Envelopes"/>
    <n v="15.52"/>
    <n v="4"/>
    <n v="0"/>
    <n v="7.4496000000000002"/>
  </r>
  <r>
    <n v="5784"/>
    <x v="2889"/>
    <x v="1"/>
    <x v="295"/>
    <d v="2012-12-16T00:00:00"/>
    <s v="Second Class"/>
    <s v="XP-21865"/>
    <s v="Xylona Preis"/>
    <s v="Consumer"/>
    <s v="United States"/>
    <s v="Chico"/>
    <x v="1"/>
    <n v="95928"/>
    <s v="West"/>
    <s v="OFF-PA-10000726"/>
    <x v="1"/>
    <x v="10"/>
    <s v="Black Print Carbonless Snap-Off Rapid Letter, 8 1/2&quot; x 7&quot;"/>
    <n v="36.44"/>
    <n v="4"/>
    <n v="0"/>
    <n v="16.397999999999996"/>
  </r>
  <r>
    <n v="5785"/>
    <x v="2890"/>
    <x v="3"/>
    <x v="280"/>
    <d v="2014-10-09T00:00:00"/>
    <s v="Standard Class"/>
    <s v="JK-16090"/>
    <s v="Juliana Krohn"/>
    <s v="Consumer"/>
    <s v="United States"/>
    <s v="Springfield"/>
    <x v="21"/>
    <n v="97477"/>
    <s v="West"/>
    <s v="FUR-BO-10001972"/>
    <x v="0"/>
    <x v="0"/>
    <s v="O'Sullivan 4-Shelf Bookcase in Odessa Pine"/>
    <n v="217.76400000000001"/>
    <n v="6"/>
    <n v="0.7"/>
    <n v="-384.71640000000002"/>
  </r>
  <r>
    <n v="5786"/>
    <x v="2890"/>
    <x v="3"/>
    <x v="280"/>
    <d v="2014-10-09T00:00:00"/>
    <s v="Standard Class"/>
    <s v="JK-16090"/>
    <s v="Juliana Krohn"/>
    <s v="Consumer"/>
    <s v="United States"/>
    <s v="Springfield"/>
    <x v="21"/>
    <n v="97477"/>
    <s v="West"/>
    <s v="OFF-SU-10004664"/>
    <x v="1"/>
    <x v="14"/>
    <s v="Acme Softgrip Scissors"/>
    <n v="39.072000000000003"/>
    <n v="6"/>
    <n v="0.2"/>
    <n v="4.3955999999999982"/>
  </r>
  <r>
    <n v="5787"/>
    <x v="2890"/>
    <x v="3"/>
    <x v="280"/>
    <d v="2014-10-09T00:00:00"/>
    <s v="Standard Class"/>
    <s v="JK-16090"/>
    <s v="Juliana Krohn"/>
    <s v="Consumer"/>
    <s v="United States"/>
    <s v="Springfield"/>
    <x v="21"/>
    <n v="97477"/>
    <s v="West"/>
    <s v="OFF-BI-10003676"/>
    <x v="1"/>
    <x v="8"/>
    <s v="GBC Standard Recycled Report Covers, Clear Plastic Sheets"/>
    <n v="22.638000000000002"/>
    <n v="7"/>
    <n v="0.7"/>
    <n v="-16.601199999999999"/>
  </r>
  <r>
    <n v="5788"/>
    <x v="2890"/>
    <x v="3"/>
    <x v="280"/>
    <d v="2014-10-09T00:00:00"/>
    <s v="Standard Class"/>
    <s v="JK-16090"/>
    <s v="Juliana Krohn"/>
    <s v="Consumer"/>
    <s v="United States"/>
    <s v="Springfield"/>
    <x v="21"/>
    <n v="97477"/>
    <s v="West"/>
    <s v="OFF-AR-10003727"/>
    <x v="1"/>
    <x v="6"/>
    <s v="Berol Giant Pencil Sharpener"/>
    <n v="95.143999999999991"/>
    <n v="7"/>
    <n v="0.2"/>
    <n v="10.703699999999987"/>
  </r>
  <r>
    <n v="5789"/>
    <x v="2891"/>
    <x v="3"/>
    <x v="318"/>
    <d v="2014-04-15T00:00:00"/>
    <s v="Second Class"/>
    <s v="MG-18205"/>
    <s v="Mitch Gastineau"/>
    <s v="Corporate"/>
    <s v="United States"/>
    <s v="Jacksonville"/>
    <x v="2"/>
    <n v="32216"/>
    <s v="South"/>
    <s v="FUR-FU-10003829"/>
    <x v="0"/>
    <x v="5"/>
    <s v="Stackable Trays"/>
    <n v="12.320000000000002"/>
    <n v="5"/>
    <n v="0.2"/>
    <n v="1.8479999999999985"/>
  </r>
  <r>
    <n v="5790"/>
    <x v="2891"/>
    <x v="3"/>
    <x v="318"/>
    <d v="2014-04-15T00:00:00"/>
    <s v="Second Class"/>
    <s v="MG-18205"/>
    <s v="Mitch Gastineau"/>
    <s v="Corporate"/>
    <s v="United States"/>
    <s v="Jacksonville"/>
    <x v="2"/>
    <n v="32216"/>
    <s v="South"/>
    <s v="OFF-BI-10003712"/>
    <x v="1"/>
    <x v="8"/>
    <s v="Acco Pressboard Covers with Storage Hooks, 14 7/8&quot; x 11&quot;, Light Blue"/>
    <n v="4.4190000000000005"/>
    <n v="3"/>
    <n v="0.7"/>
    <n v="-3.0933000000000002"/>
  </r>
  <r>
    <n v="5791"/>
    <x v="2892"/>
    <x v="3"/>
    <x v="365"/>
    <d v="2014-10-03T00:00:00"/>
    <s v="First Class"/>
    <s v="PG-18820"/>
    <s v="Patrick Gardner"/>
    <s v="Consumer"/>
    <s v="United States"/>
    <s v="Bakersfield"/>
    <x v="1"/>
    <n v="93309"/>
    <s v="West"/>
    <s v="OFF-FA-10002280"/>
    <x v="1"/>
    <x v="13"/>
    <s v="Advantus Plastic Paper Clips"/>
    <n v="35"/>
    <n v="7"/>
    <n v="0"/>
    <n v="16.8"/>
  </r>
  <r>
    <n v="5792"/>
    <x v="2892"/>
    <x v="3"/>
    <x v="365"/>
    <d v="2014-10-03T00:00:00"/>
    <s v="First Class"/>
    <s v="PG-18820"/>
    <s v="Patrick Gardner"/>
    <s v="Consumer"/>
    <s v="United States"/>
    <s v="Bakersfield"/>
    <x v="1"/>
    <n v="93309"/>
    <s v="West"/>
    <s v="FUR-CH-10002961"/>
    <x v="0"/>
    <x v="1"/>
    <s v="Leather Task Chair, Black"/>
    <n v="72.784000000000006"/>
    <n v="1"/>
    <n v="0.2"/>
    <n v="0"/>
  </r>
  <r>
    <n v="5793"/>
    <x v="2892"/>
    <x v="3"/>
    <x v="365"/>
    <d v="2014-10-03T00:00:00"/>
    <s v="First Class"/>
    <s v="PG-18820"/>
    <s v="Patrick Gardner"/>
    <s v="Consumer"/>
    <s v="United States"/>
    <s v="Bakersfield"/>
    <x v="1"/>
    <n v="93309"/>
    <s v="West"/>
    <s v="OFF-AP-10002578"/>
    <x v="1"/>
    <x v="9"/>
    <s v="Fellowes Premier Superior Surge Suppressor, 10-Outlet, With Phone and Remote"/>
    <n v="97.84"/>
    <n v="2"/>
    <n v="0"/>
    <n v="25.438400000000001"/>
  </r>
  <r>
    <n v="5794"/>
    <x v="2892"/>
    <x v="3"/>
    <x v="365"/>
    <d v="2014-10-03T00:00:00"/>
    <s v="First Class"/>
    <s v="PG-18820"/>
    <s v="Patrick Gardner"/>
    <s v="Consumer"/>
    <s v="United States"/>
    <s v="Bakersfield"/>
    <x v="1"/>
    <n v="93309"/>
    <s v="West"/>
    <s v="FUR-FU-10004848"/>
    <x v="0"/>
    <x v="5"/>
    <s v="Howard Miller 13-3/4&quot; Diameter Brushed Chrome Round Wall Clock"/>
    <n v="51.75"/>
    <n v="1"/>
    <n v="0"/>
    <n v="15.524999999999999"/>
  </r>
  <r>
    <n v="5795"/>
    <x v="2892"/>
    <x v="3"/>
    <x v="365"/>
    <d v="2014-10-03T00:00:00"/>
    <s v="First Class"/>
    <s v="PG-18820"/>
    <s v="Patrick Gardner"/>
    <s v="Consumer"/>
    <s v="United States"/>
    <s v="Bakersfield"/>
    <x v="1"/>
    <n v="93309"/>
    <s v="West"/>
    <s v="OFF-BI-10003364"/>
    <x v="1"/>
    <x v="8"/>
    <s v="Binding Machine Supplies"/>
    <n v="46.672000000000004"/>
    <n v="2"/>
    <n v="0.2"/>
    <n v="16.3352"/>
  </r>
  <r>
    <n v="5796"/>
    <x v="2893"/>
    <x v="2"/>
    <x v="411"/>
    <d v="2011-10-03T00:00:00"/>
    <s v="Second Class"/>
    <s v="LD-17005"/>
    <s v="Lisa DeCherney"/>
    <s v="Consumer"/>
    <s v="United States"/>
    <s v="New York City"/>
    <x v="15"/>
    <n v="10011"/>
    <s v="East"/>
    <s v="OFF-ST-10002615"/>
    <x v="1"/>
    <x v="4"/>
    <s v="Dual Level, Single-Width Filing Carts"/>
    <n v="1395.54"/>
    <n v="9"/>
    <n v="0"/>
    <n v="362.84040000000005"/>
  </r>
  <r>
    <n v="5797"/>
    <x v="2893"/>
    <x v="2"/>
    <x v="411"/>
    <d v="2011-10-03T00:00:00"/>
    <s v="Second Class"/>
    <s v="LD-17005"/>
    <s v="Lisa DeCherney"/>
    <s v="Consumer"/>
    <s v="United States"/>
    <s v="New York City"/>
    <x v="15"/>
    <n v="10011"/>
    <s v="East"/>
    <s v="FUR-FU-10000521"/>
    <x v="0"/>
    <x v="5"/>
    <s v="Seth Thomas 14&quot; Putty-Colored Wall Clock"/>
    <n v="117.36"/>
    <n v="4"/>
    <n v="0"/>
    <n v="36.381599999999992"/>
  </r>
  <r>
    <n v="5798"/>
    <x v="2893"/>
    <x v="2"/>
    <x v="411"/>
    <d v="2011-10-03T00:00:00"/>
    <s v="Second Class"/>
    <s v="LD-17005"/>
    <s v="Lisa DeCherney"/>
    <s v="Consumer"/>
    <s v="United States"/>
    <s v="New York City"/>
    <x v="15"/>
    <n v="10011"/>
    <s v="East"/>
    <s v="OFF-LA-10000121"/>
    <x v="1"/>
    <x v="2"/>
    <s v="Avery 48"/>
    <n v="18.899999999999999"/>
    <n v="3"/>
    <n v="0"/>
    <n v="8.6939999999999991"/>
  </r>
  <r>
    <n v="5799"/>
    <x v="2893"/>
    <x v="2"/>
    <x v="411"/>
    <d v="2011-10-03T00:00:00"/>
    <s v="Second Class"/>
    <s v="LD-17005"/>
    <s v="Lisa DeCherney"/>
    <s v="Consumer"/>
    <s v="United States"/>
    <s v="New York City"/>
    <x v="15"/>
    <n v="10011"/>
    <s v="East"/>
    <s v="OFF-PA-10001289"/>
    <x v="1"/>
    <x v="10"/>
    <s v="White Computer Printout Paper by Universal"/>
    <n v="77.52"/>
    <n v="2"/>
    <n v="0"/>
    <n v="37.9848"/>
  </r>
  <r>
    <n v="5800"/>
    <x v="2894"/>
    <x v="2"/>
    <x v="1071"/>
    <d v="2011-08-25T00:00:00"/>
    <s v="Second Class"/>
    <s v="CR-12730"/>
    <s v="Craig Reiter"/>
    <s v="Consumer"/>
    <s v="United States"/>
    <s v="Chicago"/>
    <x v="10"/>
    <n v="60610"/>
    <s v="Central"/>
    <s v="FUR-CH-10004495"/>
    <x v="0"/>
    <x v="1"/>
    <s v="Global Leather and Oak Executive Chair, Black"/>
    <n v="421.37200000000001"/>
    <n v="2"/>
    <n v="0.3"/>
    <n v="-6.0196000000000538"/>
  </r>
  <r>
    <n v="5801"/>
    <x v="2895"/>
    <x v="2"/>
    <x v="384"/>
    <d v="2011-07-14T00:00:00"/>
    <s v="First Class"/>
    <s v="MN-17935"/>
    <s v="Michael Nguyen"/>
    <s v="Consumer"/>
    <s v="United States"/>
    <s v="El Paso"/>
    <x v="5"/>
    <n v="79907"/>
    <s v="Central"/>
    <s v="TEC-PH-10000895"/>
    <x v="2"/>
    <x v="7"/>
    <s v="Polycom VVX 310 VoIP phone"/>
    <n v="575.96800000000007"/>
    <n v="4"/>
    <n v="0.2"/>
    <n v="43.197600000000023"/>
  </r>
  <r>
    <n v="5802"/>
    <x v="2895"/>
    <x v="2"/>
    <x v="384"/>
    <d v="2011-07-14T00:00:00"/>
    <s v="First Class"/>
    <s v="MN-17935"/>
    <s v="Michael Nguyen"/>
    <s v="Consumer"/>
    <s v="United States"/>
    <s v="El Paso"/>
    <x v="5"/>
    <n v="79907"/>
    <s v="Central"/>
    <s v="OFF-PA-10000552"/>
    <x v="1"/>
    <x v="10"/>
    <s v="Xerox 200"/>
    <n v="10.368000000000002"/>
    <n v="2"/>
    <n v="0.2"/>
    <n v="3.6288"/>
  </r>
  <r>
    <n v="5803"/>
    <x v="2896"/>
    <x v="1"/>
    <x v="204"/>
    <d v="2012-03-24T00:00:00"/>
    <s v="First Class"/>
    <s v="RD-19900"/>
    <s v="Ruben Dartt"/>
    <s v="Consumer"/>
    <s v="United States"/>
    <s v="Thousand Oaks"/>
    <x v="1"/>
    <n v="91360"/>
    <s v="West"/>
    <s v="TEC-PH-10000376"/>
    <x v="2"/>
    <x v="7"/>
    <s v="Square Credit Card Reader"/>
    <n v="15.984000000000002"/>
    <n v="2"/>
    <n v="0.2"/>
    <n v="1.1988000000000003"/>
  </r>
  <r>
    <n v="5804"/>
    <x v="2897"/>
    <x v="3"/>
    <x v="605"/>
    <d v="2014-05-20T00:00:00"/>
    <s v="Standard Class"/>
    <s v="JP-16135"/>
    <s v="Julie Prescott"/>
    <s v="Home Office"/>
    <s v="United States"/>
    <s v="Springfield"/>
    <x v="24"/>
    <n v="45503"/>
    <s v="East"/>
    <s v="OFF-AR-10003504"/>
    <x v="1"/>
    <x v="6"/>
    <s v="Newell 347"/>
    <n v="10.272000000000002"/>
    <n v="3"/>
    <n v="0.2"/>
    <n v="1.1555999999999984"/>
  </r>
  <r>
    <n v="5805"/>
    <x v="2898"/>
    <x v="3"/>
    <x v="38"/>
    <d v="2014-11-20T00:00:00"/>
    <s v="Standard Class"/>
    <s v="KE-16420"/>
    <s v="Katrina Edelman"/>
    <s v="Corporate"/>
    <s v="United States"/>
    <s v="Dallas"/>
    <x v="5"/>
    <n v="75220"/>
    <s v="Central"/>
    <s v="OFF-ST-10000943"/>
    <x v="1"/>
    <x v="4"/>
    <s v="Eldon ProFile File 'N Store Portable File Tub Letter/Legal Size Black"/>
    <n v="61.792000000000002"/>
    <n v="4"/>
    <n v="0.2"/>
    <n v="6.1792000000000016"/>
  </r>
  <r>
    <n v="5806"/>
    <x v="2898"/>
    <x v="3"/>
    <x v="38"/>
    <d v="2014-11-20T00:00:00"/>
    <s v="Standard Class"/>
    <s v="KE-16420"/>
    <s v="Katrina Edelman"/>
    <s v="Corporate"/>
    <s v="United States"/>
    <s v="Dallas"/>
    <x v="5"/>
    <n v="75220"/>
    <s v="Central"/>
    <s v="FUR-BO-10003441"/>
    <x v="0"/>
    <x v="0"/>
    <s v="Bush Westfield Collection Bookcases, Fully Assembled"/>
    <n v="205.99919999999997"/>
    <n v="3"/>
    <n v="0.32"/>
    <n v="-27.264600000000016"/>
  </r>
  <r>
    <n v="5807"/>
    <x v="2899"/>
    <x v="0"/>
    <x v="913"/>
    <d v="2013-09-08T00:00:00"/>
    <s v="Second Class"/>
    <s v="DL-13315"/>
    <s v="Delfina Latchford"/>
    <s v="Consumer"/>
    <s v="United States"/>
    <s v="Knoxville"/>
    <x v="18"/>
    <n v="37918"/>
    <s v="South"/>
    <s v="OFF-PA-10002195"/>
    <x v="1"/>
    <x v="10"/>
    <s v="RSVP Cards &amp; Envelopes, Blank White, 8-1/2&quot; X 11&quot;, 24 Cards/25 Envelopes/Set"/>
    <n v="12.192"/>
    <n v="3"/>
    <n v="0.2"/>
    <n v="4.1147999999999998"/>
  </r>
  <r>
    <n v="5808"/>
    <x v="2899"/>
    <x v="0"/>
    <x v="913"/>
    <d v="2013-09-08T00:00:00"/>
    <s v="Second Class"/>
    <s v="DL-13315"/>
    <s v="Delfina Latchford"/>
    <s v="Consumer"/>
    <s v="United States"/>
    <s v="Knoxville"/>
    <x v="18"/>
    <n v="37918"/>
    <s v="South"/>
    <s v="OFF-AP-10001205"/>
    <x v="1"/>
    <x v="9"/>
    <s v="Belkin 5 Outlet SurgeMaster Power Centers"/>
    <n v="87.168000000000006"/>
    <n v="2"/>
    <n v="0.2"/>
    <n v="8.7168000000000063"/>
  </r>
  <r>
    <n v="5809"/>
    <x v="2899"/>
    <x v="0"/>
    <x v="913"/>
    <d v="2013-09-08T00:00:00"/>
    <s v="Second Class"/>
    <s v="DL-13315"/>
    <s v="Delfina Latchford"/>
    <s v="Consumer"/>
    <s v="United States"/>
    <s v="Knoxville"/>
    <x v="18"/>
    <n v="37918"/>
    <s v="South"/>
    <s v="OFF-AR-10002987"/>
    <x v="1"/>
    <x v="6"/>
    <s v="Prismacolor Color Pencil Set"/>
    <n v="31.744"/>
    <n v="2"/>
    <n v="0.2"/>
    <n v="8.3328000000000024"/>
  </r>
  <r>
    <n v="5810"/>
    <x v="2900"/>
    <x v="0"/>
    <x v="1072"/>
    <d v="2013-02-11T00:00:00"/>
    <s v="Standard Class"/>
    <s v="KB-16240"/>
    <s v="Karen Bern"/>
    <s v="Corporate"/>
    <s v="United States"/>
    <s v="Chattanooga"/>
    <x v="18"/>
    <n v="37421"/>
    <s v="South"/>
    <s v="FUR-FU-10000723"/>
    <x v="0"/>
    <x v="5"/>
    <s v="Deflect-o EconoMat Studded, No Bevel Mat for Low Pile Carpeting"/>
    <n v="132.22400000000002"/>
    <n v="4"/>
    <n v="0.2"/>
    <n v="-18.180799999999998"/>
  </r>
  <r>
    <n v="5811"/>
    <x v="2901"/>
    <x v="1"/>
    <x v="204"/>
    <d v="2012-03-26T00:00:00"/>
    <s v="Standard Class"/>
    <s v="JD-16150"/>
    <s v="Justin Deggeller"/>
    <s v="Corporate"/>
    <s v="United States"/>
    <s v="San Diego"/>
    <x v="1"/>
    <n v="92037"/>
    <s v="West"/>
    <s v="OFF-PA-10003127"/>
    <x v="1"/>
    <x v="10"/>
    <s v="Staples"/>
    <n v="105.52"/>
    <n v="4"/>
    <n v="0"/>
    <n v="48.539199999999994"/>
  </r>
  <r>
    <n v="5812"/>
    <x v="2901"/>
    <x v="1"/>
    <x v="204"/>
    <d v="2012-03-26T00:00:00"/>
    <s v="Standard Class"/>
    <s v="JD-16150"/>
    <s v="Justin Deggeller"/>
    <s v="Corporate"/>
    <s v="United States"/>
    <s v="San Diego"/>
    <x v="1"/>
    <n v="92037"/>
    <s v="West"/>
    <s v="FUR-FU-10000747"/>
    <x v="0"/>
    <x v="5"/>
    <s v="Tenex B1-RE Series Chair Mats for Low Pile Carpets"/>
    <n v="91.96"/>
    <n v="2"/>
    <n v="0"/>
    <n v="15.633199999999988"/>
  </r>
  <r>
    <n v="5813"/>
    <x v="2901"/>
    <x v="1"/>
    <x v="204"/>
    <d v="2012-03-26T00:00:00"/>
    <s v="Standard Class"/>
    <s v="JD-16150"/>
    <s v="Justin Deggeller"/>
    <s v="Corporate"/>
    <s v="United States"/>
    <s v="San Diego"/>
    <x v="1"/>
    <n v="92037"/>
    <s v="West"/>
    <s v="TEC-PH-10001795"/>
    <x v="2"/>
    <x v="7"/>
    <s v="ClearOne CHATAttach 160 - speaker phone"/>
    <n v="1487.9760000000001"/>
    <n v="3"/>
    <n v="0.2"/>
    <n v="185.99699999999984"/>
  </r>
  <r>
    <n v="5814"/>
    <x v="2902"/>
    <x v="1"/>
    <x v="740"/>
    <d v="2012-07-03T00:00:00"/>
    <s v="First Class"/>
    <s v="SR-20740"/>
    <s v="Steven Roelle"/>
    <s v="Home Office"/>
    <s v="United States"/>
    <s v="New York City"/>
    <x v="15"/>
    <n v="10024"/>
    <s v="East"/>
    <s v="OFF-PA-10003797"/>
    <x v="1"/>
    <x v="10"/>
    <s v="Xerox 209"/>
    <n v="19.440000000000001"/>
    <n v="3"/>
    <n v="0"/>
    <n v="9.3312000000000008"/>
  </r>
  <r>
    <n v="5815"/>
    <x v="2903"/>
    <x v="1"/>
    <x v="925"/>
    <d v="2012-06-17T00:00:00"/>
    <s v="First Class"/>
    <s v="AC-10450"/>
    <s v="Amy Cox"/>
    <s v="Consumer"/>
    <s v="United States"/>
    <s v="Tampa"/>
    <x v="2"/>
    <n v="33614"/>
    <s v="South"/>
    <s v="TEC-AC-10002718"/>
    <x v="2"/>
    <x v="11"/>
    <s v="Belkin Standard 104 key USB Keyboard"/>
    <n v="11.672000000000001"/>
    <n v="1"/>
    <n v="0.2"/>
    <n v="-0.7295000000000007"/>
  </r>
  <r>
    <n v="5816"/>
    <x v="2904"/>
    <x v="2"/>
    <x v="35"/>
    <d v="2011-11-26T00:00:00"/>
    <s v="Same Day"/>
    <s v="LS-17245"/>
    <s v="Lynn Smith"/>
    <s v="Consumer"/>
    <s v="United States"/>
    <s v="Utica"/>
    <x v="15"/>
    <n v="13501"/>
    <s v="East"/>
    <s v="TEC-PH-10002170"/>
    <x v="2"/>
    <x v="7"/>
    <s v="ClearSounds CSC500 Amplified Spirit Phone Corded phone"/>
    <n v="279.95999999999998"/>
    <n v="4"/>
    <n v="0"/>
    <n v="78.388800000000003"/>
  </r>
  <r>
    <n v="5817"/>
    <x v="2904"/>
    <x v="2"/>
    <x v="35"/>
    <d v="2011-11-26T00:00:00"/>
    <s v="Same Day"/>
    <s v="LS-17245"/>
    <s v="Lynn Smith"/>
    <s v="Consumer"/>
    <s v="United States"/>
    <s v="Utica"/>
    <x v="15"/>
    <n v="13501"/>
    <s v="East"/>
    <s v="OFF-BI-10001078"/>
    <x v="1"/>
    <x v="8"/>
    <s v="Acco PRESSTEX Data Binder with Storage Hooks, Dark Blue, 14 7/8&quot; X 11&quot;"/>
    <n v="12.912000000000001"/>
    <n v="3"/>
    <n v="0.2"/>
    <n v="4.6806000000000001"/>
  </r>
  <r>
    <n v="5818"/>
    <x v="2904"/>
    <x v="2"/>
    <x v="35"/>
    <d v="2011-11-26T00:00:00"/>
    <s v="Same Day"/>
    <s v="LS-17245"/>
    <s v="Lynn Smith"/>
    <s v="Consumer"/>
    <s v="United States"/>
    <s v="Utica"/>
    <x v="15"/>
    <n v="13501"/>
    <s v="East"/>
    <s v="OFF-BI-10001031"/>
    <x v="1"/>
    <x v="8"/>
    <s v="Pressboard Data Binders by Wilson Jones"/>
    <n v="17.088000000000001"/>
    <n v="4"/>
    <n v="0.2"/>
    <n v="5.767199999999999"/>
  </r>
  <r>
    <n v="5819"/>
    <x v="2904"/>
    <x v="2"/>
    <x v="35"/>
    <d v="2011-11-26T00:00:00"/>
    <s v="Same Day"/>
    <s v="LS-17245"/>
    <s v="Lynn Smith"/>
    <s v="Consumer"/>
    <s v="United States"/>
    <s v="Utica"/>
    <x v="15"/>
    <n v="13501"/>
    <s v="East"/>
    <s v="OFF-LA-10001158"/>
    <x v="1"/>
    <x v="2"/>
    <s v="Avery Address/Shipping Labels for Typewriters, 4&quot; x 2&quot;"/>
    <n v="93.149999999999991"/>
    <n v="9"/>
    <n v="0"/>
    <n v="44.712000000000003"/>
  </r>
  <r>
    <n v="5820"/>
    <x v="2904"/>
    <x v="2"/>
    <x v="35"/>
    <d v="2011-11-26T00:00:00"/>
    <s v="Same Day"/>
    <s v="LS-17245"/>
    <s v="Lynn Smith"/>
    <s v="Consumer"/>
    <s v="United States"/>
    <s v="Utica"/>
    <x v="15"/>
    <n v="13501"/>
    <s v="East"/>
    <s v="OFF-LA-10001613"/>
    <x v="1"/>
    <x v="2"/>
    <s v="Avery File Folder Labels"/>
    <n v="11.52"/>
    <n v="4"/>
    <n v="0"/>
    <n v="5.6448"/>
  </r>
  <r>
    <n v="5821"/>
    <x v="2905"/>
    <x v="3"/>
    <x v="605"/>
    <d v="2014-05-19T00:00:00"/>
    <s v="Standard Class"/>
    <s v="CS-12175"/>
    <s v="Charles Sheldon"/>
    <s v="Corporate"/>
    <s v="United States"/>
    <s v="San Francisco"/>
    <x v="1"/>
    <n v="94122"/>
    <s v="West"/>
    <s v="OFF-SU-10000157"/>
    <x v="1"/>
    <x v="14"/>
    <s v="Compact Automatic Electric Letter Opener"/>
    <n v="238.62"/>
    <n v="2"/>
    <n v="0"/>
    <n v="4.7724000000000046"/>
  </r>
  <r>
    <n v="5822"/>
    <x v="2905"/>
    <x v="3"/>
    <x v="605"/>
    <d v="2014-05-19T00:00:00"/>
    <s v="Standard Class"/>
    <s v="CS-12175"/>
    <s v="Charles Sheldon"/>
    <s v="Corporate"/>
    <s v="United States"/>
    <s v="San Francisco"/>
    <x v="1"/>
    <n v="94122"/>
    <s v="West"/>
    <s v="OFF-AP-10004868"/>
    <x v="1"/>
    <x v="9"/>
    <s v="Hoover Commercial Soft Guard Upright Vacuum And Disposable Filtration Bags"/>
    <n v="7.77"/>
    <n v="1"/>
    <n v="0"/>
    <n v="2.0979000000000001"/>
  </r>
  <r>
    <n v="5823"/>
    <x v="2905"/>
    <x v="3"/>
    <x v="605"/>
    <d v="2014-05-19T00:00:00"/>
    <s v="Standard Class"/>
    <s v="CS-12175"/>
    <s v="Charles Sheldon"/>
    <s v="Corporate"/>
    <s v="United States"/>
    <s v="San Francisco"/>
    <x v="1"/>
    <n v="94122"/>
    <s v="West"/>
    <s v="FUR-TA-10001520"/>
    <x v="0"/>
    <x v="3"/>
    <s v="Lesro Sheffield Collection Coffee Table, End Table, Center Table, Corner Table"/>
    <n v="285.48"/>
    <n v="5"/>
    <n v="0.2"/>
    <n v="-10.705500000000043"/>
  </r>
  <r>
    <n v="5824"/>
    <x v="2905"/>
    <x v="3"/>
    <x v="605"/>
    <d v="2014-05-19T00:00:00"/>
    <s v="Standard Class"/>
    <s v="CS-12175"/>
    <s v="Charles Sheldon"/>
    <s v="Corporate"/>
    <s v="United States"/>
    <s v="San Francisco"/>
    <x v="1"/>
    <n v="94122"/>
    <s v="West"/>
    <s v="OFF-BI-10001900"/>
    <x v="1"/>
    <x v="8"/>
    <s v="DXL Angle-View Binders with Locking Rings, Black"/>
    <n v="19.168000000000003"/>
    <n v="4"/>
    <n v="0.2"/>
    <n v="6.4691999999999998"/>
  </r>
  <r>
    <n v="5825"/>
    <x v="2906"/>
    <x v="2"/>
    <x v="1073"/>
    <d v="2011-05-02T00:00:00"/>
    <s v="Same Day"/>
    <s v="AR-10510"/>
    <s v="Andrew Roberts"/>
    <s v="Consumer"/>
    <s v="United States"/>
    <s v="Columbus"/>
    <x v="24"/>
    <n v="43229"/>
    <s v="East"/>
    <s v="OFF-AP-10003971"/>
    <x v="1"/>
    <x v="9"/>
    <s v="Belkin 6 Outlet Metallic Surge Strip"/>
    <n v="26.136000000000003"/>
    <n v="3"/>
    <n v="0.2"/>
    <n v="1.9602000000000004"/>
  </r>
  <r>
    <n v="5826"/>
    <x v="2907"/>
    <x v="3"/>
    <x v="213"/>
    <d v="2014-09-07T00:00:00"/>
    <s v="Second Class"/>
    <s v="KB-16405"/>
    <s v="Katrina Bavinger"/>
    <s v="Home Office"/>
    <s v="United States"/>
    <s v="New York City"/>
    <x v="15"/>
    <n v="10035"/>
    <s v="East"/>
    <s v="OFF-PA-10000418"/>
    <x v="1"/>
    <x v="10"/>
    <s v="Xerox 189"/>
    <n v="419.4"/>
    <n v="4"/>
    <n v="0"/>
    <n v="201.31199999999998"/>
  </r>
  <r>
    <n v="5827"/>
    <x v="2907"/>
    <x v="3"/>
    <x v="213"/>
    <d v="2014-09-07T00:00:00"/>
    <s v="Second Class"/>
    <s v="KB-16405"/>
    <s v="Katrina Bavinger"/>
    <s v="Home Office"/>
    <s v="United States"/>
    <s v="New York City"/>
    <x v="15"/>
    <n v="10035"/>
    <s v="East"/>
    <s v="FUR-CH-10004626"/>
    <x v="0"/>
    <x v="1"/>
    <s v="Office Star Flex Back Scooter Chair with Aluminum Finish Frame"/>
    <n v="90.801000000000002"/>
    <n v="1"/>
    <n v="0.1"/>
    <n v="14.124599999999999"/>
  </r>
  <r>
    <n v="5828"/>
    <x v="2907"/>
    <x v="3"/>
    <x v="213"/>
    <d v="2014-09-07T00:00:00"/>
    <s v="Second Class"/>
    <s v="KB-16405"/>
    <s v="Katrina Bavinger"/>
    <s v="Home Office"/>
    <s v="United States"/>
    <s v="New York City"/>
    <x v="15"/>
    <n v="10035"/>
    <s v="East"/>
    <s v="FUR-CH-10004860"/>
    <x v="0"/>
    <x v="1"/>
    <s v="Global Low Back Tilter Chair"/>
    <n v="181.76400000000001"/>
    <n v="2"/>
    <n v="0.1"/>
    <n v="-8.0784000000000198"/>
  </r>
  <r>
    <n v="5829"/>
    <x v="2907"/>
    <x v="3"/>
    <x v="213"/>
    <d v="2014-09-07T00:00:00"/>
    <s v="Second Class"/>
    <s v="KB-16405"/>
    <s v="Katrina Bavinger"/>
    <s v="Home Office"/>
    <s v="United States"/>
    <s v="New York City"/>
    <x v="15"/>
    <n v="10035"/>
    <s v="East"/>
    <s v="OFF-AR-10003251"/>
    <x v="1"/>
    <x v="6"/>
    <s v="Prang Drawing Pencil Set"/>
    <n v="5.56"/>
    <n v="2"/>
    <n v="0"/>
    <n v="2.2239999999999998"/>
  </r>
  <r>
    <n v="5830"/>
    <x v="2908"/>
    <x v="0"/>
    <x v="275"/>
    <d v="2013-12-08T00:00:00"/>
    <s v="Standard Class"/>
    <s v="MM-17920"/>
    <s v="Michael Moore"/>
    <s v="Consumer"/>
    <s v="United States"/>
    <s v="Richmond"/>
    <x v="14"/>
    <n v="47374"/>
    <s v="Central"/>
    <s v="FUR-TA-10004575"/>
    <x v="0"/>
    <x v="3"/>
    <s v="Hon 5100 Series Wood Tables"/>
    <n v="581.96"/>
    <n v="2"/>
    <n v="0"/>
    <n v="104.75279999999998"/>
  </r>
  <r>
    <n v="5831"/>
    <x v="2908"/>
    <x v="0"/>
    <x v="275"/>
    <d v="2013-12-08T00:00:00"/>
    <s v="Standard Class"/>
    <s v="MM-17920"/>
    <s v="Michael Moore"/>
    <s v="Consumer"/>
    <s v="United States"/>
    <s v="Richmond"/>
    <x v="14"/>
    <n v="47374"/>
    <s v="Central"/>
    <s v="FUR-CH-10004754"/>
    <x v="0"/>
    <x v="1"/>
    <s v="Global Stack Chair with Arms, Black"/>
    <n v="29.98"/>
    <n v="1"/>
    <n v="0"/>
    <n v="8.0945999999999998"/>
  </r>
  <r>
    <n v="5832"/>
    <x v="2909"/>
    <x v="1"/>
    <x v="1074"/>
    <d v="2012-07-22T00:00:00"/>
    <s v="Standard Class"/>
    <s v="RF-19735"/>
    <s v="Roland Fjeld"/>
    <s v="Consumer"/>
    <s v="United States"/>
    <s v="San Diego"/>
    <x v="1"/>
    <n v="92105"/>
    <s v="West"/>
    <s v="TEC-AC-10003095"/>
    <x v="2"/>
    <x v="11"/>
    <s v="Logitech G35 7.1-Channel Surround Sound Headset"/>
    <n v="519.96"/>
    <n v="4"/>
    <n v="0"/>
    <n v="176.78640000000001"/>
  </r>
  <r>
    <n v="5833"/>
    <x v="2910"/>
    <x v="0"/>
    <x v="658"/>
    <d v="2013-07-27T00:00:00"/>
    <s v="Standard Class"/>
    <s v="BP-11290"/>
    <s v="Beth Paige"/>
    <s v="Consumer"/>
    <s v="United States"/>
    <s v="Concord"/>
    <x v="3"/>
    <n v="28027"/>
    <s v="South"/>
    <s v="OFF-LA-10000262"/>
    <x v="1"/>
    <x v="2"/>
    <s v="Avery 494"/>
    <n v="6.2640000000000002"/>
    <n v="3"/>
    <n v="0.2"/>
    <n v="2.0358000000000001"/>
  </r>
  <r>
    <n v="5834"/>
    <x v="2910"/>
    <x v="0"/>
    <x v="658"/>
    <d v="2013-07-27T00:00:00"/>
    <s v="Standard Class"/>
    <s v="BP-11290"/>
    <s v="Beth Paige"/>
    <s v="Consumer"/>
    <s v="United States"/>
    <s v="Concord"/>
    <x v="3"/>
    <n v="28027"/>
    <s v="South"/>
    <s v="FUR-CH-10002961"/>
    <x v="0"/>
    <x v="1"/>
    <s v="Leather Task Chair, Black"/>
    <n v="363.92"/>
    <n v="5"/>
    <n v="0.2"/>
    <n v="0"/>
  </r>
  <r>
    <n v="5835"/>
    <x v="2911"/>
    <x v="1"/>
    <x v="988"/>
    <d v="2012-06-16T00:00:00"/>
    <s v="Standard Class"/>
    <s v="MJ-17740"/>
    <s v="Max Jones"/>
    <s v="Consumer"/>
    <s v="United States"/>
    <s v="Miami"/>
    <x v="2"/>
    <n v="33178"/>
    <s v="South"/>
    <s v="OFF-BI-10003876"/>
    <x v="1"/>
    <x v="8"/>
    <s v="Green Canvas Binder for 8-1/2&quot; x 14&quot; Sheets"/>
    <n v="64.2"/>
    <n v="5"/>
    <n v="0.7"/>
    <n v="-42.799999999999983"/>
  </r>
  <r>
    <n v="5836"/>
    <x v="2911"/>
    <x v="1"/>
    <x v="988"/>
    <d v="2012-06-16T00:00:00"/>
    <s v="Standard Class"/>
    <s v="MJ-17740"/>
    <s v="Max Jones"/>
    <s v="Consumer"/>
    <s v="United States"/>
    <s v="Miami"/>
    <x v="2"/>
    <n v="33178"/>
    <s v="South"/>
    <s v="OFF-BI-10002133"/>
    <x v="1"/>
    <x v="8"/>
    <s v="Wilson Jones Elliptical Ring 3 1/2&quot; Capacity Binders, 800 sheets"/>
    <n v="38.520000000000003"/>
    <n v="3"/>
    <n v="0.7"/>
    <n v="-26.963999999999999"/>
  </r>
  <r>
    <n v="5837"/>
    <x v="2911"/>
    <x v="1"/>
    <x v="988"/>
    <d v="2012-06-16T00:00:00"/>
    <s v="Standard Class"/>
    <s v="MJ-17740"/>
    <s v="Max Jones"/>
    <s v="Consumer"/>
    <s v="United States"/>
    <s v="Miami"/>
    <x v="2"/>
    <n v="33178"/>
    <s v="South"/>
    <s v="TEC-AC-10004396"/>
    <x v="2"/>
    <x v="11"/>
    <s v="Logitech Keyboard K120"/>
    <n v="72.599999999999994"/>
    <n v="5"/>
    <n v="0.2"/>
    <n v="-8.1674999999999933"/>
  </r>
  <r>
    <n v="5838"/>
    <x v="2912"/>
    <x v="3"/>
    <x v="344"/>
    <d v="2014-12-04T00:00:00"/>
    <s v="Standard Class"/>
    <s v="DO-13645"/>
    <s v="Doug O'Connell"/>
    <s v="Consumer"/>
    <s v="United States"/>
    <s v="Los Angeles"/>
    <x v="1"/>
    <n v="90036"/>
    <s v="West"/>
    <s v="TEC-PH-10004100"/>
    <x v="2"/>
    <x v="7"/>
    <s v="Griffin GC17055 Auxiliary Audio Cable"/>
    <n v="57.567999999999998"/>
    <n v="4"/>
    <n v="0.2"/>
    <n v="5.7568000000000019"/>
  </r>
  <r>
    <n v="5839"/>
    <x v="2913"/>
    <x v="1"/>
    <x v="1075"/>
    <d v="2012-04-03T00:00:00"/>
    <s v="Standard Class"/>
    <s v="MV-17485"/>
    <s v="Mark Van Huff"/>
    <s v="Consumer"/>
    <s v="United States"/>
    <s v="Seattle"/>
    <x v="4"/>
    <n v="98115"/>
    <s v="West"/>
    <s v="OFF-ST-10000636"/>
    <x v="1"/>
    <x v="4"/>
    <s v="Rogers Profile Extra Capacity Storage Tub"/>
    <n v="83.699999999999989"/>
    <n v="5"/>
    <n v="0"/>
    <n v="3.3479999999999954"/>
  </r>
  <r>
    <n v="5840"/>
    <x v="2914"/>
    <x v="1"/>
    <x v="357"/>
    <d v="2012-09-26T00:00:00"/>
    <s v="Second Class"/>
    <s v="MG-17875"/>
    <s v="Michael Grace"/>
    <s v="Home Office"/>
    <s v="United States"/>
    <s v="Arlington"/>
    <x v="17"/>
    <n v="22204"/>
    <s v="South"/>
    <s v="OFF-PA-10001972"/>
    <x v="1"/>
    <x v="10"/>
    <s v="Xerox 214"/>
    <n v="32.400000000000006"/>
    <n v="5"/>
    <n v="0"/>
    <n v="15.552000000000001"/>
  </r>
  <r>
    <n v="5841"/>
    <x v="2914"/>
    <x v="1"/>
    <x v="357"/>
    <d v="2012-09-26T00:00:00"/>
    <s v="Second Class"/>
    <s v="MG-17875"/>
    <s v="Michael Grace"/>
    <s v="Home Office"/>
    <s v="United States"/>
    <s v="Arlington"/>
    <x v="17"/>
    <n v="22204"/>
    <s v="South"/>
    <s v="FUR-FU-10002554"/>
    <x v="0"/>
    <x v="5"/>
    <s v="Westinghouse Floor Lamp with Metal Mesh Shade, Black"/>
    <n v="47.98"/>
    <n v="2"/>
    <n v="0"/>
    <n v="11.035399999999996"/>
  </r>
  <r>
    <n v="5842"/>
    <x v="2915"/>
    <x v="1"/>
    <x v="972"/>
    <d v="2012-11-21T00:00:00"/>
    <s v="Standard Class"/>
    <s v="BS-11665"/>
    <s v="Brian Stugart"/>
    <s v="Consumer"/>
    <s v="United States"/>
    <s v="San Diego"/>
    <x v="1"/>
    <n v="92105"/>
    <s v="West"/>
    <s v="TEC-PH-10003174"/>
    <x v="2"/>
    <x v="7"/>
    <s v="RCA ViSYS 25825 Wireless digital phone"/>
    <n v="415.96800000000007"/>
    <n v="4"/>
    <n v="0.2"/>
    <n v="51.995999999999981"/>
  </r>
  <r>
    <n v="5843"/>
    <x v="2915"/>
    <x v="1"/>
    <x v="972"/>
    <d v="2012-11-21T00:00:00"/>
    <s v="Standard Class"/>
    <s v="BS-11665"/>
    <s v="Brian Stugart"/>
    <s v="Consumer"/>
    <s v="United States"/>
    <s v="San Diego"/>
    <x v="1"/>
    <n v="92105"/>
    <s v="West"/>
    <s v="OFF-ST-10001418"/>
    <x v="1"/>
    <x v="4"/>
    <s v="Carina Media Storage Towers in Natural &amp; Black"/>
    <n v="304.89999999999998"/>
    <n v="5"/>
    <n v="0"/>
    <n v="6.097999999999999"/>
  </r>
  <r>
    <n v="5844"/>
    <x v="2915"/>
    <x v="1"/>
    <x v="972"/>
    <d v="2012-11-21T00:00:00"/>
    <s v="Standard Class"/>
    <s v="BS-11665"/>
    <s v="Brian Stugart"/>
    <s v="Consumer"/>
    <s v="United States"/>
    <s v="San Diego"/>
    <x v="1"/>
    <n v="92105"/>
    <s v="West"/>
    <s v="FUR-FU-10002813"/>
    <x v="0"/>
    <x v="5"/>
    <s v="DAX Contemporary Wood Frame with Silver Metal Mat, Desktop, 11 x 14 Size"/>
    <n v="80.959999999999994"/>
    <n v="4"/>
    <n v="0"/>
    <n v="29.145599999999995"/>
  </r>
  <r>
    <n v="5845"/>
    <x v="2915"/>
    <x v="1"/>
    <x v="972"/>
    <d v="2012-11-21T00:00:00"/>
    <s v="Standard Class"/>
    <s v="BS-11665"/>
    <s v="Brian Stugart"/>
    <s v="Consumer"/>
    <s v="United States"/>
    <s v="San Diego"/>
    <x v="1"/>
    <n v="92105"/>
    <s v="West"/>
    <s v="OFF-ST-10000129"/>
    <x v="1"/>
    <x v="4"/>
    <s v="Fellowes Recycled Storage Drawers"/>
    <n v="777.21"/>
    <n v="7"/>
    <n v="0"/>
    <n v="54.404699999999963"/>
  </r>
  <r>
    <n v="5846"/>
    <x v="2915"/>
    <x v="1"/>
    <x v="972"/>
    <d v="2012-11-21T00:00:00"/>
    <s v="Standard Class"/>
    <s v="BS-11665"/>
    <s v="Brian Stugart"/>
    <s v="Consumer"/>
    <s v="United States"/>
    <s v="San Diego"/>
    <x v="1"/>
    <n v="92105"/>
    <s v="West"/>
    <s v="OFF-PA-10001639"/>
    <x v="1"/>
    <x v="10"/>
    <s v="Xerox 203"/>
    <n v="32.400000000000006"/>
    <n v="5"/>
    <n v="0"/>
    <n v="15.552000000000001"/>
  </r>
  <r>
    <n v="5847"/>
    <x v="2915"/>
    <x v="1"/>
    <x v="972"/>
    <d v="2012-11-21T00:00:00"/>
    <s v="Standard Class"/>
    <s v="BS-11665"/>
    <s v="Brian Stugart"/>
    <s v="Consumer"/>
    <s v="United States"/>
    <s v="San Diego"/>
    <x v="1"/>
    <n v="92105"/>
    <s v="West"/>
    <s v="FUR-CH-10001708"/>
    <x v="0"/>
    <x v="1"/>
    <s v="Office Star - Contemporary Swivel Chair with Padded Adjustable Arms and Flex Back"/>
    <n v="225.56799999999998"/>
    <n v="2"/>
    <n v="0.2"/>
    <n v="2.8195999999999799"/>
  </r>
  <r>
    <n v="5848"/>
    <x v="2915"/>
    <x v="1"/>
    <x v="972"/>
    <d v="2012-11-21T00:00:00"/>
    <s v="Standard Class"/>
    <s v="BS-11665"/>
    <s v="Brian Stugart"/>
    <s v="Consumer"/>
    <s v="United States"/>
    <s v="San Diego"/>
    <x v="1"/>
    <n v="92105"/>
    <s v="West"/>
    <s v="FUR-FU-10001591"/>
    <x v="0"/>
    <x v="5"/>
    <s v="Advantus Panel Wall Certificate Holder - 8.5x11"/>
    <n v="36.599999999999994"/>
    <n v="3"/>
    <n v="0"/>
    <n v="15.372000000000002"/>
  </r>
  <r>
    <n v="5849"/>
    <x v="2916"/>
    <x v="1"/>
    <x v="113"/>
    <d v="2012-11-14T00:00:00"/>
    <s v="Standard Class"/>
    <s v="PO-19180"/>
    <s v="Philisse Overcash"/>
    <s v="Home Office"/>
    <s v="United States"/>
    <s v="Roseville"/>
    <x v="11"/>
    <n v="55113"/>
    <s v="Central"/>
    <s v="OFF-AP-10003849"/>
    <x v="1"/>
    <x v="9"/>
    <s v="Hoover Shoulder Vac Commercial Portable Vacuum"/>
    <n v="715.64"/>
    <n v="2"/>
    <n v="0"/>
    <n v="178.90999999999997"/>
  </r>
  <r>
    <n v="5850"/>
    <x v="2916"/>
    <x v="1"/>
    <x v="113"/>
    <d v="2012-11-14T00:00:00"/>
    <s v="Standard Class"/>
    <s v="PO-19180"/>
    <s v="Philisse Overcash"/>
    <s v="Home Office"/>
    <s v="United States"/>
    <s v="Roseville"/>
    <x v="11"/>
    <n v="55113"/>
    <s v="Central"/>
    <s v="OFF-ST-10000078"/>
    <x v="1"/>
    <x v="4"/>
    <s v="Tennsco 6- and 18-Compartment Lockers"/>
    <n v="795.51"/>
    <n v="3"/>
    <n v="0"/>
    <n v="143.19179999999994"/>
  </r>
  <r>
    <n v="5851"/>
    <x v="2916"/>
    <x v="1"/>
    <x v="113"/>
    <d v="2012-11-14T00:00:00"/>
    <s v="Standard Class"/>
    <s v="PO-19180"/>
    <s v="Philisse Overcash"/>
    <s v="Home Office"/>
    <s v="United States"/>
    <s v="Roseville"/>
    <x v="11"/>
    <n v="55113"/>
    <s v="Central"/>
    <s v="TEC-CO-10001571"/>
    <x v="2"/>
    <x v="16"/>
    <s v="Sharp 1540cs Digital Laser Copier"/>
    <n v="549.99"/>
    <n v="1"/>
    <n v="0"/>
    <n v="274.995"/>
  </r>
  <r>
    <n v="5852"/>
    <x v="2916"/>
    <x v="1"/>
    <x v="113"/>
    <d v="2012-11-14T00:00:00"/>
    <s v="Standard Class"/>
    <s v="PO-19180"/>
    <s v="Philisse Overcash"/>
    <s v="Home Office"/>
    <s v="United States"/>
    <s v="Roseville"/>
    <x v="11"/>
    <n v="55113"/>
    <s v="Central"/>
    <s v="OFF-BI-10001658"/>
    <x v="1"/>
    <x v="8"/>
    <s v="GBC Standard Therm-A-Bind Covers"/>
    <n v="74.760000000000005"/>
    <n v="3"/>
    <n v="0"/>
    <n v="34.389600000000002"/>
  </r>
  <r>
    <n v="5853"/>
    <x v="2916"/>
    <x v="1"/>
    <x v="113"/>
    <d v="2012-11-14T00:00:00"/>
    <s v="Standard Class"/>
    <s v="PO-19180"/>
    <s v="Philisse Overcash"/>
    <s v="Home Office"/>
    <s v="United States"/>
    <s v="Roseville"/>
    <x v="11"/>
    <n v="55113"/>
    <s v="Central"/>
    <s v="FUR-FU-10004351"/>
    <x v="0"/>
    <x v="5"/>
    <s v="Staples"/>
    <n v="29.22"/>
    <n v="3"/>
    <n v="0"/>
    <n v="12.856800000000002"/>
  </r>
  <r>
    <n v="5854"/>
    <x v="2917"/>
    <x v="2"/>
    <x v="1076"/>
    <d v="2011-09-14T00:00:00"/>
    <s v="Standard Class"/>
    <s v="DA-13450"/>
    <s v="Dianna Arnett"/>
    <s v="Home Office"/>
    <s v="United States"/>
    <s v="Virginia Beach"/>
    <x v="17"/>
    <n v="23464"/>
    <s v="South"/>
    <s v="OFF-BI-10003314"/>
    <x v="1"/>
    <x v="8"/>
    <s v="Tuff Stuff Recycled Round Ring Binders"/>
    <n v="9.64"/>
    <n v="2"/>
    <n v="0"/>
    <n v="4.7236000000000002"/>
  </r>
  <r>
    <n v="5855"/>
    <x v="2918"/>
    <x v="1"/>
    <x v="1077"/>
    <d v="2012-08-11T00:00:00"/>
    <s v="Standard Class"/>
    <s v="AH-10690"/>
    <s v="Anna Häberlin"/>
    <s v="Corporate"/>
    <s v="United States"/>
    <s v="Dallas"/>
    <x v="5"/>
    <n v="75220"/>
    <s v="Central"/>
    <s v="OFF-ST-10001505"/>
    <x v="1"/>
    <x v="4"/>
    <s v="Perma STOR-ALL Hanging File Box, 13 1/8&quot;W x 12 1/4&quot;D x 10 1/2&quot;H"/>
    <n v="33.488000000000007"/>
    <n v="7"/>
    <n v="0.2"/>
    <n v="-1.2558000000000051"/>
  </r>
  <r>
    <n v="5856"/>
    <x v="2918"/>
    <x v="1"/>
    <x v="1077"/>
    <d v="2012-08-11T00:00:00"/>
    <s v="Standard Class"/>
    <s v="AH-10690"/>
    <s v="Anna Häberlin"/>
    <s v="Corporate"/>
    <s v="United States"/>
    <s v="Dallas"/>
    <x v="5"/>
    <n v="75220"/>
    <s v="Central"/>
    <s v="OFF-SU-10003567"/>
    <x v="1"/>
    <x v="14"/>
    <s v="Stiletto Hand Letter Openers"/>
    <n v="23.04"/>
    <n v="3"/>
    <n v="0.2"/>
    <n v="-4.895999999999999"/>
  </r>
  <r>
    <n v="5857"/>
    <x v="2918"/>
    <x v="1"/>
    <x v="1077"/>
    <d v="2012-08-11T00:00:00"/>
    <s v="Standard Class"/>
    <s v="AH-10690"/>
    <s v="Anna Häberlin"/>
    <s v="Corporate"/>
    <s v="United States"/>
    <s v="Dallas"/>
    <x v="5"/>
    <n v="75220"/>
    <s v="Central"/>
    <s v="OFF-BI-10002982"/>
    <x v="1"/>
    <x v="8"/>
    <s v="Avery Self-Adhesive Photo Pockets for Polaroid Photos"/>
    <n v="1.3619999999999997"/>
    <n v="1"/>
    <n v="0.8"/>
    <n v="-2.1792000000000007"/>
  </r>
  <r>
    <n v="5858"/>
    <x v="2918"/>
    <x v="1"/>
    <x v="1077"/>
    <d v="2012-08-11T00:00:00"/>
    <s v="Standard Class"/>
    <s v="AH-10690"/>
    <s v="Anna Häberlin"/>
    <s v="Corporate"/>
    <s v="United States"/>
    <s v="Dallas"/>
    <x v="5"/>
    <n v="75220"/>
    <s v="Central"/>
    <s v="FUR-FU-10002364"/>
    <x v="0"/>
    <x v="5"/>
    <s v="Eldon Expressions Wood Desk Accessories, Oak"/>
    <n v="14.76"/>
    <n v="5"/>
    <n v="0.6"/>
    <n v="-11.439000000000004"/>
  </r>
  <r>
    <n v="5859"/>
    <x v="2919"/>
    <x v="3"/>
    <x v="213"/>
    <d v="2014-09-08T00:00:00"/>
    <s v="Second Class"/>
    <s v="JK-15730"/>
    <s v="Joe Kamberova"/>
    <s v="Consumer"/>
    <s v="United States"/>
    <s v="Concord"/>
    <x v="1"/>
    <n v="94521"/>
    <s v="West"/>
    <s v="FUR-BO-10004218"/>
    <x v="0"/>
    <x v="0"/>
    <s v="Bush Heritage Pine Collection 5-Shelf Bookcase, Albany Pine Finish, *Special Order"/>
    <n v="239.66599999999997"/>
    <n v="2"/>
    <n v="0.15"/>
    <n v="14.097999999999999"/>
  </r>
  <r>
    <n v="5860"/>
    <x v="2920"/>
    <x v="1"/>
    <x v="549"/>
    <d v="2012-11-08T00:00:00"/>
    <s v="Standard Class"/>
    <s v="MS-17530"/>
    <s v="MaryBeth Skach"/>
    <s v="Consumer"/>
    <s v="United States"/>
    <s v="Conway"/>
    <x v="36"/>
    <n v="72032"/>
    <s v="South"/>
    <s v="FUR-TA-10002530"/>
    <x v="0"/>
    <x v="3"/>
    <s v="Iceberg OfficeWorks 42&quot; Round Tables"/>
    <n v="301.95999999999998"/>
    <n v="2"/>
    <n v="0"/>
    <n v="45.293999999999983"/>
  </r>
  <r>
    <n v="5861"/>
    <x v="2921"/>
    <x v="1"/>
    <x v="1078"/>
    <d v="2012-05-04T00:00:00"/>
    <s v="Second Class"/>
    <s v="JK-15640"/>
    <s v="Jim Kriz"/>
    <s v="Home Office"/>
    <s v="United States"/>
    <s v="Philadelphia"/>
    <x v="9"/>
    <n v="19120"/>
    <s v="East"/>
    <s v="OFF-PA-10001526"/>
    <x v="1"/>
    <x v="10"/>
    <s v="Xerox 1949"/>
    <n v="7.9680000000000009"/>
    <n v="2"/>
    <n v="0.2"/>
    <n v="2.8884000000000007"/>
  </r>
  <r>
    <n v="5862"/>
    <x v="2922"/>
    <x v="0"/>
    <x v="766"/>
    <d v="2013-05-05T00:00:00"/>
    <s v="Second Class"/>
    <s v="CM-12235"/>
    <s v="Chris McAfee"/>
    <s v="Consumer"/>
    <s v="United States"/>
    <s v="Little Rock"/>
    <x v="36"/>
    <n v="72209"/>
    <s v="South"/>
    <s v="OFF-PA-10001497"/>
    <x v="1"/>
    <x v="10"/>
    <s v="Xerox 1914"/>
    <n v="109.92"/>
    <n v="2"/>
    <n v="0"/>
    <n v="53.860799999999998"/>
  </r>
  <r>
    <n v="5863"/>
    <x v="2922"/>
    <x v="0"/>
    <x v="766"/>
    <d v="2013-05-05T00:00:00"/>
    <s v="Second Class"/>
    <s v="CM-12235"/>
    <s v="Chris McAfee"/>
    <s v="Consumer"/>
    <s v="United States"/>
    <s v="Little Rock"/>
    <x v="36"/>
    <n v="72209"/>
    <s v="South"/>
    <s v="OFF-PA-10003936"/>
    <x v="1"/>
    <x v="10"/>
    <s v="Xerox 1994"/>
    <n v="19.440000000000001"/>
    <n v="3"/>
    <n v="0"/>
    <n v="9.3312000000000008"/>
  </r>
  <r>
    <n v="5864"/>
    <x v="2922"/>
    <x v="0"/>
    <x v="766"/>
    <d v="2013-05-05T00:00:00"/>
    <s v="Second Class"/>
    <s v="CM-12235"/>
    <s v="Chris McAfee"/>
    <s v="Consumer"/>
    <s v="United States"/>
    <s v="Little Rock"/>
    <x v="36"/>
    <n v="72209"/>
    <s v="South"/>
    <s v="OFF-AR-10000716"/>
    <x v="1"/>
    <x v="6"/>
    <s v="DIXON Ticonderoga Erasable Checking Pencils"/>
    <n v="11.16"/>
    <n v="2"/>
    <n v="0"/>
    <n v="4.3524000000000003"/>
  </r>
  <r>
    <n v="5865"/>
    <x v="2923"/>
    <x v="2"/>
    <x v="79"/>
    <d v="2011-08-07T00:00:00"/>
    <s v="Second Class"/>
    <s v="RS-19420"/>
    <s v="Ricardo Sperren"/>
    <s v="Corporate"/>
    <s v="United States"/>
    <s v="Meriden"/>
    <x v="29"/>
    <n v="6450"/>
    <s v="East"/>
    <s v="OFF-AP-10002765"/>
    <x v="1"/>
    <x v="9"/>
    <s v="Fellowes Advanced Computer Series Surge Protectors"/>
    <n v="79.47"/>
    <n v="3"/>
    <n v="0"/>
    <n v="22.251600000000003"/>
  </r>
  <r>
    <n v="5866"/>
    <x v="2923"/>
    <x v="2"/>
    <x v="79"/>
    <d v="2011-08-07T00:00:00"/>
    <s v="Second Class"/>
    <s v="RS-19420"/>
    <s v="Ricardo Sperren"/>
    <s v="Corporate"/>
    <s v="United States"/>
    <s v="Meriden"/>
    <x v="29"/>
    <n v="6450"/>
    <s v="East"/>
    <s v="OFF-AR-10004165"/>
    <x v="1"/>
    <x v="6"/>
    <s v="Binney &amp; Smith inkTank Erasable Pocket Highlighter, Chisel Tip, Yellow"/>
    <n v="4.5599999999999996"/>
    <n v="2"/>
    <n v="0"/>
    <n v="2.0064000000000002"/>
  </r>
  <r>
    <n v="5867"/>
    <x v="2923"/>
    <x v="2"/>
    <x v="79"/>
    <d v="2011-08-07T00:00:00"/>
    <s v="Second Class"/>
    <s v="RS-19420"/>
    <s v="Ricardo Sperren"/>
    <s v="Corporate"/>
    <s v="United States"/>
    <s v="Meriden"/>
    <x v="29"/>
    <n v="6450"/>
    <s v="East"/>
    <s v="FUR-CH-10002335"/>
    <x v="0"/>
    <x v="1"/>
    <s v="Hon GuestStacker Chair"/>
    <n v="1133.3499999999999"/>
    <n v="5"/>
    <n v="0"/>
    <n v="294.67100000000005"/>
  </r>
  <r>
    <n v="5868"/>
    <x v="2924"/>
    <x v="0"/>
    <x v="810"/>
    <d v="2013-01-08T00:00:00"/>
    <s v="Standard Class"/>
    <s v="BP-11185"/>
    <s v="Ben Peterman"/>
    <s v="Corporate"/>
    <s v="United States"/>
    <s v="Philadelphia"/>
    <x v="9"/>
    <n v="19143"/>
    <s v="East"/>
    <s v="OFF-AR-10004078"/>
    <x v="1"/>
    <x v="6"/>
    <s v="Newell 312"/>
    <n v="4.6719999999999997"/>
    <n v="1"/>
    <n v="0.2"/>
    <n v="0.58399999999999985"/>
  </r>
  <r>
    <n v="5869"/>
    <x v="2924"/>
    <x v="0"/>
    <x v="810"/>
    <d v="2013-01-08T00:00:00"/>
    <s v="Standard Class"/>
    <s v="BP-11185"/>
    <s v="Ben Peterman"/>
    <s v="Corporate"/>
    <s v="United States"/>
    <s v="Philadelphia"/>
    <x v="9"/>
    <n v="19143"/>
    <s v="East"/>
    <s v="OFF-BI-10002026"/>
    <x v="1"/>
    <x v="8"/>
    <s v="Avery Arch Ring Binders"/>
    <n v="104.58000000000001"/>
    <n v="6"/>
    <n v="0.7"/>
    <n v="-80.178000000000026"/>
  </r>
  <r>
    <n v="5870"/>
    <x v="2925"/>
    <x v="0"/>
    <x v="77"/>
    <d v="2013-11-13T00:00:00"/>
    <s v="Standard Class"/>
    <s v="MA-17995"/>
    <s v="Michelle Arnett"/>
    <s v="Home Office"/>
    <s v="United States"/>
    <s v="Cheyenne"/>
    <x v="47"/>
    <n v="82001"/>
    <s v="West"/>
    <s v="FUR-CH-10001215"/>
    <x v="0"/>
    <x v="1"/>
    <s v="Global Troy Executive Leather Low-Back Tilter"/>
    <n v="1603.1360000000002"/>
    <n v="4"/>
    <n v="0.2"/>
    <n v="100.19599999999997"/>
  </r>
  <r>
    <n v="5871"/>
    <x v="2926"/>
    <x v="0"/>
    <x v="403"/>
    <d v="2013-06-15T00:00:00"/>
    <s v="Same Day"/>
    <s v="EB-13705"/>
    <s v="Ed Braxton"/>
    <s v="Corporate"/>
    <s v="United States"/>
    <s v="Anaheim"/>
    <x v="1"/>
    <n v="92804"/>
    <s v="West"/>
    <s v="FUR-TA-10001771"/>
    <x v="0"/>
    <x v="3"/>
    <s v="Bush Cubix Conference Tables, Fully Assembled"/>
    <n v="1293.4879999999998"/>
    <n v="7"/>
    <n v="0.2"/>
    <n v="80.843000000000075"/>
  </r>
  <r>
    <n v="5872"/>
    <x v="2927"/>
    <x v="0"/>
    <x v="446"/>
    <d v="2013-09-29T00:00:00"/>
    <s v="Standard Class"/>
    <s v="RD-19900"/>
    <s v="Ruben Dartt"/>
    <s v="Consumer"/>
    <s v="United States"/>
    <s v="Bloomington"/>
    <x v="14"/>
    <n v="47401"/>
    <s v="Central"/>
    <s v="FUR-FU-10004006"/>
    <x v="0"/>
    <x v="5"/>
    <s v="Deflect-o DuraMat Lighweight, Studded, Beveled Mat for Low Pile Carpeting"/>
    <n v="127.94999999999999"/>
    <n v="3"/>
    <n v="0"/>
    <n v="21.751499999999986"/>
  </r>
  <r>
    <n v="5873"/>
    <x v="2928"/>
    <x v="3"/>
    <x v="983"/>
    <d v="2014-04-04T00:00:00"/>
    <s v="Standard Class"/>
    <s v="ME-17320"/>
    <s v="Maria Etezadi"/>
    <s v="Home Office"/>
    <s v="United States"/>
    <s v="Columbus"/>
    <x v="32"/>
    <n v="31907"/>
    <s v="South"/>
    <s v="OFF-ST-10003282"/>
    <x v="1"/>
    <x v="4"/>
    <s v="Advantus 10-Drawer Portable Organizer, Chrome Metal Frame, Smoke Drawers"/>
    <n v="59.76"/>
    <n v="1"/>
    <n v="0"/>
    <n v="16.732800000000005"/>
  </r>
  <r>
    <n v="5874"/>
    <x v="2929"/>
    <x v="3"/>
    <x v="400"/>
    <d v="2014-06-05T00:00:00"/>
    <s v="Same Day"/>
    <s v="EH-14005"/>
    <s v="Erica Hernandez"/>
    <s v="Home Office"/>
    <s v="United States"/>
    <s v="Jonesboro"/>
    <x v="36"/>
    <n v="72401"/>
    <s v="South"/>
    <s v="OFF-BI-10002353"/>
    <x v="1"/>
    <x v="8"/>
    <s v="GBC VeloBind Cover Sets"/>
    <n v="108.08"/>
    <n v="7"/>
    <n v="0"/>
    <n v="54.04"/>
  </r>
  <r>
    <n v="5875"/>
    <x v="2929"/>
    <x v="3"/>
    <x v="400"/>
    <d v="2014-06-05T00:00:00"/>
    <s v="Same Day"/>
    <s v="EH-14005"/>
    <s v="Erica Hernandez"/>
    <s v="Home Office"/>
    <s v="United States"/>
    <s v="Jonesboro"/>
    <x v="36"/>
    <n v="72401"/>
    <s v="South"/>
    <s v="OFF-BI-10004141"/>
    <x v="1"/>
    <x v="8"/>
    <s v="Insertable Tab Indexes For Data Binders"/>
    <n v="9.5400000000000009"/>
    <n v="3"/>
    <n v="0"/>
    <n v="4.3883999999999999"/>
  </r>
  <r>
    <n v="5876"/>
    <x v="2930"/>
    <x v="1"/>
    <x v="1003"/>
    <d v="2012-04-09T00:00:00"/>
    <s v="First Class"/>
    <s v="FM-14290"/>
    <s v="Frank Merwin"/>
    <s v="Home Office"/>
    <s v="United States"/>
    <s v="Philadelphia"/>
    <x v="9"/>
    <n v="19140"/>
    <s v="East"/>
    <s v="OFF-AR-10001954"/>
    <x v="1"/>
    <x v="6"/>
    <s v="Newell 331"/>
    <n v="11.736000000000001"/>
    <n v="3"/>
    <n v="0.2"/>
    <n v="1.0268999999999999"/>
  </r>
  <r>
    <n v="5877"/>
    <x v="2931"/>
    <x v="2"/>
    <x v="371"/>
    <d v="2011-05-26T00:00:00"/>
    <s v="Standard Class"/>
    <s v="FG-14260"/>
    <s v="Frank Gastineau"/>
    <s v="Home Office"/>
    <s v="United States"/>
    <s v="Lawrence"/>
    <x v="31"/>
    <n v="1841"/>
    <s v="East"/>
    <s v="OFF-BI-10001071"/>
    <x v="1"/>
    <x v="8"/>
    <s v="GBC ProClick Punch Binding System"/>
    <n v="447.85999999999996"/>
    <n v="7"/>
    <n v="0"/>
    <n v="219.45140000000001"/>
  </r>
  <r>
    <n v="5878"/>
    <x v="2931"/>
    <x v="2"/>
    <x v="371"/>
    <d v="2011-05-26T00:00:00"/>
    <s v="Standard Class"/>
    <s v="FG-14260"/>
    <s v="Frank Gastineau"/>
    <s v="Home Office"/>
    <s v="United States"/>
    <s v="Lawrence"/>
    <x v="31"/>
    <n v="1841"/>
    <s v="East"/>
    <s v="OFF-PA-10003022"/>
    <x v="1"/>
    <x v="10"/>
    <s v="Xerox 1992"/>
    <n v="17.940000000000001"/>
    <n v="3"/>
    <n v="0"/>
    <n v="8.7906000000000013"/>
  </r>
  <r>
    <n v="5879"/>
    <x v="2931"/>
    <x v="2"/>
    <x v="371"/>
    <d v="2011-05-26T00:00:00"/>
    <s v="Standard Class"/>
    <s v="FG-14260"/>
    <s v="Frank Gastineau"/>
    <s v="Home Office"/>
    <s v="United States"/>
    <s v="Lawrence"/>
    <x v="31"/>
    <n v="1841"/>
    <s v="East"/>
    <s v="OFF-AP-10001293"/>
    <x v="1"/>
    <x v="9"/>
    <s v="Belkin 8 Outlet Surge Protector"/>
    <n v="245.88"/>
    <n v="6"/>
    <n v="0"/>
    <n v="68.846399999999988"/>
  </r>
  <r>
    <n v="5880"/>
    <x v="2932"/>
    <x v="0"/>
    <x v="64"/>
    <d v="2013-09-12T00:00:00"/>
    <s v="Standard Class"/>
    <s v="MV-17485"/>
    <s v="Mark Van Huff"/>
    <s v="Consumer"/>
    <s v="United States"/>
    <s v="New York City"/>
    <x v="15"/>
    <n v="10011"/>
    <s v="East"/>
    <s v="OFF-PA-10001815"/>
    <x v="1"/>
    <x v="10"/>
    <s v="Xerox 1885"/>
    <n v="192.16"/>
    <n v="4"/>
    <n v="0"/>
    <n v="92.236799999999988"/>
  </r>
  <r>
    <n v="5881"/>
    <x v="2933"/>
    <x v="0"/>
    <x v="31"/>
    <d v="2013-09-23T00:00:00"/>
    <s v="Standard Class"/>
    <s v="JW-15220"/>
    <s v="Jane Waco"/>
    <s v="Corporate"/>
    <s v="United States"/>
    <s v="San Diego"/>
    <x v="1"/>
    <n v="92105"/>
    <s v="West"/>
    <s v="FUR-CH-10001215"/>
    <x v="0"/>
    <x v="1"/>
    <s v="Global Troy Executive Leather Low-Back Tilter"/>
    <n v="801.5680000000001"/>
    <n v="2"/>
    <n v="0.2"/>
    <n v="50.097999999999985"/>
  </r>
  <r>
    <n v="5882"/>
    <x v="2933"/>
    <x v="0"/>
    <x v="31"/>
    <d v="2013-09-23T00:00:00"/>
    <s v="Standard Class"/>
    <s v="JW-15220"/>
    <s v="Jane Waco"/>
    <s v="Corporate"/>
    <s v="United States"/>
    <s v="San Diego"/>
    <x v="1"/>
    <n v="92105"/>
    <s v="West"/>
    <s v="OFF-PA-10000100"/>
    <x v="1"/>
    <x v="10"/>
    <s v="Xerox 1945"/>
    <n v="368.91"/>
    <n v="9"/>
    <n v="0"/>
    <n v="180.76590000000002"/>
  </r>
  <r>
    <n v="5883"/>
    <x v="2933"/>
    <x v="0"/>
    <x v="31"/>
    <d v="2013-09-23T00:00:00"/>
    <s v="Standard Class"/>
    <s v="JW-15220"/>
    <s v="Jane Waco"/>
    <s v="Corporate"/>
    <s v="United States"/>
    <s v="San Diego"/>
    <x v="1"/>
    <n v="92105"/>
    <s v="West"/>
    <s v="FUR-CH-10002880"/>
    <x v="0"/>
    <x v="1"/>
    <s v="Global High-Back Leather Tilter, Burgundy"/>
    <n v="885.52800000000002"/>
    <n v="9"/>
    <n v="0.2"/>
    <n v="-99.621900000000068"/>
  </r>
  <r>
    <n v="5884"/>
    <x v="2934"/>
    <x v="0"/>
    <x v="69"/>
    <d v="2013-03-16T00:00:00"/>
    <s v="Second Class"/>
    <s v="EH-13765"/>
    <s v="Edward Hooks"/>
    <s v="Corporate"/>
    <s v="United States"/>
    <s v="San Francisco"/>
    <x v="1"/>
    <n v="94109"/>
    <s v="West"/>
    <s v="FUR-FU-10004712"/>
    <x v="0"/>
    <x v="5"/>
    <s v="Westinghouse Mesh Shade Clip-On Gooseneck Lamp, Black"/>
    <n v="28.28"/>
    <n v="2"/>
    <n v="0"/>
    <n v="7.352800000000002"/>
  </r>
  <r>
    <n v="5885"/>
    <x v="2934"/>
    <x v="0"/>
    <x v="69"/>
    <d v="2013-03-16T00:00:00"/>
    <s v="Second Class"/>
    <s v="EH-13765"/>
    <s v="Edward Hooks"/>
    <s v="Corporate"/>
    <s v="United States"/>
    <s v="San Francisco"/>
    <x v="1"/>
    <n v="94109"/>
    <s v="West"/>
    <s v="OFF-SU-10000151"/>
    <x v="1"/>
    <x v="14"/>
    <s v="High Speed Automatic Electric Letter Opener"/>
    <n v="4912.59"/>
    <n v="3"/>
    <n v="0"/>
    <n v="196.50359999999978"/>
  </r>
  <r>
    <n v="5886"/>
    <x v="2935"/>
    <x v="2"/>
    <x v="1079"/>
    <d v="2011-10-17T00:00:00"/>
    <s v="Same Day"/>
    <s v="LS-17245"/>
    <s v="Lynn Smith"/>
    <s v="Consumer"/>
    <s v="United States"/>
    <s v="San Francisco"/>
    <x v="1"/>
    <n v="94110"/>
    <s v="West"/>
    <s v="OFF-BI-10000136"/>
    <x v="1"/>
    <x v="8"/>
    <s v="Avery Non-Stick Heavy Duty View Round Locking Ring Binders"/>
    <n v="14.352000000000002"/>
    <n v="3"/>
    <n v="0.2"/>
    <n v="5.0231999999999992"/>
  </r>
  <r>
    <n v="5887"/>
    <x v="2935"/>
    <x v="2"/>
    <x v="1079"/>
    <d v="2011-10-17T00:00:00"/>
    <s v="Same Day"/>
    <s v="LS-17245"/>
    <s v="Lynn Smith"/>
    <s v="Consumer"/>
    <s v="United States"/>
    <s v="San Francisco"/>
    <x v="1"/>
    <n v="94110"/>
    <s v="West"/>
    <s v="TEC-AC-10003610"/>
    <x v="2"/>
    <x v="11"/>
    <s v="Logitech Illuminated - Keyboard"/>
    <n v="179.97"/>
    <n v="3"/>
    <n v="0"/>
    <n v="86.385600000000011"/>
  </r>
  <r>
    <n v="5888"/>
    <x v="2936"/>
    <x v="3"/>
    <x v="1048"/>
    <d v="2014-10-12T00:00:00"/>
    <s v="First Class"/>
    <s v="BP-11050"/>
    <s v="Barry Pond"/>
    <s v="Corporate"/>
    <s v="United States"/>
    <s v="Cranston"/>
    <x v="34"/>
    <n v="2920"/>
    <s v="East"/>
    <s v="OFF-ST-10001837"/>
    <x v="1"/>
    <x v="4"/>
    <s v="SAFCO Mobile Desk Side File, Wire Frame"/>
    <n v="42.76"/>
    <n v="1"/>
    <n v="0"/>
    <n v="11.117599999999999"/>
  </r>
  <r>
    <n v="5889"/>
    <x v="2937"/>
    <x v="1"/>
    <x v="820"/>
    <d v="2012-05-12T00:00:00"/>
    <s v="Standard Class"/>
    <s v="CC-12220"/>
    <s v="Chris Cortes"/>
    <s v="Consumer"/>
    <s v="United States"/>
    <s v="Owensboro"/>
    <x v="0"/>
    <n v="42301"/>
    <s v="South"/>
    <s v="OFF-PA-10001952"/>
    <x v="1"/>
    <x v="10"/>
    <s v="Xerox 1902"/>
    <n v="45.68"/>
    <n v="2"/>
    <n v="0"/>
    <n v="21.012799999999999"/>
  </r>
  <r>
    <n v="5890"/>
    <x v="2938"/>
    <x v="0"/>
    <x v="167"/>
    <d v="2013-04-18T00:00:00"/>
    <s v="First Class"/>
    <s v="JM-15580"/>
    <s v="Jill Matthias"/>
    <s v="Consumer"/>
    <s v="United States"/>
    <s v="Baltimore"/>
    <x v="39"/>
    <n v="21215"/>
    <s v="East"/>
    <s v="OFF-BI-10002414"/>
    <x v="1"/>
    <x v="8"/>
    <s v="GBC ProClick Spines for 32-Hole Punch"/>
    <n v="25.06"/>
    <n v="2"/>
    <n v="0"/>
    <n v="11.778199999999998"/>
  </r>
  <r>
    <n v="5891"/>
    <x v="2939"/>
    <x v="0"/>
    <x v="831"/>
    <d v="2013-11-27T00:00:00"/>
    <s v="Standard Class"/>
    <s v="RD-19720"/>
    <s v="Roger Demir"/>
    <s v="Consumer"/>
    <s v="United States"/>
    <s v="Chicago"/>
    <x v="10"/>
    <n v="60610"/>
    <s v="Central"/>
    <s v="OFF-PA-10001790"/>
    <x v="1"/>
    <x v="10"/>
    <s v="Xerox 1910"/>
    <n v="38.432000000000002"/>
    <n v="1"/>
    <n v="0.2"/>
    <n v="13.451199999999996"/>
  </r>
  <r>
    <n v="5892"/>
    <x v="2939"/>
    <x v="0"/>
    <x v="831"/>
    <d v="2013-11-27T00:00:00"/>
    <s v="Standard Class"/>
    <s v="RD-19720"/>
    <s v="Roger Demir"/>
    <s v="Consumer"/>
    <s v="United States"/>
    <s v="Chicago"/>
    <x v="10"/>
    <n v="60610"/>
    <s v="Central"/>
    <s v="OFF-ST-10001590"/>
    <x v="1"/>
    <x v="4"/>
    <s v="Tenex Personal Project File with Scoop Front Design, Black"/>
    <n v="21.568000000000001"/>
    <n v="2"/>
    <n v="0.2"/>
    <n v="1.6175999999999986"/>
  </r>
  <r>
    <n v="5893"/>
    <x v="2939"/>
    <x v="0"/>
    <x v="831"/>
    <d v="2013-11-27T00:00:00"/>
    <s v="Standard Class"/>
    <s v="RD-19720"/>
    <s v="Roger Demir"/>
    <s v="Consumer"/>
    <s v="United States"/>
    <s v="Chicago"/>
    <x v="10"/>
    <n v="60610"/>
    <s v="Central"/>
    <s v="TEC-AC-10003657"/>
    <x v="2"/>
    <x v="11"/>
    <s v="Lenovo 17-Key USB Numeric Keypad"/>
    <n v="81.576000000000008"/>
    <n v="3"/>
    <n v="0.2"/>
    <n v="2.0393999999999934"/>
  </r>
  <r>
    <n v="5894"/>
    <x v="2940"/>
    <x v="3"/>
    <x v="18"/>
    <d v="2014-09-15T00:00:00"/>
    <s v="Standard Class"/>
    <s v="SS-20410"/>
    <s v="Shahid Shariari"/>
    <s v="Consumer"/>
    <s v="United States"/>
    <s v="Atlanta"/>
    <x v="32"/>
    <n v="30318"/>
    <s v="South"/>
    <s v="OFF-BI-10004876"/>
    <x v="1"/>
    <x v="8"/>
    <s v="Wilson Jones Suede Grain Vinyl Binders"/>
    <n v="2.78"/>
    <n v="1"/>
    <n v="0"/>
    <n v="1.3621999999999999"/>
  </r>
  <r>
    <n v="5895"/>
    <x v="2941"/>
    <x v="3"/>
    <x v="428"/>
    <d v="2014-09-15T00:00:00"/>
    <s v="Standard Class"/>
    <s v="KD-16495"/>
    <s v="Keith Dawkins"/>
    <s v="Corporate"/>
    <s v="United States"/>
    <s v="Los Angeles"/>
    <x v="1"/>
    <n v="90036"/>
    <s v="West"/>
    <s v="OFF-ST-10003123"/>
    <x v="1"/>
    <x v="4"/>
    <s v="Fellowes Bases and Tops For Staxonsteel/High-Stak Systems"/>
    <n v="99.87"/>
    <n v="3"/>
    <n v="0"/>
    <n v="23.968799999999998"/>
  </r>
  <r>
    <n v="5896"/>
    <x v="2942"/>
    <x v="2"/>
    <x v="301"/>
    <d v="2011-11-08T00:00:00"/>
    <s v="Standard Class"/>
    <s v="PL-18925"/>
    <s v="Paul Lucas"/>
    <s v="Home Office"/>
    <s v="United States"/>
    <s v="Los Angeles"/>
    <x v="1"/>
    <n v="90049"/>
    <s v="West"/>
    <s v="OFF-LA-10003498"/>
    <x v="1"/>
    <x v="2"/>
    <s v="Avery 475"/>
    <n v="44.400000000000006"/>
    <n v="3"/>
    <n v="0"/>
    <n v="22.200000000000003"/>
  </r>
  <r>
    <n v="5897"/>
    <x v="2942"/>
    <x v="2"/>
    <x v="301"/>
    <d v="2011-11-08T00:00:00"/>
    <s v="Standard Class"/>
    <s v="PL-18925"/>
    <s v="Paul Lucas"/>
    <s v="Home Office"/>
    <s v="United States"/>
    <s v="Los Angeles"/>
    <x v="1"/>
    <n v="90049"/>
    <s v="West"/>
    <s v="OFF-PA-10004947"/>
    <x v="1"/>
    <x v="10"/>
    <s v="Staples"/>
    <n v="21.400000000000002"/>
    <n v="5"/>
    <n v="0"/>
    <n v="9.629999999999999"/>
  </r>
  <r>
    <n v="5898"/>
    <x v="2943"/>
    <x v="0"/>
    <x v="1015"/>
    <d v="2013-04-10T00:00:00"/>
    <s v="Standard Class"/>
    <s v="ZD-21925"/>
    <s v="Zuschuss Donatelli"/>
    <s v="Consumer"/>
    <s v="United States"/>
    <s v="Richmond"/>
    <x v="14"/>
    <n v="47374"/>
    <s v="Central"/>
    <s v="FUR-FU-10003799"/>
    <x v="0"/>
    <x v="5"/>
    <s v="Seth Thomas 13 1/2&quot; Wall Clock"/>
    <n v="71.12"/>
    <n v="4"/>
    <n v="0"/>
    <n v="22.047199999999997"/>
  </r>
  <r>
    <n v="5899"/>
    <x v="2943"/>
    <x v="0"/>
    <x v="1015"/>
    <d v="2013-04-10T00:00:00"/>
    <s v="Standard Class"/>
    <s v="ZD-21925"/>
    <s v="Zuschuss Donatelli"/>
    <s v="Consumer"/>
    <s v="United States"/>
    <s v="Richmond"/>
    <x v="14"/>
    <n v="47374"/>
    <s v="Central"/>
    <s v="TEC-PH-10000673"/>
    <x v="2"/>
    <x v="7"/>
    <s v="Plantronics Voyager Pro HD - Bluetooth Headset"/>
    <n v="259.95999999999998"/>
    <n v="4"/>
    <n v="0"/>
    <n v="124.7808"/>
  </r>
  <r>
    <n v="5900"/>
    <x v="2944"/>
    <x v="3"/>
    <x v="602"/>
    <d v="2014-01-17T00:00:00"/>
    <s v="Standard Class"/>
    <s v="LS-16945"/>
    <s v="Linda Southworth"/>
    <s v="Corporate"/>
    <s v="United States"/>
    <s v="San Francisco"/>
    <x v="1"/>
    <n v="94110"/>
    <s v="West"/>
    <s v="OFF-EN-10002621"/>
    <x v="1"/>
    <x v="12"/>
    <s v="Staples"/>
    <n v="9.7799999999999994"/>
    <n v="1"/>
    <n v="0"/>
    <n v="4.8899999999999997"/>
  </r>
  <r>
    <n v="5901"/>
    <x v="2945"/>
    <x v="1"/>
    <x v="312"/>
    <d v="2012-11-24T00:00:00"/>
    <s v="Standard Class"/>
    <s v="PB-18805"/>
    <s v="Patrick Bzostek"/>
    <s v="Home Office"/>
    <s v="United States"/>
    <s v="San Francisco"/>
    <x v="1"/>
    <n v="94122"/>
    <s v="West"/>
    <s v="OFF-BI-10004528"/>
    <x v="1"/>
    <x v="8"/>
    <s v="Cardinal Poly Pocket Divider Pockets for Ring Binders"/>
    <n v="24.192"/>
    <n v="9"/>
    <n v="0.2"/>
    <n v="7.5599999999999987"/>
  </r>
  <r>
    <n v="5902"/>
    <x v="2946"/>
    <x v="0"/>
    <x v="581"/>
    <d v="2013-12-03T00:00:00"/>
    <s v="Standard Class"/>
    <s v="PC-18745"/>
    <s v="Pamela Coakley"/>
    <s v="Corporate"/>
    <s v="United States"/>
    <s v="Westfield"/>
    <x v="30"/>
    <n v="7090"/>
    <s v="East"/>
    <s v="FUR-FU-10001889"/>
    <x v="0"/>
    <x v="5"/>
    <s v="Ultra Door Pull Handle"/>
    <n v="31.56"/>
    <n v="3"/>
    <n v="0"/>
    <n v="10.4148"/>
  </r>
  <r>
    <n v="5903"/>
    <x v="2947"/>
    <x v="3"/>
    <x v="44"/>
    <d v="2014-11-07T00:00:00"/>
    <s v="Same Day"/>
    <s v="FM-14290"/>
    <s v="Frank Merwin"/>
    <s v="Home Office"/>
    <s v="United States"/>
    <s v="San Francisco"/>
    <x v="1"/>
    <n v="94122"/>
    <s v="West"/>
    <s v="OFF-PA-10000157"/>
    <x v="1"/>
    <x v="10"/>
    <s v="Xerox 191"/>
    <n v="59.94"/>
    <n v="3"/>
    <n v="0"/>
    <n v="28.171799999999998"/>
  </r>
  <r>
    <n v="5904"/>
    <x v="2947"/>
    <x v="3"/>
    <x v="44"/>
    <d v="2014-11-07T00:00:00"/>
    <s v="Same Day"/>
    <s v="FM-14290"/>
    <s v="Frank Merwin"/>
    <s v="Home Office"/>
    <s v="United States"/>
    <s v="San Francisco"/>
    <x v="1"/>
    <n v="94122"/>
    <s v="West"/>
    <s v="OFF-PA-10002764"/>
    <x v="1"/>
    <x v="10"/>
    <s v="Staples"/>
    <n v="45.36"/>
    <n v="4"/>
    <n v="0"/>
    <n v="22.226399999999998"/>
  </r>
  <r>
    <n v="5905"/>
    <x v="2947"/>
    <x v="3"/>
    <x v="44"/>
    <d v="2014-11-07T00:00:00"/>
    <s v="Same Day"/>
    <s v="FM-14290"/>
    <s v="Frank Merwin"/>
    <s v="Home Office"/>
    <s v="United States"/>
    <s v="San Francisco"/>
    <x v="1"/>
    <n v="94122"/>
    <s v="West"/>
    <s v="OFF-PA-10000143"/>
    <x v="1"/>
    <x v="10"/>
    <s v="Astroparche Fine Business Paper"/>
    <n v="26.400000000000002"/>
    <n v="5"/>
    <n v="0"/>
    <n v="12.672000000000001"/>
  </r>
  <r>
    <n v="5906"/>
    <x v="2947"/>
    <x v="3"/>
    <x v="44"/>
    <d v="2014-11-07T00:00:00"/>
    <s v="Same Day"/>
    <s v="FM-14290"/>
    <s v="Frank Merwin"/>
    <s v="Home Office"/>
    <s v="United States"/>
    <s v="San Francisco"/>
    <x v="1"/>
    <n v="94122"/>
    <s v="West"/>
    <s v="OFF-LA-10000414"/>
    <x v="1"/>
    <x v="2"/>
    <s v="Avery 503"/>
    <n v="41.4"/>
    <n v="4"/>
    <n v="0"/>
    <n v="19.872"/>
  </r>
  <r>
    <n v="5907"/>
    <x v="2947"/>
    <x v="3"/>
    <x v="44"/>
    <d v="2014-11-07T00:00:00"/>
    <s v="Same Day"/>
    <s v="FM-14290"/>
    <s v="Frank Merwin"/>
    <s v="Home Office"/>
    <s v="United States"/>
    <s v="San Francisco"/>
    <x v="1"/>
    <n v="94122"/>
    <s v="West"/>
    <s v="TEC-AC-10003441"/>
    <x v="2"/>
    <x v="11"/>
    <s v="Kingston Digital DataTraveler 32GB USB 2.0"/>
    <n v="16.95"/>
    <n v="1"/>
    <n v="0"/>
    <n v="1.0169999999999995"/>
  </r>
  <r>
    <n v="5908"/>
    <x v="2948"/>
    <x v="0"/>
    <x v="499"/>
    <d v="2013-12-08T00:00:00"/>
    <s v="Standard Class"/>
    <s v="KD-16495"/>
    <s v="Keith Dawkins"/>
    <s v="Corporate"/>
    <s v="United States"/>
    <s v="San Jose"/>
    <x v="1"/>
    <n v="95123"/>
    <s v="West"/>
    <s v="OFF-BI-10002353"/>
    <x v="1"/>
    <x v="8"/>
    <s v="GBC VeloBind Cover Sets"/>
    <n v="24.704000000000001"/>
    <n v="2"/>
    <n v="0.2"/>
    <n v="9.2639999999999993"/>
  </r>
  <r>
    <n v="5909"/>
    <x v="2948"/>
    <x v="0"/>
    <x v="499"/>
    <d v="2013-12-08T00:00:00"/>
    <s v="Standard Class"/>
    <s v="KD-16495"/>
    <s v="Keith Dawkins"/>
    <s v="Corporate"/>
    <s v="United States"/>
    <s v="San Jose"/>
    <x v="1"/>
    <n v="95123"/>
    <s v="West"/>
    <s v="OFF-AP-10001303"/>
    <x v="1"/>
    <x v="9"/>
    <s v="Holmes Cool Mist Humidifier for the Whole House with 8-Gallon Output per Day, Extended Life Filter"/>
    <n v="59.699999999999996"/>
    <n v="3"/>
    <n v="0"/>
    <n v="26.864999999999995"/>
  </r>
  <r>
    <n v="5910"/>
    <x v="2948"/>
    <x v="0"/>
    <x v="499"/>
    <d v="2013-12-08T00:00:00"/>
    <s v="Standard Class"/>
    <s v="KD-16495"/>
    <s v="Keith Dawkins"/>
    <s v="Corporate"/>
    <s v="United States"/>
    <s v="San Jose"/>
    <x v="1"/>
    <n v="95123"/>
    <s v="West"/>
    <s v="FUR-FU-10003026"/>
    <x v="0"/>
    <x v="5"/>
    <s v="Eldon Regeneration Recycled Desk Accessories, Black"/>
    <n v="14.52"/>
    <n v="3"/>
    <n v="0"/>
    <n v="5.6627999999999998"/>
  </r>
  <r>
    <n v="5911"/>
    <x v="2948"/>
    <x v="0"/>
    <x v="499"/>
    <d v="2013-12-08T00:00:00"/>
    <s v="Standard Class"/>
    <s v="KD-16495"/>
    <s v="Keith Dawkins"/>
    <s v="Corporate"/>
    <s v="United States"/>
    <s v="San Jose"/>
    <x v="1"/>
    <n v="95123"/>
    <s v="West"/>
    <s v="OFF-BI-10000632"/>
    <x v="1"/>
    <x v="8"/>
    <s v="Satellite Sectional Post Binders"/>
    <n v="104.184"/>
    <n v="3"/>
    <n v="0.2"/>
    <n v="33.8598"/>
  </r>
  <r>
    <n v="5912"/>
    <x v="2949"/>
    <x v="0"/>
    <x v="907"/>
    <d v="2013-12-23T00:00:00"/>
    <s v="Standard Class"/>
    <s v="SC-20680"/>
    <s v="Steve Carroll"/>
    <s v="Home Office"/>
    <s v="United States"/>
    <s v="Seattle"/>
    <x v="4"/>
    <n v="98115"/>
    <s v="West"/>
    <s v="OFF-ST-10001328"/>
    <x v="1"/>
    <x v="4"/>
    <s v="Personal Filing Tote with Lid, Black/Gray"/>
    <n v="46.53"/>
    <n v="3"/>
    <n v="0"/>
    <n v="13.028400000000001"/>
  </r>
  <r>
    <n v="5913"/>
    <x v="2950"/>
    <x v="2"/>
    <x v="829"/>
    <d v="2011-08-26T00:00:00"/>
    <s v="Second Class"/>
    <s v="DW-13585"/>
    <s v="Dorothy Wardle"/>
    <s v="Corporate"/>
    <s v="United States"/>
    <s v="Owensboro"/>
    <x v="0"/>
    <n v="42301"/>
    <s v="South"/>
    <s v="OFF-SU-10004661"/>
    <x v="1"/>
    <x v="14"/>
    <s v="Acme Titanium Bonded Scissors"/>
    <n v="25.5"/>
    <n v="3"/>
    <n v="0"/>
    <n v="6.63"/>
  </r>
  <r>
    <n v="5914"/>
    <x v="2951"/>
    <x v="1"/>
    <x v="14"/>
    <d v="2012-09-23T00:00:00"/>
    <s v="Standard Class"/>
    <s v="PF-19120"/>
    <s v="Peter Fuller"/>
    <s v="Consumer"/>
    <s v="United States"/>
    <s v="New York City"/>
    <x v="15"/>
    <n v="10035"/>
    <s v="East"/>
    <s v="OFF-ST-10000617"/>
    <x v="1"/>
    <x v="4"/>
    <s v="Woodgrain Magazine Files by Perma"/>
    <n v="14.9"/>
    <n v="5"/>
    <n v="0"/>
    <n v="1.0429999999999984"/>
  </r>
  <r>
    <n v="5915"/>
    <x v="2951"/>
    <x v="1"/>
    <x v="14"/>
    <d v="2012-09-23T00:00:00"/>
    <s v="Standard Class"/>
    <s v="PF-19120"/>
    <s v="Peter Fuller"/>
    <s v="Consumer"/>
    <s v="United States"/>
    <s v="New York City"/>
    <x v="15"/>
    <n v="10035"/>
    <s v="East"/>
    <s v="OFF-LA-10002762"/>
    <x v="1"/>
    <x v="2"/>
    <s v="Avery 485"/>
    <n v="87.71"/>
    <n v="7"/>
    <n v="0"/>
    <n v="41.223699999999994"/>
  </r>
  <r>
    <n v="5916"/>
    <x v="2951"/>
    <x v="1"/>
    <x v="14"/>
    <d v="2012-09-23T00:00:00"/>
    <s v="Standard Class"/>
    <s v="PF-19120"/>
    <s v="Peter Fuller"/>
    <s v="Consumer"/>
    <s v="United States"/>
    <s v="New York City"/>
    <x v="15"/>
    <n v="10035"/>
    <s v="East"/>
    <s v="FUR-CH-10001973"/>
    <x v="0"/>
    <x v="1"/>
    <s v="Office Star Flex Back Scooter Chair with White Frame"/>
    <n v="199.76400000000001"/>
    <n v="2"/>
    <n v="0.1"/>
    <n v="8.8783999999999956"/>
  </r>
  <r>
    <n v="5917"/>
    <x v="2951"/>
    <x v="1"/>
    <x v="14"/>
    <d v="2012-09-23T00:00:00"/>
    <s v="Standard Class"/>
    <s v="PF-19120"/>
    <s v="Peter Fuller"/>
    <s v="Consumer"/>
    <s v="United States"/>
    <s v="New York City"/>
    <x v="15"/>
    <n v="10035"/>
    <s v="East"/>
    <s v="OFF-ST-10003058"/>
    <x v="1"/>
    <x v="4"/>
    <s v="Eldon Mobile Mega Data Cart  Mega Stackable  Add-On Trays"/>
    <n v="94.6"/>
    <n v="4"/>
    <n v="0"/>
    <n v="27.433999999999997"/>
  </r>
  <r>
    <n v="5918"/>
    <x v="2951"/>
    <x v="1"/>
    <x v="14"/>
    <d v="2012-09-23T00:00:00"/>
    <s v="Standard Class"/>
    <s v="PF-19120"/>
    <s v="Peter Fuller"/>
    <s v="Consumer"/>
    <s v="United States"/>
    <s v="New York City"/>
    <x v="15"/>
    <n v="10035"/>
    <s v="East"/>
    <s v="FUR-BO-10004834"/>
    <x v="0"/>
    <x v="0"/>
    <s v="Riverside Palais Royal Lawyers Bookcase, Royale Cherry Finish"/>
    <n v="4228.7040000000006"/>
    <n v="6"/>
    <n v="0.2"/>
    <n v="158.57639999999992"/>
  </r>
  <r>
    <n v="5919"/>
    <x v="2951"/>
    <x v="1"/>
    <x v="14"/>
    <d v="2012-09-23T00:00:00"/>
    <s v="Standard Class"/>
    <s v="PF-19120"/>
    <s v="Peter Fuller"/>
    <s v="Consumer"/>
    <s v="United States"/>
    <s v="New York City"/>
    <x v="15"/>
    <n v="10035"/>
    <s v="East"/>
    <s v="FUR-BO-10002213"/>
    <x v="0"/>
    <x v="0"/>
    <s v="DMI Eclipse Executive Suite Bookcases"/>
    <n v="2003.9200000000003"/>
    <n v="5"/>
    <n v="0.2"/>
    <n v="-25.049000000000149"/>
  </r>
  <r>
    <n v="5920"/>
    <x v="2951"/>
    <x v="1"/>
    <x v="14"/>
    <d v="2012-09-23T00:00:00"/>
    <s v="Standard Class"/>
    <s v="PF-19120"/>
    <s v="Peter Fuller"/>
    <s v="Consumer"/>
    <s v="United States"/>
    <s v="New York City"/>
    <x v="15"/>
    <n v="10035"/>
    <s v="East"/>
    <s v="TEC-PH-10002170"/>
    <x v="2"/>
    <x v="7"/>
    <s v="ClearSounds CSC500 Amplified Spirit Phone Corded phone"/>
    <n v="209.96999999999997"/>
    <n v="3"/>
    <n v="0"/>
    <n v="58.791600000000003"/>
  </r>
  <r>
    <n v="5921"/>
    <x v="2951"/>
    <x v="1"/>
    <x v="14"/>
    <d v="2012-09-23T00:00:00"/>
    <s v="Standard Class"/>
    <s v="PF-19120"/>
    <s v="Peter Fuller"/>
    <s v="Consumer"/>
    <s v="United States"/>
    <s v="New York City"/>
    <x v="15"/>
    <n v="10035"/>
    <s v="East"/>
    <s v="TEC-AC-10003033"/>
    <x v="2"/>
    <x v="11"/>
    <s v="Plantronics CS510 - Over-the-Head monaural Wireless Headset System"/>
    <n v="659.9"/>
    <n v="2"/>
    <n v="0"/>
    <n v="217.76699999999994"/>
  </r>
  <r>
    <n v="5922"/>
    <x v="2951"/>
    <x v="1"/>
    <x v="14"/>
    <d v="2012-09-23T00:00:00"/>
    <s v="Standard Class"/>
    <s v="PF-19120"/>
    <s v="Peter Fuller"/>
    <s v="Consumer"/>
    <s v="United States"/>
    <s v="New York City"/>
    <x v="15"/>
    <n v="10035"/>
    <s v="East"/>
    <s v="OFF-PA-10004071"/>
    <x v="1"/>
    <x v="10"/>
    <s v="Eaton Premium Continuous-Feed Paper, 25% Cotton, Letter Size, White, 1000 Shts/Box"/>
    <n v="110.96"/>
    <n v="2"/>
    <n v="0"/>
    <n v="53.260799999999996"/>
  </r>
  <r>
    <n v="5923"/>
    <x v="2951"/>
    <x v="1"/>
    <x v="14"/>
    <d v="2012-09-23T00:00:00"/>
    <s v="Standard Class"/>
    <s v="PF-19120"/>
    <s v="Peter Fuller"/>
    <s v="Consumer"/>
    <s v="United States"/>
    <s v="New York City"/>
    <x v="15"/>
    <n v="10035"/>
    <s v="East"/>
    <s v="TEC-PH-10000169"/>
    <x v="2"/>
    <x v="7"/>
    <s v="ARKON Windshield Dashboard Air Vent Car Mount Holder"/>
    <n v="67.8"/>
    <n v="4"/>
    <n v="0"/>
    <n v="1.3559999999999945"/>
  </r>
  <r>
    <n v="5924"/>
    <x v="2952"/>
    <x v="0"/>
    <x v="491"/>
    <d v="2013-12-01T00:00:00"/>
    <s v="Second Class"/>
    <s v="DK-13225"/>
    <s v="Dean Katz"/>
    <s v="Corporate"/>
    <s v="United States"/>
    <s v="New York City"/>
    <x v="15"/>
    <n v="10011"/>
    <s v="East"/>
    <s v="FUR-TA-10002958"/>
    <x v="0"/>
    <x v="3"/>
    <s v="Bevis Oval Conference Table, Walnut"/>
    <n v="313.17599999999999"/>
    <n v="2"/>
    <n v="0.4"/>
    <n v="-120.05080000000007"/>
  </r>
  <r>
    <n v="5925"/>
    <x v="2953"/>
    <x v="3"/>
    <x v="123"/>
    <d v="2014-11-23T00:00:00"/>
    <s v="Second Class"/>
    <s v="RB-19435"/>
    <s v="Richard Bierner"/>
    <s v="Consumer"/>
    <s v="United States"/>
    <s v="Springfield"/>
    <x v="17"/>
    <n v="22153"/>
    <s v="South"/>
    <s v="OFF-AR-10001177"/>
    <x v="1"/>
    <x v="6"/>
    <s v="Newell 349"/>
    <n v="22.959999999999997"/>
    <n v="7"/>
    <n v="0"/>
    <n v="6.6583999999999968"/>
  </r>
  <r>
    <n v="5926"/>
    <x v="2954"/>
    <x v="3"/>
    <x v="95"/>
    <d v="2014-06-09T00:00:00"/>
    <s v="Standard Class"/>
    <s v="GD-14590"/>
    <s v="Giulietta Dortch"/>
    <s v="Corporate"/>
    <s v="United States"/>
    <s v="Bellingham"/>
    <x v="4"/>
    <n v="98226"/>
    <s v="West"/>
    <s v="TEC-AC-10004975"/>
    <x v="2"/>
    <x v="11"/>
    <s v="Plantronics Audio 995 Wireless Stereo Headset"/>
    <n v="1099.5"/>
    <n v="10"/>
    <n v="0"/>
    <n v="362.83500000000004"/>
  </r>
  <r>
    <n v="5927"/>
    <x v="2955"/>
    <x v="2"/>
    <x v="918"/>
    <d v="2011-04-12T00:00:00"/>
    <s v="Standard Class"/>
    <s v="RA-19885"/>
    <s v="Ruben Ausman"/>
    <s v="Corporate"/>
    <s v="United States"/>
    <s v="Decatur"/>
    <x v="19"/>
    <n v="35601"/>
    <s v="South"/>
    <s v="FUR-TA-10001086"/>
    <x v="0"/>
    <x v="3"/>
    <s v="SAFCO PlanMaster Boards, 60w x 37-1/2d, White Melamine"/>
    <n v="1215.92"/>
    <n v="8"/>
    <n v="0"/>
    <n v="316.13920000000007"/>
  </r>
  <r>
    <n v="5928"/>
    <x v="2956"/>
    <x v="2"/>
    <x v="856"/>
    <d v="2011-10-15T00:00:00"/>
    <s v="Standard Class"/>
    <s v="DB-13555"/>
    <s v="Dorothy Badders"/>
    <s v="Corporate"/>
    <s v="United States"/>
    <s v="Fayetteville"/>
    <x v="36"/>
    <n v="72701"/>
    <s v="South"/>
    <s v="OFF-LA-10000240"/>
    <x v="1"/>
    <x v="2"/>
    <s v="Self-Adhesive Address Labels for Typewriters by Universal"/>
    <n v="7.31"/>
    <n v="1"/>
    <n v="0"/>
    <n v="3.4356999999999998"/>
  </r>
  <r>
    <n v="5929"/>
    <x v="2956"/>
    <x v="2"/>
    <x v="856"/>
    <d v="2011-10-15T00:00:00"/>
    <s v="Standard Class"/>
    <s v="DB-13555"/>
    <s v="Dorothy Badders"/>
    <s v="Corporate"/>
    <s v="United States"/>
    <s v="Fayetteville"/>
    <x v="36"/>
    <n v="72701"/>
    <s v="South"/>
    <s v="FUR-FU-10002107"/>
    <x v="0"/>
    <x v="5"/>
    <s v="Eldon Pizzaz Desk Accessories"/>
    <n v="8.92"/>
    <n v="4"/>
    <n v="0"/>
    <n v="3.9248000000000003"/>
  </r>
  <r>
    <n v="5930"/>
    <x v="2957"/>
    <x v="3"/>
    <x v="437"/>
    <d v="2014-07-10T00:00:00"/>
    <s v="First Class"/>
    <s v="RL-19615"/>
    <s v="Rob Lucas"/>
    <s v="Consumer"/>
    <s v="United States"/>
    <s v="Philadelphia"/>
    <x v="9"/>
    <n v="19120"/>
    <s v="East"/>
    <s v="FUR-BO-10001519"/>
    <x v="0"/>
    <x v="0"/>
    <s v="O'Sullivan 3-Shelf Heavy-Duty Bookcases"/>
    <n v="87.210000000000008"/>
    <n v="3"/>
    <n v="0.5"/>
    <n v="-45.349200000000003"/>
  </r>
  <r>
    <n v="5931"/>
    <x v="2957"/>
    <x v="3"/>
    <x v="437"/>
    <d v="2014-07-10T00:00:00"/>
    <s v="First Class"/>
    <s v="RL-19615"/>
    <s v="Rob Lucas"/>
    <s v="Consumer"/>
    <s v="United States"/>
    <s v="Philadelphia"/>
    <x v="9"/>
    <n v="19120"/>
    <s v="East"/>
    <s v="OFF-PA-10004100"/>
    <x v="1"/>
    <x v="10"/>
    <s v="Xerox 216"/>
    <n v="15.552000000000003"/>
    <n v="3"/>
    <n v="0.2"/>
    <n v="5.4432"/>
  </r>
  <r>
    <n v="5932"/>
    <x v="2957"/>
    <x v="3"/>
    <x v="437"/>
    <d v="2014-07-10T00:00:00"/>
    <s v="First Class"/>
    <s v="RL-19615"/>
    <s v="Rob Lucas"/>
    <s v="Consumer"/>
    <s v="United States"/>
    <s v="Philadelphia"/>
    <x v="9"/>
    <n v="19120"/>
    <s v="East"/>
    <s v="TEC-PH-10001363"/>
    <x v="2"/>
    <x v="7"/>
    <s v="Apple iPhone 5S"/>
    <n v="683.98799999999994"/>
    <n v="2"/>
    <n v="0.4"/>
    <n v="-113.9980000000001"/>
  </r>
  <r>
    <n v="5933"/>
    <x v="2957"/>
    <x v="3"/>
    <x v="437"/>
    <d v="2014-07-10T00:00:00"/>
    <s v="First Class"/>
    <s v="RL-19615"/>
    <s v="Rob Lucas"/>
    <s v="Consumer"/>
    <s v="United States"/>
    <s v="Philadelphia"/>
    <x v="9"/>
    <n v="19120"/>
    <s v="East"/>
    <s v="OFF-ST-10004835"/>
    <x v="1"/>
    <x v="4"/>
    <s v="Plastic Stacking Crates &amp; Casters"/>
    <n v="13.392000000000001"/>
    <n v="3"/>
    <n v="0.2"/>
    <n v="1.0044"/>
  </r>
  <r>
    <n v="5934"/>
    <x v="2957"/>
    <x v="3"/>
    <x v="437"/>
    <d v="2014-07-10T00:00:00"/>
    <s v="First Class"/>
    <s v="RL-19615"/>
    <s v="Rob Lucas"/>
    <s v="Consumer"/>
    <s v="United States"/>
    <s v="Philadelphia"/>
    <x v="9"/>
    <n v="19120"/>
    <s v="East"/>
    <s v="TEC-AC-10002018"/>
    <x v="2"/>
    <x v="11"/>
    <s v="AmazonBasics 3-Button USB Wired Mouse"/>
    <n v="16.776000000000003"/>
    <n v="3"/>
    <n v="0.2"/>
    <n v="4.8231000000000002"/>
  </r>
  <r>
    <n v="5935"/>
    <x v="2957"/>
    <x v="3"/>
    <x v="437"/>
    <d v="2014-07-10T00:00:00"/>
    <s v="First Class"/>
    <s v="RL-19615"/>
    <s v="Rob Lucas"/>
    <s v="Consumer"/>
    <s v="United States"/>
    <s v="Philadelphia"/>
    <x v="9"/>
    <n v="19120"/>
    <s v="East"/>
    <s v="TEC-AC-10003033"/>
    <x v="2"/>
    <x v="11"/>
    <s v="Plantronics CS510 - Over-the-Head monaural Wireless Headset System"/>
    <n v="527.91999999999996"/>
    <n v="2"/>
    <n v="0.2"/>
    <n v="85.786999999999949"/>
  </r>
  <r>
    <n v="5936"/>
    <x v="2958"/>
    <x v="0"/>
    <x v="975"/>
    <d v="2013-07-05T00:00:00"/>
    <s v="Same Day"/>
    <s v="RB-19465"/>
    <s v="Rick Bensley"/>
    <s v="Home Office"/>
    <s v="United States"/>
    <s v="Seattle"/>
    <x v="4"/>
    <n v="98103"/>
    <s v="West"/>
    <s v="FUR-FU-10000221"/>
    <x v="0"/>
    <x v="5"/>
    <s v="Master Caster Door Stop, Brown"/>
    <n v="25.4"/>
    <n v="5"/>
    <n v="0"/>
    <n v="8.6359999999999992"/>
  </r>
  <r>
    <n v="5937"/>
    <x v="2958"/>
    <x v="0"/>
    <x v="975"/>
    <d v="2013-07-05T00:00:00"/>
    <s v="Same Day"/>
    <s v="RB-19465"/>
    <s v="Rick Bensley"/>
    <s v="Home Office"/>
    <s v="United States"/>
    <s v="Seattle"/>
    <x v="4"/>
    <n v="98103"/>
    <s v="West"/>
    <s v="TEC-PH-10001198"/>
    <x v="2"/>
    <x v="7"/>
    <s v="Avaya 4621SW VoIP phone"/>
    <n v="177.48000000000002"/>
    <n v="3"/>
    <n v="0.2"/>
    <n v="19.966499999999982"/>
  </r>
  <r>
    <n v="5938"/>
    <x v="2958"/>
    <x v="0"/>
    <x v="975"/>
    <d v="2013-07-05T00:00:00"/>
    <s v="Same Day"/>
    <s v="RB-19465"/>
    <s v="Rick Bensley"/>
    <s v="Home Office"/>
    <s v="United States"/>
    <s v="Seattle"/>
    <x v="4"/>
    <n v="98103"/>
    <s v="West"/>
    <s v="TEC-PH-10002564"/>
    <x v="2"/>
    <x v="7"/>
    <s v="OtterBox Defender Series Case - Samsung Galaxy S4"/>
    <n v="71.975999999999999"/>
    <n v="3"/>
    <n v="0.2"/>
    <n v="8.9969999999999892"/>
  </r>
  <r>
    <n v="5939"/>
    <x v="2959"/>
    <x v="3"/>
    <x v="240"/>
    <d v="2014-05-26T00:00:00"/>
    <s v="Standard Class"/>
    <s v="JF-15295"/>
    <s v="Jason Fortune-"/>
    <s v="Consumer"/>
    <s v="United States"/>
    <s v="Plano"/>
    <x v="5"/>
    <n v="75023"/>
    <s v="Central"/>
    <s v="TEC-PH-10003811"/>
    <x v="2"/>
    <x v="7"/>
    <s v="Jabra Supreme Plus Driver Edition Headset"/>
    <n v="95.992000000000004"/>
    <n v="1"/>
    <n v="0.2"/>
    <n v="9.5991999999999997"/>
  </r>
  <r>
    <n v="5940"/>
    <x v="2959"/>
    <x v="3"/>
    <x v="240"/>
    <d v="2014-05-26T00:00:00"/>
    <s v="Standard Class"/>
    <s v="JF-15295"/>
    <s v="Jason Fortune-"/>
    <s v="Consumer"/>
    <s v="United States"/>
    <s v="Plano"/>
    <x v="5"/>
    <n v="75023"/>
    <s v="Central"/>
    <s v="OFF-LA-10004178"/>
    <x v="1"/>
    <x v="2"/>
    <s v="Avery 491"/>
    <n v="13.216000000000001"/>
    <n v="4"/>
    <n v="0.2"/>
    <n v="4.2951999999999995"/>
  </r>
  <r>
    <n v="5941"/>
    <x v="2960"/>
    <x v="3"/>
    <x v="386"/>
    <d v="2014-10-15T00:00:00"/>
    <s v="Second Class"/>
    <s v="RW-19690"/>
    <s v="Robert Waldorf"/>
    <s v="Consumer"/>
    <s v="United States"/>
    <s v="Los Angeles"/>
    <x v="1"/>
    <n v="90049"/>
    <s v="West"/>
    <s v="TEC-AC-10001465"/>
    <x v="2"/>
    <x v="11"/>
    <s v="SanDisk Cruzer 64 GB USB Flash Drive"/>
    <n v="435.84000000000003"/>
    <n v="12"/>
    <n v="0"/>
    <n v="130.75199999999995"/>
  </r>
  <r>
    <n v="5942"/>
    <x v="2960"/>
    <x v="3"/>
    <x v="386"/>
    <d v="2014-10-15T00:00:00"/>
    <s v="Second Class"/>
    <s v="RW-19690"/>
    <s v="Robert Waldorf"/>
    <s v="Consumer"/>
    <s v="United States"/>
    <s v="Los Angeles"/>
    <x v="1"/>
    <n v="90049"/>
    <s v="West"/>
    <s v="OFF-AR-10000940"/>
    <x v="1"/>
    <x v="6"/>
    <s v="Newell 343"/>
    <n v="5.88"/>
    <n v="2"/>
    <n v="0"/>
    <n v="1.5876000000000001"/>
  </r>
  <r>
    <n v="5943"/>
    <x v="2961"/>
    <x v="0"/>
    <x v="876"/>
    <d v="2013-08-14T00:00:00"/>
    <s v="Standard Class"/>
    <s v="VG-21790"/>
    <s v="Vivek Gonzalez"/>
    <s v="Consumer"/>
    <s v="United States"/>
    <s v="Los Angeles"/>
    <x v="1"/>
    <n v="90032"/>
    <s v="West"/>
    <s v="TEC-PH-10001700"/>
    <x v="2"/>
    <x v="7"/>
    <s v="Panasonic KX-TG6844B Expandable Digital Cordless Telephone"/>
    <n v="211.16800000000001"/>
    <n v="4"/>
    <n v="0.2"/>
    <n v="18.477200000000011"/>
  </r>
  <r>
    <n v="5944"/>
    <x v="2962"/>
    <x v="2"/>
    <x v="55"/>
    <d v="2011-08-29T00:00:00"/>
    <s v="Standard Class"/>
    <s v="JM-15265"/>
    <s v="Janet Molinari"/>
    <s v="Corporate"/>
    <s v="United States"/>
    <s v="Los Angeles"/>
    <x v="1"/>
    <n v="90036"/>
    <s v="West"/>
    <s v="FUR-FU-10000771"/>
    <x v="0"/>
    <x v="5"/>
    <s v="Eldon 200 Class Desk Accessories, Smoke"/>
    <n v="6.28"/>
    <n v="1"/>
    <n v="0"/>
    <n v="2.6376000000000004"/>
  </r>
  <r>
    <n v="5945"/>
    <x v="2962"/>
    <x v="2"/>
    <x v="55"/>
    <d v="2011-08-29T00:00:00"/>
    <s v="Standard Class"/>
    <s v="JM-15265"/>
    <s v="Janet Molinari"/>
    <s v="Corporate"/>
    <s v="United States"/>
    <s v="Los Angeles"/>
    <x v="1"/>
    <n v="90036"/>
    <s v="West"/>
    <s v="TEC-AC-10002399"/>
    <x v="2"/>
    <x v="11"/>
    <s v="SanDisk Cruzer 32 GB USB Flash Drive"/>
    <n v="95.1"/>
    <n v="5"/>
    <n v="0"/>
    <n v="30.431999999999995"/>
  </r>
  <r>
    <n v="5946"/>
    <x v="2962"/>
    <x v="2"/>
    <x v="55"/>
    <d v="2011-08-29T00:00:00"/>
    <s v="Standard Class"/>
    <s v="JM-15265"/>
    <s v="Janet Molinari"/>
    <s v="Corporate"/>
    <s v="United States"/>
    <s v="Los Angeles"/>
    <x v="1"/>
    <n v="90036"/>
    <s v="West"/>
    <s v="OFF-PA-10004983"/>
    <x v="1"/>
    <x v="10"/>
    <s v="Xerox 23"/>
    <n v="25.92"/>
    <n v="4"/>
    <n v="0"/>
    <n v="12.441600000000001"/>
  </r>
  <r>
    <n v="5947"/>
    <x v="2962"/>
    <x v="2"/>
    <x v="55"/>
    <d v="2011-08-29T00:00:00"/>
    <s v="Standard Class"/>
    <s v="JM-15265"/>
    <s v="Janet Molinari"/>
    <s v="Corporate"/>
    <s v="United States"/>
    <s v="Los Angeles"/>
    <x v="1"/>
    <n v="90036"/>
    <s v="West"/>
    <s v="OFF-ST-10004258"/>
    <x v="1"/>
    <x v="4"/>
    <s v="Portable Personal File Box"/>
    <n v="48.84"/>
    <n v="4"/>
    <n v="0"/>
    <n v="13.186800000000005"/>
  </r>
  <r>
    <n v="5948"/>
    <x v="2963"/>
    <x v="1"/>
    <x v="471"/>
    <d v="2012-09-18T00:00:00"/>
    <s v="Second Class"/>
    <s v="BE-11455"/>
    <s v="Brad Eason"/>
    <s v="Home Office"/>
    <s v="United States"/>
    <s v="Des Moines"/>
    <x v="23"/>
    <n v="50315"/>
    <s v="Central"/>
    <s v="OFF-BI-10004040"/>
    <x v="1"/>
    <x v="8"/>
    <s v="Wilson Jones Impact Binders"/>
    <n v="25.9"/>
    <n v="5"/>
    <n v="0"/>
    <n v="12.690999999999999"/>
  </r>
  <r>
    <n v="5949"/>
    <x v="2964"/>
    <x v="3"/>
    <x v="916"/>
    <d v="2014-03-06T00:00:00"/>
    <s v="Same Day"/>
    <s v="CB-12535"/>
    <s v="Claudia Bergmann"/>
    <s v="Corporate"/>
    <s v="United States"/>
    <s v="Southaven"/>
    <x v="35"/>
    <n v="38671"/>
    <s v="South"/>
    <s v="OFF-EN-10003862"/>
    <x v="1"/>
    <x v="12"/>
    <s v="Laser &amp; Ink Jet Business Envelopes"/>
    <n v="42.68"/>
    <n v="4"/>
    <n v="0"/>
    <n v="19.6328"/>
  </r>
  <r>
    <n v="5950"/>
    <x v="2964"/>
    <x v="3"/>
    <x v="916"/>
    <d v="2014-03-06T00:00:00"/>
    <s v="Same Day"/>
    <s v="CB-12535"/>
    <s v="Claudia Bergmann"/>
    <s v="Corporate"/>
    <s v="United States"/>
    <s v="Southaven"/>
    <x v="35"/>
    <n v="38671"/>
    <s v="South"/>
    <s v="TEC-AC-10004571"/>
    <x v="2"/>
    <x v="11"/>
    <s v="Logitech G700s Rechargeable Gaming Mouse"/>
    <n v="299.96999999999997"/>
    <n v="3"/>
    <n v="0"/>
    <n v="125.98740000000001"/>
  </r>
  <r>
    <n v="5951"/>
    <x v="2964"/>
    <x v="3"/>
    <x v="916"/>
    <d v="2014-03-06T00:00:00"/>
    <s v="Same Day"/>
    <s v="CB-12535"/>
    <s v="Claudia Bergmann"/>
    <s v="Corporate"/>
    <s v="United States"/>
    <s v="Southaven"/>
    <x v="35"/>
    <n v="38671"/>
    <s v="South"/>
    <s v="OFF-AP-10000891"/>
    <x v="1"/>
    <x v="9"/>
    <s v="Kensington 7 Outlet MasterPiece HOMEOFFICE Power Control Center"/>
    <n v="262.24"/>
    <n v="2"/>
    <n v="0"/>
    <n v="78.671999999999997"/>
  </r>
  <r>
    <n v="5952"/>
    <x v="2964"/>
    <x v="3"/>
    <x v="916"/>
    <d v="2014-03-06T00:00:00"/>
    <s v="Same Day"/>
    <s v="CB-12535"/>
    <s v="Claudia Bergmann"/>
    <s v="Corporate"/>
    <s v="United States"/>
    <s v="Southaven"/>
    <x v="35"/>
    <n v="38671"/>
    <s v="South"/>
    <s v="OFF-BI-10002026"/>
    <x v="1"/>
    <x v="8"/>
    <s v="Ibico Recycled Linen-Style Covers"/>
    <n v="234.36"/>
    <n v="6"/>
    <n v="0"/>
    <n v="112.49279999999999"/>
  </r>
  <r>
    <n v="5953"/>
    <x v="2965"/>
    <x v="3"/>
    <x v="4"/>
    <d v="2014-04-22T00:00:00"/>
    <s v="Standard Class"/>
    <s v="SD-20485"/>
    <s v="Shirley Daniels"/>
    <s v="Home Office"/>
    <s v="United States"/>
    <s v="Houston"/>
    <x v="5"/>
    <n v="77041"/>
    <s v="Central"/>
    <s v="OFF-PA-10001826"/>
    <x v="1"/>
    <x v="10"/>
    <s v="Xerox 207"/>
    <n v="20.736000000000004"/>
    <n v="4"/>
    <n v="0.2"/>
    <n v="7.2576000000000001"/>
  </r>
  <r>
    <n v="5954"/>
    <x v="2966"/>
    <x v="2"/>
    <x v="809"/>
    <d v="2011-03-31T00:00:00"/>
    <s v="First Class"/>
    <s v="SG-20890"/>
    <s v="Susan Gilcrest"/>
    <s v="Corporate"/>
    <s v="United States"/>
    <s v="New York City"/>
    <x v="15"/>
    <n v="10009"/>
    <s v="East"/>
    <s v="OFF-AR-10001231"/>
    <x v="1"/>
    <x v="6"/>
    <s v="Sanford EarthWrite Recycled Pencils, Medium Soft, #2"/>
    <n v="10.5"/>
    <n v="5"/>
    <n v="0"/>
    <n v="2.9400000000000004"/>
  </r>
  <r>
    <n v="5955"/>
    <x v="2967"/>
    <x v="2"/>
    <x v="7"/>
    <d v="2011-11-15T00:00:00"/>
    <s v="Second Class"/>
    <s v="TS-21430"/>
    <s v="Tom Stivers"/>
    <s v="Corporate"/>
    <s v="United States"/>
    <s v="Reading"/>
    <x v="9"/>
    <n v="19601"/>
    <s v="East"/>
    <s v="FUR-FU-10000409"/>
    <x v="0"/>
    <x v="5"/>
    <s v="GE 4 Foot Flourescent Tube, 40 Watt"/>
    <n v="23.968000000000004"/>
    <n v="2"/>
    <n v="0.2"/>
    <n v="7.7896000000000001"/>
  </r>
  <r>
    <n v="5956"/>
    <x v="2967"/>
    <x v="2"/>
    <x v="7"/>
    <d v="2011-11-15T00:00:00"/>
    <s v="Second Class"/>
    <s v="TS-21430"/>
    <s v="Tom Stivers"/>
    <s v="Corporate"/>
    <s v="United States"/>
    <s v="Reading"/>
    <x v="9"/>
    <n v="19601"/>
    <s v="East"/>
    <s v="FUR-BO-10002545"/>
    <x v="0"/>
    <x v="0"/>
    <s v="Atlantic Metals Mobile 3-Shelf Bookcases, Custom Colors"/>
    <n v="521.96"/>
    <n v="4"/>
    <n v="0.5"/>
    <n v="-250.54079999999999"/>
  </r>
  <r>
    <n v="5957"/>
    <x v="2968"/>
    <x v="0"/>
    <x v="299"/>
    <d v="2013-03-16T00:00:00"/>
    <s v="Second Class"/>
    <s v="DK-13225"/>
    <s v="Dean Katz"/>
    <s v="Corporate"/>
    <s v="United States"/>
    <s v="San Francisco"/>
    <x v="1"/>
    <n v="94109"/>
    <s v="West"/>
    <s v="OFF-ST-10002756"/>
    <x v="1"/>
    <x v="4"/>
    <s v="Tennsco Stur-D-Stor Boltless Shelving, 5 Shelves, 24&quot; Deep, Sand"/>
    <n v="676.55"/>
    <n v="5"/>
    <n v="0"/>
    <n v="6.7655000000000598"/>
  </r>
  <r>
    <n v="5958"/>
    <x v="2968"/>
    <x v="0"/>
    <x v="299"/>
    <d v="2013-03-16T00:00:00"/>
    <s v="Second Class"/>
    <s v="DK-13225"/>
    <s v="Dean Katz"/>
    <s v="Corporate"/>
    <s v="United States"/>
    <s v="San Francisco"/>
    <x v="1"/>
    <n v="94109"/>
    <s v="West"/>
    <s v="OFF-AP-10003842"/>
    <x v="1"/>
    <x v="9"/>
    <s v="Euro-Pro Shark Turbo Vacuum"/>
    <n v="154.9"/>
    <n v="5"/>
    <n v="0"/>
    <n v="40.274000000000001"/>
  </r>
  <r>
    <n v="5959"/>
    <x v="2968"/>
    <x v="0"/>
    <x v="299"/>
    <d v="2013-03-16T00:00:00"/>
    <s v="Second Class"/>
    <s v="DK-13225"/>
    <s v="Dean Katz"/>
    <s v="Corporate"/>
    <s v="United States"/>
    <s v="San Francisco"/>
    <x v="1"/>
    <n v="94109"/>
    <s v="West"/>
    <s v="OFF-EN-10004459"/>
    <x v="1"/>
    <x v="12"/>
    <s v="Security-Tint Envelopes"/>
    <n v="30.56"/>
    <n v="4"/>
    <n v="0"/>
    <n v="14.974399999999999"/>
  </r>
  <r>
    <n v="5960"/>
    <x v="2968"/>
    <x v="0"/>
    <x v="299"/>
    <d v="2013-03-16T00:00:00"/>
    <s v="Second Class"/>
    <s v="DK-13225"/>
    <s v="Dean Katz"/>
    <s v="Corporate"/>
    <s v="United States"/>
    <s v="San Francisco"/>
    <x v="1"/>
    <n v="94109"/>
    <s v="West"/>
    <s v="FUR-CH-10003746"/>
    <x v="0"/>
    <x v="1"/>
    <s v="Hon 4070 Series Pagoda Round Back Stacking Chairs"/>
    <n v="770.35200000000009"/>
    <n v="3"/>
    <n v="0.2"/>
    <n v="77.035199999999975"/>
  </r>
  <r>
    <n v="5961"/>
    <x v="2969"/>
    <x v="3"/>
    <x v="839"/>
    <d v="2014-02-15T00:00:00"/>
    <s v="Second Class"/>
    <s v="ML-17395"/>
    <s v="Marina Lichtenstein"/>
    <s v="Corporate"/>
    <s v="United States"/>
    <s v="Los Angeles"/>
    <x v="1"/>
    <n v="90045"/>
    <s v="West"/>
    <s v="FUR-FU-10003142"/>
    <x v="0"/>
    <x v="5"/>
    <s v="Master Big Foot Doorstop, Beige"/>
    <n v="21.12"/>
    <n v="4"/>
    <n v="0"/>
    <n v="6.5471999999999984"/>
  </r>
  <r>
    <n v="5962"/>
    <x v="2970"/>
    <x v="2"/>
    <x v="7"/>
    <d v="2011-11-13T00:00:00"/>
    <s v="Second Class"/>
    <s v="MA-17560"/>
    <s v="Matt Abelman"/>
    <s v="Home Office"/>
    <s v="United States"/>
    <s v="Los Angeles"/>
    <x v="1"/>
    <n v="90004"/>
    <s v="West"/>
    <s v="TEC-PH-10001425"/>
    <x v="2"/>
    <x v="7"/>
    <s v="Mophie Juice Pack Helium for iPhone"/>
    <n v="575.928"/>
    <n v="9"/>
    <n v="0.2"/>
    <n v="57.592799999999983"/>
  </r>
  <r>
    <n v="5963"/>
    <x v="2970"/>
    <x v="2"/>
    <x v="7"/>
    <d v="2011-11-13T00:00:00"/>
    <s v="Second Class"/>
    <s v="MA-17560"/>
    <s v="Matt Abelman"/>
    <s v="Home Office"/>
    <s v="United States"/>
    <s v="Los Angeles"/>
    <x v="1"/>
    <n v="90004"/>
    <s v="West"/>
    <s v="OFF-AP-10001626"/>
    <x v="1"/>
    <x v="9"/>
    <s v="Commercial WindTunnel Clean Air Upright Vacuum, Replacement Belts, Filtration Bags"/>
    <n v="7.78"/>
    <n v="2"/>
    <n v="0"/>
    <n v="2.0228000000000002"/>
  </r>
  <r>
    <n v="5964"/>
    <x v="2970"/>
    <x v="2"/>
    <x v="7"/>
    <d v="2011-11-13T00:00:00"/>
    <s v="Second Class"/>
    <s v="MA-17560"/>
    <s v="Matt Abelman"/>
    <s v="Home Office"/>
    <s v="United States"/>
    <s v="Los Angeles"/>
    <x v="1"/>
    <n v="90004"/>
    <s v="West"/>
    <s v="OFF-PA-10003625"/>
    <x v="1"/>
    <x v="10"/>
    <s v="Xerox 1979"/>
    <n v="123.92"/>
    <n v="4"/>
    <n v="0"/>
    <n v="55.763999999999996"/>
  </r>
  <r>
    <n v="5965"/>
    <x v="2971"/>
    <x v="3"/>
    <x v="648"/>
    <d v="2014-08-26T00:00:00"/>
    <s v="Standard Class"/>
    <s v="LR-17035"/>
    <s v="Lisa Ryan"/>
    <s v="Corporate"/>
    <s v="United States"/>
    <s v="San Francisco"/>
    <x v="1"/>
    <n v="94109"/>
    <s v="West"/>
    <s v="OFF-SU-10004768"/>
    <x v="1"/>
    <x v="14"/>
    <s v="Acme Kleencut Forged Steel Scissors"/>
    <n v="17.22"/>
    <n v="3"/>
    <n v="0"/>
    <n v="5.1659999999999986"/>
  </r>
  <r>
    <n v="5966"/>
    <x v="2971"/>
    <x v="3"/>
    <x v="648"/>
    <d v="2014-08-26T00:00:00"/>
    <s v="Standard Class"/>
    <s v="LR-17035"/>
    <s v="Lisa Ryan"/>
    <s v="Corporate"/>
    <s v="United States"/>
    <s v="San Francisco"/>
    <x v="1"/>
    <n v="94109"/>
    <s v="West"/>
    <s v="OFF-ST-10000777"/>
    <x v="1"/>
    <x v="4"/>
    <s v="Companion Letter/Legal File, Black"/>
    <n v="226.56"/>
    <n v="6"/>
    <n v="0"/>
    <n v="63.436800000000005"/>
  </r>
  <r>
    <n v="5967"/>
    <x v="2971"/>
    <x v="3"/>
    <x v="648"/>
    <d v="2014-08-26T00:00:00"/>
    <s v="Standard Class"/>
    <s v="LR-17035"/>
    <s v="Lisa Ryan"/>
    <s v="Corporate"/>
    <s v="United States"/>
    <s v="San Francisco"/>
    <x v="1"/>
    <n v="94109"/>
    <s v="West"/>
    <s v="TEC-PH-10003171"/>
    <x v="2"/>
    <x v="7"/>
    <s v="Plantronics Encore H101 Dual Earpieces Headset"/>
    <n v="107.88"/>
    <n v="3"/>
    <n v="0.2"/>
    <n v="10.787999999999997"/>
  </r>
  <r>
    <n v="5968"/>
    <x v="2972"/>
    <x v="0"/>
    <x v="804"/>
    <d v="2013-01-17T00:00:00"/>
    <s v="First Class"/>
    <s v="BE-11335"/>
    <s v="Bill Eplett"/>
    <s v="Home Office"/>
    <s v="United States"/>
    <s v="New York City"/>
    <x v="15"/>
    <n v="10009"/>
    <s v="East"/>
    <s v="OFF-PA-10001033"/>
    <x v="1"/>
    <x v="10"/>
    <s v="Xerox 1893"/>
    <n v="81.98"/>
    <n v="2"/>
    <n v="0"/>
    <n v="40.170200000000001"/>
  </r>
  <r>
    <n v="5969"/>
    <x v="2973"/>
    <x v="2"/>
    <x v="836"/>
    <d v="2011-07-22T00:00:00"/>
    <s v="First Class"/>
    <s v="CC-12145"/>
    <s v="Charles Crestani"/>
    <s v="Consumer"/>
    <s v="United States"/>
    <s v="San Diego"/>
    <x v="1"/>
    <n v="92105"/>
    <s v="West"/>
    <s v="OFF-PA-10000418"/>
    <x v="1"/>
    <x v="10"/>
    <s v="Xerox 189"/>
    <n v="104.85"/>
    <n v="1"/>
    <n v="0"/>
    <n v="50.327999999999996"/>
  </r>
  <r>
    <n v="5970"/>
    <x v="2973"/>
    <x v="2"/>
    <x v="836"/>
    <d v="2011-07-22T00:00:00"/>
    <s v="First Class"/>
    <s v="CC-12145"/>
    <s v="Charles Crestani"/>
    <s v="Consumer"/>
    <s v="United States"/>
    <s v="San Diego"/>
    <x v="1"/>
    <n v="92105"/>
    <s v="West"/>
    <s v="OFF-BI-10001982"/>
    <x v="1"/>
    <x v="8"/>
    <s v="Wilson Jones Custom Binder Spines &amp; Labels"/>
    <n v="8.7040000000000006"/>
    <n v="2"/>
    <n v="0.2"/>
    <n v="3.1551999999999998"/>
  </r>
  <r>
    <n v="5971"/>
    <x v="2973"/>
    <x v="2"/>
    <x v="836"/>
    <d v="2011-07-22T00:00:00"/>
    <s v="First Class"/>
    <s v="CC-12145"/>
    <s v="Charles Crestani"/>
    <s v="Consumer"/>
    <s v="United States"/>
    <s v="San Diego"/>
    <x v="1"/>
    <n v="92105"/>
    <s v="West"/>
    <s v="OFF-PA-10002230"/>
    <x v="1"/>
    <x v="10"/>
    <s v="Xerox 1897"/>
    <n v="19.920000000000002"/>
    <n v="4"/>
    <n v="0"/>
    <n v="9.7608000000000015"/>
  </r>
  <r>
    <n v="5972"/>
    <x v="2973"/>
    <x v="2"/>
    <x v="836"/>
    <d v="2011-07-22T00:00:00"/>
    <s v="First Class"/>
    <s v="CC-12145"/>
    <s v="Charles Crestani"/>
    <s v="Consumer"/>
    <s v="United States"/>
    <s v="San Diego"/>
    <x v="1"/>
    <n v="92105"/>
    <s v="West"/>
    <s v="FUR-FU-10003577"/>
    <x v="0"/>
    <x v="5"/>
    <s v="Nu-Dell Leatherette Frames"/>
    <n v="43.019999999999996"/>
    <n v="3"/>
    <n v="0"/>
    <n v="15.4872"/>
  </r>
  <r>
    <n v="5973"/>
    <x v="2974"/>
    <x v="3"/>
    <x v="695"/>
    <d v="2014-02-12T00:00:00"/>
    <s v="Standard Class"/>
    <s v="BD-11770"/>
    <s v="Bryan Davis"/>
    <s v="Consumer"/>
    <s v="United States"/>
    <s v="New York City"/>
    <x v="15"/>
    <n v="10024"/>
    <s v="East"/>
    <s v="FUR-BO-10001811"/>
    <x v="0"/>
    <x v="0"/>
    <s v="Atlantic Metals Mobile 5-Shelf Bookcases, Custom Colors"/>
    <n v="240.78400000000002"/>
    <n v="1"/>
    <n v="0.2"/>
    <n v="30.097999999999978"/>
  </r>
  <r>
    <n v="5974"/>
    <x v="2975"/>
    <x v="1"/>
    <x v="707"/>
    <d v="2012-12-29T00:00:00"/>
    <s v="Standard Class"/>
    <s v="JK-15640"/>
    <s v="Jim Kriz"/>
    <s v="Home Office"/>
    <s v="United States"/>
    <s v="New York City"/>
    <x v="15"/>
    <n v="10011"/>
    <s v="East"/>
    <s v="OFF-AP-10003779"/>
    <x v="1"/>
    <x v="9"/>
    <s v="Kensington 7 Outlet MasterPiece Power Center with Fax/Phone Line Protection"/>
    <n v="414.96"/>
    <n v="2"/>
    <n v="0"/>
    <n v="124.48799999999994"/>
  </r>
  <r>
    <n v="5975"/>
    <x v="2976"/>
    <x v="0"/>
    <x v="750"/>
    <d v="2013-10-14T00:00:00"/>
    <s v="Standard Class"/>
    <s v="DB-13615"/>
    <s v="Doug Bickford"/>
    <s v="Consumer"/>
    <s v="United States"/>
    <s v="Charlotte"/>
    <x v="3"/>
    <n v="28205"/>
    <s v="South"/>
    <s v="OFF-ST-10000676"/>
    <x v="1"/>
    <x v="4"/>
    <s v="Fellowes Econo/Stor Drawers"/>
    <n v="387.72"/>
    <n v="5"/>
    <n v="0.2"/>
    <n v="-67.851000000000028"/>
  </r>
  <r>
    <n v="5976"/>
    <x v="2977"/>
    <x v="3"/>
    <x v="1002"/>
    <d v="2014-07-18T00:00:00"/>
    <s v="Standard Class"/>
    <s v="RR-19525"/>
    <s v="Rick Reed"/>
    <s v="Corporate"/>
    <s v="United States"/>
    <s v="Overland Park"/>
    <x v="41"/>
    <n v="66212"/>
    <s v="Central"/>
    <s v="OFF-ST-10001496"/>
    <x v="1"/>
    <x v="4"/>
    <s v="Standard Rollaway File with Lock"/>
    <n v="360.38"/>
    <n v="2"/>
    <n v="0"/>
    <n v="93.698800000000006"/>
  </r>
  <r>
    <n v="5977"/>
    <x v="2977"/>
    <x v="3"/>
    <x v="1002"/>
    <d v="2014-07-18T00:00:00"/>
    <s v="Standard Class"/>
    <s v="RR-19525"/>
    <s v="Rick Reed"/>
    <s v="Corporate"/>
    <s v="United States"/>
    <s v="Overland Park"/>
    <x v="41"/>
    <n v="66212"/>
    <s v="Central"/>
    <s v="OFF-PA-10003673"/>
    <x v="1"/>
    <x v="10"/>
    <s v="Strathmore Photo Mount Cards"/>
    <n v="13.56"/>
    <n v="2"/>
    <n v="0"/>
    <n v="6.2375999999999996"/>
  </r>
  <r>
    <n v="5978"/>
    <x v="2978"/>
    <x v="3"/>
    <x v="558"/>
    <d v="2014-04-26T00:00:00"/>
    <s v="First Class"/>
    <s v="SV-20935"/>
    <s v="Susan Vittorini"/>
    <s v="Consumer"/>
    <s v="United States"/>
    <s v="Mesa"/>
    <x v="16"/>
    <n v="85204"/>
    <s v="West"/>
    <s v="TEC-PH-10004614"/>
    <x v="2"/>
    <x v="7"/>
    <s v="AT&amp;T 841000 Phone"/>
    <n v="552"/>
    <n v="10"/>
    <n v="0.2"/>
    <n v="34.5"/>
  </r>
  <r>
    <n v="5979"/>
    <x v="2979"/>
    <x v="2"/>
    <x v="557"/>
    <d v="2011-09-13T00:00:00"/>
    <s v="Standard Class"/>
    <s v="RB-19465"/>
    <s v="Rick Bensley"/>
    <s v="Home Office"/>
    <s v="United States"/>
    <s v="Tulsa"/>
    <x v="26"/>
    <n v="74133"/>
    <s v="Central"/>
    <s v="FUR-TA-10001039"/>
    <x v="0"/>
    <x v="3"/>
    <s v="KI Adjustable-Height Table"/>
    <n v="429.90000000000003"/>
    <n v="5"/>
    <n v="0"/>
    <n v="111.77400000000003"/>
  </r>
  <r>
    <n v="5980"/>
    <x v="2979"/>
    <x v="2"/>
    <x v="557"/>
    <d v="2011-09-13T00:00:00"/>
    <s v="Standard Class"/>
    <s v="RB-19465"/>
    <s v="Rick Bensley"/>
    <s v="Home Office"/>
    <s v="United States"/>
    <s v="Tulsa"/>
    <x v="26"/>
    <n v="74133"/>
    <s v="Central"/>
    <s v="OFF-BI-10000474"/>
    <x v="1"/>
    <x v="8"/>
    <s v="Avery Recycled Flexi-View Covers for Binding Systems"/>
    <n v="32.06"/>
    <n v="2"/>
    <n v="0"/>
    <n v="15.3888"/>
  </r>
  <r>
    <n v="5981"/>
    <x v="2979"/>
    <x v="2"/>
    <x v="557"/>
    <d v="2011-09-13T00:00:00"/>
    <s v="Standard Class"/>
    <s v="RB-19465"/>
    <s v="Rick Bensley"/>
    <s v="Home Office"/>
    <s v="United States"/>
    <s v="Tulsa"/>
    <x v="26"/>
    <n v="74133"/>
    <s v="Central"/>
    <s v="FUR-CH-10004698"/>
    <x v="0"/>
    <x v="1"/>
    <s v="Padded Folding Chairs, Black, 4/Carton"/>
    <n v="161.96"/>
    <n v="2"/>
    <n v="0"/>
    <n v="45.348800000000011"/>
  </r>
  <r>
    <n v="5982"/>
    <x v="2979"/>
    <x v="2"/>
    <x v="557"/>
    <d v="2011-09-13T00:00:00"/>
    <s v="Standard Class"/>
    <s v="RB-19465"/>
    <s v="Rick Bensley"/>
    <s v="Home Office"/>
    <s v="United States"/>
    <s v="Tulsa"/>
    <x v="26"/>
    <n v="74133"/>
    <s v="Central"/>
    <s v="OFF-ST-10003327"/>
    <x v="1"/>
    <x v="4"/>
    <s v="Akro-Mils 12-Gallon Tote"/>
    <n v="19.86"/>
    <n v="2"/>
    <n v="0"/>
    <n v="5.7593999999999976"/>
  </r>
  <r>
    <n v="5983"/>
    <x v="2980"/>
    <x v="0"/>
    <x v="831"/>
    <d v="2013-11-29T00:00:00"/>
    <s v="Standard Class"/>
    <s v="MV-18190"/>
    <s v="Mike Vittorini"/>
    <s v="Consumer"/>
    <s v="United States"/>
    <s v="New York City"/>
    <x v="15"/>
    <n v="10035"/>
    <s v="East"/>
    <s v="OFF-PA-10000232"/>
    <x v="1"/>
    <x v="10"/>
    <s v="Xerox 1975"/>
    <n v="12.96"/>
    <n v="2"/>
    <n v="0"/>
    <n v="6.3504000000000005"/>
  </r>
  <r>
    <n v="5984"/>
    <x v="2981"/>
    <x v="3"/>
    <x v="118"/>
    <d v="2014-09-19T00:00:00"/>
    <s v="Second Class"/>
    <s v="EH-14185"/>
    <s v="Evan Henry"/>
    <s v="Consumer"/>
    <s v="United States"/>
    <s v="Philadelphia"/>
    <x v="9"/>
    <n v="19143"/>
    <s v="East"/>
    <s v="OFF-PA-10003657"/>
    <x v="1"/>
    <x v="10"/>
    <s v="Xerox 1927"/>
    <n v="20.544000000000004"/>
    <n v="6"/>
    <n v="0.2"/>
    <n v="6.4199999999999964"/>
  </r>
  <r>
    <n v="5985"/>
    <x v="2982"/>
    <x v="0"/>
    <x v="1080"/>
    <d v="2013-07-26T00:00:00"/>
    <s v="Standard Class"/>
    <s v="JS-16030"/>
    <s v="Joy Smith"/>
    <s v="Consumer"/>
    <s v="United States"/>
    <s v="Hattiesburg"/>
    <x v="35"/>
    <n v="39401"/>
    <s v="South"/>
    <s v="FUR-FU-10001185"/>
    <x v="0"/>
    <x v="5"/>
    <s v="Advantus Employee of the Month Certificate Frame, 11 x 13-1/2"/>
    <n v="185.57999999999998"/>
    <n v="6"/>
    <n v="0"/>
    <n v="76.087800000000001"/>
  </r>
  <r>
    <n v="5986"/>
    <x v="2982"/>
    <x v="0"/>
    <x v="1080"/>
    <d v="2013-07-26T00:00:00"/>
    <s v="Standard Class"/>
    <s v="JS-16030"/>
    <s v="Joy Smith"/>
    <s v="Consumer"/>
    <s v="United States"/>
    <s v="Hattiesburg"/>
    <x v="35"/>
    <n v="39401"/>
    <s v="South"/>
    <s v="OFF-BI-10003007"/>
    <x v="1"/>
    <x v="8"/>
    <s v="Premium Transparent Presentation Covers, No Pattern/Clear, 8 1/2&quot; x 11&quot;"/>
    <n v="77.56"/>
    <n v="2"/>
    <n v="0"/>
    <n v="35.677599999999998"/>
  </r>
  <r>
    <n v="5987"/>
    <x v="2982"/>
    <x v="0"/>
    <x v="1080"/>
    <d v="2013-07-26T00:00:00"/>
    <s v="Standard Class"/>
    <s v="JS-16030"/>
    <s v="Joy Smith"/>
    <s v="Consumer"/>
    <s v="United States"/>
    <s v="Hattiesburg"/>
    <x v="35"/>
    <n v="39401"/>
    <s v="South"/>
    <s v="OFF-ST-10002485"/>
    <x v="1"/>
    <x v="4"/>
    <s v="Rogers Deluxe File Chest"/>
    <n v="87.92"/>
    <n v="4"/>
    <n v="0"/>
    <n v="0.87919999999999732"/>
  </r>
  <r>
    <n v="5988"/>
    <x v="2982"/>
    <x v="0"/>
    <x v="1080"/>
    <d v="2013-07-26T00:00:00"/>
    <s v="Standard Class"/>
    <s v="JS-16030"/>
    <s v="Joy Smith"/>
    <s v="Consumer"/>
    <s v="United States"/>
    <s v="Hattiesburg"/>
    <x v="35"/>
    <n v="39401"/>
    <s v="South"/>
    <s v="OFF-PA-10001033"/>
    <x v="1"/>
    <x v="10"/>
    <s v="Xerox 1893"/>
    <n v="245.94"/>
    <n v="6"/>
    <n v="0"/>
    <n v="120.51060000000001"/>
  </r>
  <r>
    <n v="5989"/>
    <x v="2982"/>
    <x v="0"/>
    <x v="1080"/>
    <d v="2013-07-26T00:00:00"/>
    <s v="Standard Class"/>
    <s v="JS-16030"/>
    <s v="Joy Smith"/>
    <s v="Consumer"/>
    <s v="United States"/>
    <s v="Hattiesburg"/>
    <x v="35"/>
    <n v="39401"/>
    <s v="South"/>
    <s v="OFF-BI-10000404"/>
    <x v="1"/>
    <x v="8"/>
    <s v="Avery Printable Repositionable Plastic Tabs"/>
    <n v="8.6"/>
    <n v="1"/>
    <n v="0"/>
    <n v="4.0419999999999998"/>
  </r>
  <r>
    <n v="5990"/>
    <x v="2982"/>
    <x v="0"/>
    <x v="1080"/>
    <d v="2013-07-26T00:00:00"/>
    <s v="Standard Class"/>
    <s v="JS-16030"/>
    <s v="Joy Smith"/>
    <s v="Consumer"/>
    <s v="United States"/>
    <s v="Hattiesburg"/>
    <x v="35"/>
    <n v="39401"/>
    <s v="South"/>
    <s v="FUR-BO-10003546"/>
    <x v="0"/>
    <x v="0"/>
    <s v="Hon 4-Shelf Metal Bookcases"/>
    <n v="504.90000000000003"/>
    <n v="5"/>
    <n v="0"/>
    <n v="126.22500000000002"/>
  </r>
  <r>
    <n v="5991"/>
    <x v="2983"/>
    <x v="3"/>
    <x v="175"/>
    <d v="2014-09-22T00:00:00"/>
    <s v="Standard Class"/>
    <s v="ES-14020"/>
    <s v="Erica Smith"/>
    <s v="Consumer"/>
    <s v="United States"/>
    <s v="Los Angeles"/>
    <x v="1"/>
    <n v="90049"/>
    <s v="West"/>
    <s v="OFF-BI-10004390"/>
    <x v="1"/>
    <x v="8"/>
    <s v="GBC DocuBind 200 Manual Binding Machine"/>
    <n v="2357.4880000000003"/>
    <n v="7"/>
    <n v="0.2"/>
    <n v="884.05799999999999"/>
  </r>
  <r>
    <n v="5992"/>
    <x v="2983"/>
    <x v="3"/>
    <x v="175"/>
    <d v="2014-09-22T00:00:00"/>
    <s v="Standard Class"/>
    <s v="ES-14020"/>
    <s v="Erica Smith"/>
    <s v="Consumer"/>
    <s v="United States"/>
    <s v="Los Angeles"/>
    <x v="1"/>
    <n v="90049"/>
    <s v="West"/>
    <s v="TEC-PH-10001700"/>
    <x v="2"/>
    <x v="7"/>
    <s v="Panasonic KX-TG6844B Expandable Digital Cordless Telephone"/>
    <n v="369.54399999999998"/>
    <n v="7"/>
    <n v="0.2"/>
    <n v="32.335100000000025"/>
  </r>
  <r>
    <n v="5993"/>
    <x v="2983"/>
    <x v="3"/>
    <x v="175"/>
    <d v="2014-09-22T00:00:00"/>
    <s v="Standard Class"/>
    <s v="ES-14020"/>
    <s v="Erica Smith"/>
    <s v="Consumer"/>
    <s v="United States"/>
    <s v="Los Angeles"/>
    <x v="1"/>
    <n v="90049"/>
    <s v="West"/>
    <s v="FUR-CH-10003396"/>
    <x v="0"/>
    <x v="1"/>
    <s v="Global Deluxe Steno Chair"/>
    <n v="184.75200000000001"/>
    <n v="3"/>
    <n v="0.2"/>
    <n v="-20.784600000000012"/>
  </r>
  <r>
    <n v="5994"/>
    <x v="2984"/>
    <x v="0"/>
    <x v="25"/>
    <d v="2013-12-12T00:00:00"/>
    <s v="Same Day"/>
    <s v="NS-18640"/>
    <s v="Noel Staavos"/>
    <s v="Corporate"/>
    <s v="United States"/>
    <s v="Columbus"/>
    <x v="24"/>
    <n v="43229"/>
    <s v="East"/>
    <s v="OFF-ST-10001558"/>
    <x v="1"/>
    <x v="4"/>
    <s v="Acco Perma 4000 Stacking Storage Drawers"/>
    <n v="64.959999999999994"/>
    <n v="5"/>
    <n v="0.2"/>
    <n v="-4.0599999999999987"/>
  </r>
  <r>
    <n v="5995"/>
    <x v="2984"/>
    <x v="0"/>
    <x v="25"/>
    <d v="2013-12-12T00:00:00"/>
    <s v="Same Day"/>
    <s v="NS-18640"/>
    <s v="Noel Staavos"/>
    <s v="Corporate"/>
    <s v="United States"/>
    <s v="Columbus"/>
    <x v="24"/>
    <n v="43229"/>
    <s v="East"/>
    <s v="OFF-SU-10004782"/>
    <x v="1"/>
    <x v="14"/>
    <s v="Elite 5&quot; Scissors"/>
    <n v="13.52"/>
    <n v="2"/>
    <n v="0.2"/>
    <n v="1.6899999999999986"/>
  </r>
  <r>
    <n v="5996"/>
    <x v="2984"/>
    <x v="0"/>
    <x v="25"/>
    <d v="2013-12-12T00:00:00"/>
    <s v="Same Day"/>
    <s v="NS-18640"/>
    <s v="Noel Staavos"/>
    <s v="Corporate"/>
    <s v="United States"/>
    <s v="Columbus"/>
    <x v="24"/>
    <n v="43229"/>
    <s v="East"/>
    <s v="FUR-CH-10003298"/>
    <x v="0"/>
    <x v="1"/>
    <s v="Office Star - Contemporary Task Swivel chair with Loop Arms, Charcoal"/>
    <n v="458.42999999999995"/>
    <n v="5"/>
    <n v="0.3"/>
    <n v="-137.52900000000002"/>
  </r>
  <r>
    <n v="5997"/>
    <x v="2984"/>
    <x v="0"/>
    <x v="25"/>
    <d v="2013-12-12T00:00:00"/>
    <s v="Same Day"/>
    <s v="NS-18640"/>
    <s v="Noel Staavos"/>
    <s v="Corporate"/>
    <s v="United States"/>
    <s v="Columbus"/>
    <x v="24"/>
    <n v="43229"/>
    <s v="East"/>
    <s v="OFF-AP-10000576"/>
    <x v="1"/>
    <x v="9"/>
    <s v="Belkin 325VA UPS Surge Protector, 6'"/>
    <n v="387.13600000000002"/>
    <n v="4"/>
    <n v="0.2"/>
    <n v="24.196000000000012"/>
  </r>
  <r>
    <n v="5998"/>
    <x v="2984"/>
    <x v="0"/>
    <x v="25"/>
    <d v="2013-12-12T00:00:00"/>
    <s v="Same Day"/>
    <s v="NS-18640"/>
    <s v="Noel Staavos"/>
    <s v="Corporate"/>
    <s v="United States"/>
    <s v="Columbus"/>
    <x v="24"/>
    <n v="43229"/>
    <s v="East"/>
    <s v="FUR-TA-10003008"/>
    <x v="0"/>
    <x v="3"/>
    <s v="Lesro Round Back Collection Coffee Table, End Table"/>
    <n v="328.59000000000003"/>
    <n v="3"/>
    <n v="0.4"/>
    <n v="-147.8655"/>
  </r>
  <r>
    <n v="5999"/>
    <x v="2985"/>
    <x v="2"/>
    <x v="325"/>
    <d v="2011-12-14T00:00:00"/>
    <s v="Standard Class"/>
    <s v="SH-19975"/>
    <s v="Sally Hughsby"/>
    <s v="Corporate"/>
    <s v="United States"/>
    <s v="Caldwell"/>
    <x v="45"/>
    <n v="83605"/>
    <s v="West"/>
    <s v="FUR-CH-10001708"/>
    <x v="0"/>
    <x v="1"/>
    <s v="Office Star - Contemporary Swivel Chair with Padded Adjustable Arms and Flex Back"/>
    <n v="338.35199999999998"/>
    <n v="3"/>
    <n v="0.2"/>
    <n v="4.2293999999999699"/>
  </r>
  <r>
    <n v="6000"/>
    <x v="2985"/>
    <x v="2"/>
    <x v="325"/>
    <d v="2011-12-14T00:00:00"/>
    <s v="Standard Class"/>
    <s v="SH-19975"/>
    <s v="Sally Hughsby"/>
    <s v="Corporate"/>
    <s v="United States"/>
    <s v="Caldwell"/>
    <x v="45"/>
    <n v="83605"/>
    <s v="West"/>
    <s v="OFF-PA-10000019"/>
    <x v="1"/>
    <x v="10"/>
    <s v="Xerox 1931"/>
    <n v="25.92"/>
    <n v="4"/>
    <n v="0"/>
    <n v="12.441600000000001"/>
  </r>
  <r>
    <n v="6001"/>
    <x v="2985"/>
    <x v="2"/>
    <x v="325"/>
    <d v="2011-12-14T00:00:00"/>
    <s v="Standard Class"/>
    <s v="SH-19975"/>
    <s v="Sally Hughsby"/>
    <s v="Corporate"/>
    <s v="United States"/>
    <s v="Caldwell"/>
    <x v="45"/>
    <n v="83605"/>
    <s v="West"/>
    <s v="OFF-PA-10002222"/>
    <x v="1"/>
    <x v="10"/>
    <s v="Xerox Color Copier Paper, 11&quot; x 17&quot;, Ream"/>
    <n v="91.36"/>
    <n v="4"/>
    <n v="0"/>
    <n v="42.025599999999997"/>
  </r>
  <r>
    <n v="6002"/>
    <x v="2986"/>
    <x v="2"/>
    <x v="736"/>
    <d v="2011-12-17T00:00:00"/>
    <s v="Standard Class"/>
    <s v="RF-19345"/>
    <s v="Randy Ferguson"/>
    <s v="Corporate"/>
    <s v="United States"/>
    <s v="Phoenix"/>
    <x v="16"/>
    <n v="85023"/>
    <s v="West"/>
    <s v="FUR-FU-10002553"/>
    <x v="0"/>
    <x v="5"/>
    <s v="Electrix Incandescent Magnifying Lamp, Black"/>
    <n v="87.960000000000008"/>
    <n v="3"/>
    <n v="0.2"/>
    <n v="7.6965000000000039"/>
  </r>
  <r>
    <n v="6003"/>
    <x v="2986"/>
    <x v="2"/>
    <x v="736"/>
    <d v="2011-12-17T00:00:00"/>
    <s v="Standard Class"/>
    <s v="RF-19345"/>
    <s v="Randy Ferguson"/>
    <s v="Corporate"/>
    <s v="United States"/>
    <s v="Phoenix"/>
    <x v="16"/>
    <n v="85023"/>
    <s v="West"/>
    <s v="OFF-BI-10002103"/>
    <x v="1"/>
    <x v="8"/>
    <s v="Cardinal Slant-D Ring Binder, Heavy Gauge Vinyl"/>
    <n v="5.2140000000000004"/>
    <n v="2"/>
    <n v="0.7"/>
    <n v="-4.1711999999999989"/>
  </r>
  <r>
    <n v="6004"/>
    <x v="2987"/>
    <x v="3"/>
    <x v="296"/>
    <d v="2014-09-28T00:00:00"/>
    <s v="Standard Class"/>
    <s v="DL-12865"/>
    <s v="Dan Lawera"/>
    <s v="Consumer"/>
    <s v="United States"/>
    <s v="Miami"/>
    <x v="2"/>
    <n v="33142"/>
    <s v="South"/>
    <s v="OFF-BI-10002794"/>
    <x v="1"/>
    <x v="8"/>
    <s v="Avery Trapezoid Ring Binder, 3&quot; Capacity, Black, 1040 sheets"/>
    <n v="12.294"/>
    <n v="1"/>
    <n v="0.7"/>
    <n v="-8.6057999999999986"/>
  </r>
  <r>
    <n v="6005"/>
    <x v="2988"/>
    <x v="3"/>
    <x v="210"/>
    <d v="2014-09-12T00:00:00"/>
    <s v="Standard Class"/>
    <s v="AG-10390"/>
    <s v="Allen Goldenen"/>
    <s v="Consumer"/>
    <s v="United States"/>
    <s v="Los Angeles"/>
    <x v="1"/>
    <n v="90004"/>
    <s v="West"/>
    <s v="FUR-FU-10002597"/>
    <x v="0"/>
    <x v="5"/>
    <s v="C-Line Magnetic Cubicle Keepers, Clear Polypropylene"/>
    <n v="19.760000000000002"/>
    <n v="4"/>
    <n v="0"/>
    <n v="8.2992000000000008"/>
  </r>
  <r>
    <n v="6006"/>
    <x v="2989"/>
    <x v="1"/>
    <x v="121"/>
    <d v="2012-11-07T00:00:00"/>
    <s v="Standard Class"/>
    <s v="SW-20245"/>
    <s v="Scot Wooten"/>
    <s v="Consumer"/>
    <s v="United States"/>
    <s v="Troy"/>
    <x v="15"/>
    <n v="12180"/>
    <s v="East"/>
    <s v="FUR-CH-10003535"/>
    <x v="0"/>
    <x v="1"/>
    <s v="Global Armless Task Chair, Royal Blue"/>
    <n v="109.764"/>
    <n v="2"/>
    <n v="0.1"/>
    <n v="8.5371999999999968"/>
  </r>
  <r>
    <n v="6007"/>
    <x v="2990"/>
    <x v="3"/>
    <x v="157"/>
    <d v="2014-12-19T00:00:00"/>
    <s v="Standard Class"/>
    <s v="KN-16390"/>
    <s v="Katherine Nockton"/>
    <s v="Corporate"/>
    <s v="United States"/>
    <s v="New Bedford"/>
    <x v="31"/>
    <n v="2740"/>
    <s v="East"/>
    <s v="TEC-PH-10001527"/>
    <x v="2"/>
    <x v="7"/>
    <s v="Plantronics MX500i Earset"/>
    <n v="128.85000000000002"/>
    <n v="3"/>
    <n v="0"/>
    <n v="3.8654999999999973"/>
  </r>
  <r>
    <n v="6008"/>
    <x v="2991"/>
    <x v="3"/>
    <x v="719"/>
    <d v="2014-04-04T00:00:00"/>
    <s v="First Class"/>
    <s v="GB-14530"/>
    <s v="George Bell"/>
    <s v="Corporate"/>
    <s v="United States"/>
    <s v="Florence"/>
    <x v="20"/>
    <n v="29501"/>
    <s v="South"/>
    <s v="FUR-FU-10004006"/>
    <x v="0"/>
    <x v="5"/>
    <s v="Deflect-o DuraMat Lighweight, Studded, Beveled Mat for Low Pile Carpeting"/>
    <n v="127.94999999999999"/>
    <n v="3"/>
    <n v="0"/>
    <n v="21.751499999999986"/>
  </r>
  <r>
    <n v="6009"/>
    <x v="2992"/>
    <x v="1"/>
    <x v="1081"/>
    <d v="2013-01-03T00:00:00"/>
    <s v="Standard Class"/>
    <s v="CL-12565"/>
    <s v="Clay Ludtke"/>
    <s v="Consumer"/>
    <s v="United States"/>
    <s v="Los Angeles"/>
    <x v="1"/>
    <n v="90049"/>
    <s v="West"/>
    <s v="OFF-PA-10000595"/>
    <x v="1"/>
    <x v="10"/>
    <s v="Xerox 1929"/>
    <n v="68.52"/>
    <n v="3"/>
    <n v="0"/>
    <n v="31.519199999999998"/>
  </r>
  <r>
    <n v="6010"/>
    <x v="2992"/>
    <x v="1"/>
    <x v="1081"/>
    <d v="2013-01-03T00:00:00"/>
    <s v="Standard Class"/>
    <s v="CL-12565"/>
    <s v="Clay Ludtke"/>
    <s v="Consumer"/>
    <s v="United States"/>
    <s v="Los Angeles"/>
    <x v="1"/>
    <n v="90049"/>
    <s v="West"/>
    <s v="OFF-ST-10000798"/>
    <x v="1"/>
    <x v="4"/>
    <s v="2300 Heavy-Duty Transfer File Systems by Perma"/>
    <n v="74.94"/>
    <n v="3"/>
    <n v="0"/>
    <n v="14.238599999999995"/>
  </r>
  <r>
    <n v="6011"/>
    <x v="2992"/>
    <x v="1"/>
    <x v="1081"/>
    <d v="2013-01-03T00:00:00"/>
    <s v="Standard Class"/>
    <s v="CL-12565"/>
    <s v="Clay Ludtke"/>
    <s v="Consumer"/>
    <s v="United States"/>
    <s v="Los Angeles"/>
    <x v="1"/>
    <n v="90049"/>
    <s v="West"/>
    <s v="TEC-MA-10004002"/>
    <x v="2"/>
    <x v="15"/>
    <s v="Zebra GX420t Direct Thermal/Thermal Transfer Printer"/>
    <n v="2548.5600000000004"/>
    <n v="6"/>
    <n v="0.2"/>
    <n v="286.71299999999962"/>
  </r>
  <r>
    <n v="6012"/>
    <x v="2992"/>
    <x v="1"/>
    <x v="1081"/>
    <d v="2013-01-03T00:00:00"/>
    <s v="Standard Class"/>
    <s v="CL-12565"/>
    <s v="Clay Ludtke"/>
    <s v="Consumer"/>
    <s v="United States"/>
    <s v="Los Angeles"/>
    <x v="1"/>
    <n v="90049"/>
    <s v="West"/>
    <s v="OFF-EN-10003296"/>
    <x v="1"/>
    <x v="12"/>
    <s v="Tyvek Side-Opening Peel &amp; Seel Expanding Envelopes"/>
    <n v="271.44"/>
    <n v="3"/>
    <n v="0"/>
    <n v="122.148"/>
  </r>
  <r>
    <n v="6013"/>
    <x v="2992"/>
    <x v="1"/>
    <x v="1081"/>
    <d v="2013-01-03T00:00:00"/>
    <s v="Standard Class"/>
    <s v="CL-12565"/>
    <s v="Clay Ludtke"/>
    <s v="Consumer"/>
    <s v="United States"/>
    <s v="Los Angeles"/>
    <x v="1"/>
    <n v="90049"/>
    <s v="West"/>
    <s v="TEC-PH-10004345"/>
    <x v="2"/>
    <x v="7"/>
    <s v="Cisco SPA 502G IP Phone"/>
    <n v="287.88"/>
    <n v="3"/>
    <n v="0.2"/>
    <n v="35.984999999999999"/>
  </r>
  <r>
    <n v="6014"/>
    <x v="2993"/>
    <x v="0"/>
    <x v="612"/>
    <d v="2013-03-12T00:00:00"/>
    <s v="First Class"/>
    <s v="KF-16285"/>
    <s v="Karen Ferguson"/>
    <s v="Home Office"/>
    <s v="United States"/>
    <s v="Los Angeles"/>
    <x v="1"/>
    <n v="90008"/>
    <s v="West"/>
    <s v="OFF-PA-10004405"/>
    <x v="1"/>
    <x v="10"/>
    <s v="Rediform Voice Mail Log Books"/>
    <n v="14.9"/>
    <n v="5"/>
    <n v="0"/>
    <n v="7.1519999999999992"/>
  </r>
  <r>
    <n v="6015"/>
    <x v="2993"/>
    <x v="0"/>
    <x v="612"/>
    <d v="2013-03-12T00:00:00"/>
    <s v="First Class"/>
    <s v="KF-16285"/>
    <s v="Karen Ferguson"/>
    <s v="Home Office"/>
    <s v="United States"/>
    <s v="Los Angeles"/>
    <x v="1"/>
    <n v="90008"/>
    <s v="West"/>
    <s v="TEC-PH-10002885"/>
    <x v="2"/>
    <x v="7"/>
    <s v="Apple iPhone 5"/>
    <n v="4158.9120000000003"/>
    <n v="8"/>
    <n v="0.2"/>
    <n v="363.90480000000025"/>
  </r>
  <r>
    <n v="6016"/>
    <x v="2994"/>
    <x v="2"/>
    <x v="322"/>
    <d v="2011-04-12T00:00:00"/>
    <s v="Standard Class"/>
    <s v="AY-10555"/>
    <s v="Andy Yotov"/>
    <s v="Corporate"/>
    <s v="United States"/>
    <s v="Los Angeles"/>
    <x v="1"/>
    <n v="90049"/>
    <s v="West"/>
    <s v="FUR-FU-10000747"/>
    <x v="0"/>
    <x v="5"/>
    <s v="Tenex B1-RE Series Chair Mats for Low Pile Carpets"/>
    <n v="91.96"/>
    <n v="2"/>
    <n v="0"/>
    <n v="15.633199999999988"/>
  </r>
  <r>
    <n v="6017"/>
    <x v="2994"/>
    <x v="2"/>
    <x v="322"/>
    <d v="2011-04-12T00:00:00"/>
    <s v="Standard Class"/>
    <s v="AY-10555"/>
    <s v="Andy Yotov"/>
    <s v="Corporate"/>
    <s v="United States"/>
    <s v="Los Angeles"/>
    <x v="1"/>
    <n v="90049"/>
    <s v="West"/>
    <s v="FUR-FU-10001918"/>
    <x v="0"/>
    <x v="5"/>
    <s v="C-Line Cubicle Keepers Polyproplyene Holder With Velcro Backings"/>
    <n v="33.11"/>
    <n v="7"/>
    <n v="0"/>
    <n v="12.912900000000004"/>
  </r>
  <r>
    <n v="6018"/>
    <x v="2994"/>
    <x v="2"/>
    <x v="322"/>
    <d v="2011-04-12T00:00:00"/>
    <s v="Standard Class"/>
    <s v="AY-10555"/>
    <s v="Andy Yotov"/>
    <s v="Corporate"/>
    <s v="United States"/>
    <s v="Los Angeles"/>
    <x v="1"/>
    <n v="90049"/>
    <s v="West"/>
    <s v="OFF-PA-10003309"/>
    <x v="1"/>
    <x v="10"/>
    <s v="Xerox 211"/>
    <n v="19.440000000000001"/>
    <n v="3"/>
    <n v="0"/>
    <n v="9.3312000000000008"/>
  </r>
  <r>
    <n v="6019"/>
    <x v="2994"/>
    <x v="2"/>
    <x v="322"/>
    <d v="2011-04-12T00:00:00"/>
    <s v="Standard Class"/>
    <s v="AY-10555"/>
    <s v="Andy Yotov"/>
    <s v="Corporate"/>
    <s v="United States"/>
    <s v="Los Angeles"/>
    <x v="1"/>
    <n v="90049"/>
    <s v="West"/>
    <s v="OFF-PA-10001977"/>
    <x v="1"/>
    <x v="10"/>
    <s v="Xerox 194"/>
    <n v="55.48"/>
    <n v="1"/>
    <n v="0"/>
    <n v="26.630399999999998"/>
  </r>
  <r>
    <n v="6020"/>
    <x v="2995"/>
    <x v="2"/>
    <x v="1082"/>
    <d v="2011-10-10T00:00:00"/>
    <s v="Second Class"/>
    <s v="BD-11635"/>
    <s v="Brian Derr"/>
    <s v="Consumer"/>
    <s v="United States"/>
    <s v="Columbus"/>
    <x v="24"/>
    <n v="43229"/>
    <s v="East"/>
    <s v="OFF-AP-10002892"/>
    <x v="1"/>
    <x v="9"/>
    <s v="Belkin F5C206VTEL 6 Outlet Surge"/>
    <n v="91.92"/>
    <n v="5"/>
    <n v="0.2"/>
    <n v="11.489999999999991"/>
  </r>
  <r>
    <n v="6021"/>
    <x v="2996"/>
    <x v="0"/>
    <x v="572"/>
    <d v="2013-08-14T00:00:00"/>
    <s v="Same Day"/>
    <s v="HG-15025"/>
    <s v="Hunter Glantz"/>
    <s v="Consumer"/>
    <s v="United States"/>
    <s v="Kenner"/>
    <x v="28"/>
    <n v="70065"/>
    <s v="South"/>
    <s v="OFF-AP-10002222"/>
    <x v="1"/>
    <x v="9"/>
    <s v="Staples"/>
    <n v="17.34"/>
    <n v="2"/>
    <n v="0"/>
    <n v="4.6818000000000008"/>
  </r>
  <r>
    <n v="6022"/>
    <x v="2996"/>
    <x v="0"/>
    <x v="572"/>
    <d v="2013-08-14T00:00:00"/>
    <s v="Same Day"/>
    <s v="HG-15025"/>
    <s v="Hunter Glantz"/>
    <s v="Consumer"/>
    <s v="United States"/>
    <s v="Kenner"/>
    <x v="28"/>
    <n v="70065"/>
    <s v="South"/>
    <s v="TEC-AC-10000158"/>
    <x v="2"/>
    <x v="11"/>
    <s v="Sony 64GB Class 10 Micro SDHC R40 Memory Card"/>
    <n v="71.98"/>
    <n v="2"/>
    <n v="0"/>
    <n v="15.1158"/>
  </r>
  <r>
    <n v="6023"/>
    <x v="2997"/>
    <x v="2"/>
    <x v="664"/>
    <d v="2011-11-21T00:00:00"/>
    <s v="Standard Class"/>
    <s v="CB-12025"/>
    <s v="Cassandra Brandow"/>
    <s v="Consumer"/>
    <s v="United States"/>
    <s v="Cedar Hill"/>
    <x v="5"/>
    <n v="75104"/>
    <s v="Central"/>
    <s v="OFF-EN-10002600"/>
    <x v="1"/>
    <x v="12"/>
    <s v="Redi-Strip #10 Envelopes, 4 1/8 x 9 1/2"/>
    <n v="7.080000000000001"/>
    <n v="3"/>
    <n v="0.2"/>
    <n v="2.4779999999999989"/>
  </r>
  <r>
    <n v="6024"/>
    <x v="2998"/>
    <x v="3"/>
    <x v="558"/>
    <d v="2014-04-28T00:00:00"/>
    <s v="First Class"/>
    <s v="LS-16945"/>
    <s v="Linda Southworth"/>
    <s v="Corporate"/>
    <s v="United States"/>
    <s v="Providence"/>
    <x v="34"/>
    <n v="2908"/>
    <s v="East"/>
    <s v="TEC-AC-10004855"/>
    <x v="2"/>
    <x v="11"/>
    <s v="V7 USB Numeric Keypad"/>
    <n v="69.98"/>
    <n v="2"/>
    <n v="0"/>
    <n v="4.8986000000000018"/>
  </r>
  <r>
    <n v="6025"/>
    <x v="2999"/>
    <x v="3"/>
    <x v="1043"/>
    <d v="2014-08-27T00:00:00"/>
    <s v="Second Class"/>
    <s v="DM-13015"/>
    <s v="Darrin Martin"/>
    <s v="Consumer"/>
    <s v="United States"/>
    <s v="Lancaster"/>
    <x v="24"/>
    <n v="43130"/>
    <s v="East"/>
    <s v="OFF-AP-10000938"/>
    <x v="1"/>
    <x v="9"/>
    <s v="Avanti 1.7 Cu. Ft. Refrigerator"/>
    <n v="646.27200000000005"/>
    <n v="8"/>
    <n v="0.2"/>
    <n v="64.627199999999988"/>
  </r>
  <r>
    <n v="6026"/>
    <x v="2999"/>
    <x v="3"/>
    <x v="1043"/>
    <d v="2014-08-27T00:00:00"/>
    <s v="Second Class"/>
    <s v="DM-13015"/>
    <s v="Darrin Martin"/>
    <s v="Consumer"/>
    <s v="United States"/>
    <s v="Lancaster"/>
    <x v="24"/>
    <n v="43130"/>
    <s v="East"/>
    <s v="OFF-PA-10002195"/>
    <x v="1"/>
    <x v="10"/>
    <s v="Xerox 1966"/>
    <n v="10.368000000000002"/>
    <n v="2"/>
    <n v="0.2"/>
    <n v="3.7584"/>
  </r>
  <r>
    <n v="6027"/>
    <x v="3000"/>
    <x v="3"/>
    <x v="660"/>
    <d v="2014-03-03T00:00:00"/>
    <s v="Standard Class"/>
    <s v="AC-10615"/>
    <s v="Ann Chong"/>
    <s v="Corporate"/>
    <s v="United States"/>
    <s v="Seattle"/>
    <x v="4"/>
    <n v="98115"/>
    <s v="West"/>
    <s v="OFF-FA-10002701"/>
    <x v="1"/>
    <x v="13"/>
    <s v="Alliance Rubber Bands"/>
    <n v="8.4"/>
    <n v="5"/>
    <n v="0"/>
    <n v="0.33599999999999963"/>
  </r>
  <r>
    <n v="6028"/>
    <x v="3000"/>
    <x v="3"/>
    <x v="660"/>
    <d v="2014-03-03T00:00:00"/>
    <s v="Standard Class"/>
    <s v="AC-10615"/>
    <s v="Ann Chong"/>
    <s v="Corporate"/>
    <s v="United States"/>
    <s v="Seattle"/>
    <x v="4"/>
    <n v="98115"/>
    <s v="West"/>
    <s v="TEC-PH-10003589"/>
    <x v="2"/>
    <x v="7"/>
    <s v="invisibleSHIELD by ZAGG Smudge-Free Screen Protector"/>
    <n v="71.959999999999994"/>
    <n v="5"/>
    <n v="0.2"/>
    <n v="25.185999999999996"/>
  </r>
  <r>
    <n v="6029"/>
    <x v="3001"/>
    <x v="0"/>
    <x v="258"/>
    <d v="2013-11-22T00:00:00"/>
    <s v="First Class"/>
    <s v="LT-17110"/>
    <s v="Liz Thompson"/>
    <s v="Consumer"/>
    <s v="United States"/>
    <s v="Jacksonville"/>
    <x v="3"/>
    <n v="28540"/>
    <s v="South"/>
    <s v="OFF-AR-10003752"/>
    <x v="1"/>
    <x v="6"/>
    <s v="Deluxe Chalkboard Eraser Cleaner"/>
    <n v="18.48"/>
    <n v="2"/>
    <n v="0.2"/>
    <n v="6.0059999999999993"/>
  </r>
  <r>
    <n v="6030"/>
    <x v="3002"/>
    <x v="0"/>
    <x v="696"/>
    <d v="2013-11-16T00:00:00"/>
    <s v="First Class"/>
    <s v="TB-21250"/>
    <s v="Tim Brockman"/>
    <s v="Consumer"/>
    <s v="United States"/>
    <s v="Los Angeles"/>
    <x v="1"/>
    <n v="90049"/>
    <s v="West"/>
    <s v="OFF-AR-10003829"/>
    <x v="1"/>
    <x v="6"/>
    <s v="Newell 35"/>
    <n v="9.84"/>
    <n v="3"/>
    <n v="0"/>
    <n v="2.8535999999999988"/>
  </r>
  <r>
    <n v="6031"/>
    <x v="3003"/>
    <x v="3"/>
    <x v="91"/>
    <d v="2014-07-07T00:00:00"/>
    <s v="Same Day"/>
    <s v="AH-10585"/>
    <s v="Angele Hood"/>
    <s v="Consumer"/>
    <s v="United States"/>
    <s v="Miami"/>
    <x v="2"/>
    <n v="33142"/>
    <s v="South"/>
    <s v="FUR-CH-10000155"/>
    <x v="0"/>
    <x v="1"/>
    <s v="Global Comet Stacking Armless Chair"/>
    <n v="239.24"/>
    <n v="1"/>
    <n v="0.2"/>
    <n v="23.924000000000007"/>
  </r>
  <r>
    <n v="6032"/>
    <x v="3004"/>
    <x v="0"/>
    <x v="591"/>
    <d v="2014-01-02T00:00:00"/>
    <s v="Standard Class"/>
    <s v="SS-20140"/>
    <s v="Saphhira Shifley"/>
    <s v="Corporate"/>
    <s v="United States"/>
    <s v="Nashua"/>
    <x v="38"/>
    <n v="3060"/>
    <s v="East"/>
    <s v="FUR-FU-10003142"/>
    <x v="0"/>
    <x v="5"/>
    <s v="Master Big Foot Doorstop, Beige"/>
    <n v="21.12"/>
    <n v="4"/>
    <n v="0"/>
    <n v="6.5471999999999984"/>
  </r>
  <r>
    <n v="6033"/>
    <x v="3005"/>
    <x v="3"/>
    <x v="756"/>
    <d v="2014-04-26T00:00:00"/>
    <s v="First Class"/>
    <s v="TD-20995"/>
    <s v="Tamara Dahlen"/>
    <s v="Consumer"/>
    <s v="United States"/>
    <s v="New York City"/>
    <x v="15"/>
    <n v="10011"/>
    <s v="East"/>
    <s v="OFF-SU-10001218"/>
    <x v="1"/>
    <x v="14"/>
    <s v="Fiskars Softgrip Scissors"/>
    <n v="54.900000000000006"/>
    <n v="5"/>
    <n v="0"/>
    <n v="15.372000000000003"/>
  </r>
  <r>
    <n v="6034"/>
    <x v="3006"/>
    <x v="1"/>
    <x v="639"/>
    <d v="2012-12-18T00:00:00"/>
    <s v="Standard Class"/>
    <s v="PP-18955"/>
    <s v="Paul Prost"/>
    <s v="Home Office"/>
    <s v="United States"/>
    <s v="Los Angeles"/>
    <x v="1"/>
    <n v="90036"/>
    <s v="West"/>
    <s v="FUR-FU-10002963"/>
    <x v="0"/>
    <x v="5"/>
    <s v="Master Caster Door Stop, Gray"/>
    <n v="15.24"/>
    <n v="3"/>
    <n v="0"/>
    <n v="5.1815999999999995"/>
  </r>
  <r>
    <n v="6035"/>
    <x v="3007"/>
    <x v="1"/>
    <x v="1083"/>
    <d v="2012-04-25T00:00:00"/>
    <s v="Standard Class"/>
    <s v="PG-18820"/>
    <s v="Patrick Gardner"/>
    <s v="Consumer"/>
    <s v="United States"/>
    <s v="Carrollton"/>
    <x v="5"/>
    <n v="75007"/>
    <s v="Central"/>
    <s v="OFF-AP-10002578"/>
    <x v="1"/>
    <x v="9"/>
    <s v="Fellowes Premier Superior Surge Suppressor, 10-Outlet, With Phone and Remote"/>
    <n v="19.567999999999998"/>
    <n v="2"/>
    <n v="0.8"/>
    <n v="-52.833600000000004"/>
  </r>
  <r>
    <n v="6036"/>
    <x v="3007"/>
    <x v="1"/>
    <x v="1083"/>
    <d v="2012-04-25T00:00:00"/>
    <s v="Standard Class"/>
    <s v="PG-18820"/>
    <s v="Patrick Gardner"/>
    <s v="Consumer"/>
    <s v="United States"/>
    <s v="Carrollton"/>
    <x v="5"/>
    <n v="75007"/>
    <s v="Central"/>
    <s v="OFF-BI-10003925"/>
    <x v="1"/>
    <x v="8"/>
    <s v="Fellowes PB300 Plastic Comb Binding Machine"/>
    <n v="310.39199999999994"/>
    <n v="4"/>
    <n v="0.8"/>
    <n v="-512.14680000000021"/>
  </r>
  <r>
    <n v="6037"/>
    <x v="3008"/>
    <x v="0"/>
    <x v="913"/>
    <d v="2013-09-09T00:00:00"/>
    <s v="Standard Class"/>
    <s v="AA-10645"/>
    <s v="Anna Andreadi"/>
    <s v="Consumer"/>
    <s v="United States"/>
    <s v="Georgetown"/>
    <x v="0"/>
    <n v="40324"/>
    <s v="South"/>
    <s v="FUR-FU-10003347"/>
    <x v="0"/>
    <x v="5"/>
    <s v="Coloredge Poster Frame"/>
    <n v="42.599999999999994"/>
    <n v="3"/>
    <n v="0"/>
    <n v="16.614000000000001"/>
  </r>
  <r>
    <n v="6038"/>
    <x v="3008"/>
    <x v="0"/>
    <x v="913"/>
    <d v="2013-09-09T00:00:00"/>
    <s v="Standard Class"/>
    <s v="AA-10645"/>
    <s v="Anna Andreadi"/>
    <s v="Consumer"/>
    <s v="United States"/>
    <s v="Georgetown"/>
    <x v="0"/>
    <n v="40324"/>
    <s v="South"/>
    <s v="OFF-BI-10000315"/>
    <x v="1"/>
    <x v="8"/>
    <s v="Poly Designer Cover &amp; Back"/>
    <n v="113.94"/>
    <n v="6"/>
    <n v="0"/>
    <n v="54.691199999999995"/>
  </r>
  <r>
    <n v="6039"/>
    <x v="3008"/>
    <x v="0"/>
    <x v="913"/>
    <d v="2013-09-09T00:00:00"/>
    <s v="Standard Class"/>
    <s v="AA-10645"/>
    <s v="Anna Andreadi"/>
    <s v="Consumer"/>
    <s v="United States"/>
    <s v="Georgetown"/>
    <x v="0"/>
    <n v="40324"/>
    <s v="South"/>
    <s v="OFF-ST-10002583"/>
    <x v="1"/>
    <x v="4"/>
    <s v="Fellowes Neat Ideas Storage Cubes"/>
    <n v="129.91999999999999"/>
    <n v="4"/>
    <n v="0"/>
    <n v="5.1967999999999961"/>
  </r>
  <r>
    <n v="6040"/>
    <x v="3008"/>
    <x v="0"/>
    <x v="913"/>
    <d v="2013-09-09T00:00:00"/>
    <s v="Standard Class"/>
    <s v="AA-10645"/>
    <s v="Anna Andreadi"/>
    <s v="Consumer"/>
    <s v="United States"/>
    <s v="Georgetown"/>
    <x v="0"/>
    <n v="40324"/>
    <s v="South"/>
    <s v="OFF-AR-10003469"/>
    <x v="1"/>
    <x v="6"/>
    <s v="Nontoxic Chalk"/>
    <n v="5.28"/>
    <n v="3"/>
    <n v="0"/>
    <n v="2.5343999999999998"/>
  </r>
  <r>
    <n v="6041"/>
    <x v="3009"/>
    <x v="3"/>
    <x v="241"/>
    <d v="2014-09-30T00:00:00"/>
    <s v="Standard Class"/>
    <s v="FA-14230"/>
    <s v="Frank Atkinson"/>
    <s v="Corporate"/>
    <s v="United States"/>
    <s v="Los Angeles"/>
    <x v="1"/>
    <n v="90008"/>
    <s v="West"/>
    <s v="TEC-PH-10001817"/>
    <x v="2"/>
    <x v="7"/>
    <s v="Wilson Electronics DB Pro Signal Booster"/>
    <n v="859.2"/>
    <n v="3"/>
    <n v="0.2"/>
    <n v="75.180000000000064"/>
  </r>
  <r>
    <n v="6042"/>
    <x v="3009"/>
    <x v="3"/>
    <x v="241"/>
    <d v="2014-09-30T00:00:00"/>
    <s v="Standard Class"/>
    <s v="FA-14230"/>
    <s v="Frank Atkinson"/>
    <s v="Corporate"/>
    <s v="United States"/>
    <s v="Los Angeles"/>
    <x v="1"/>
    <n v="90008"/>
    <s v="West"/>
    <s v="TEC-MA-10001031"/>
    <x v="2"/>
    <x v="15"/>
    <s v="Socket Bluetooth Cordless Hand Scanner (CHS)"/>
    <n v="506.28"/>
    <n v="3"/>
    <n v="0.2"/>
    <n v="177.19799999999998"/>
  </r>
  <r>
    <n v="6043"/>
    <x v="3010"/>
    <x v="0"/>
    <x v="1084"/>
    <d v="2013-02-08T00:00:00"/>
    <s v="Standard Class"/>
    <s v="TB-21520"/>
    <s v="Tracy Blumstein"/>
    <s v="Consumer"/>
    <s v="United States"/>
    <s v="Sierra Vista"/>
    <x v="16"/>
    <n v="85635"/>
    <s v="West"/>
    <s v="FUR-FU-10002088"/>
    <x v="0"/>
    <x v="5"/>
    <s v="Nu-Dell Float Frame 11 x 14 1/2"/>
    <n v="14.368000000000002"/>
    <n v="2"/>
    <n v="0.2"/>
    <n v="3.9512"/>
  </r>
  <r>
    <n v="6044"/>
    <x v="3011"/>
    <x v="3"/>
    <x v="240"/>
    <d v="2014-05-25T00:00:00"/>
    <s v="Second Class"/>
    <s v="AH-10075"/>
    <s v="Adam Hart"/>
    <s v="Corporate"/>
    <s v="United States"/>
    <s v="Knoxville"/>
    <x v="18"/>
    <n v="37918"/>
    <s v="South"/>
    <s v="FUR-CH-10001482"/>
    <x v="0"/>
    <x v="1"/>
    <s v="Office Star - Mesh Screen back chair with Vinyl seat"/>
    <n v="314.35199999999998"/>
    <n v="3"/>
    <n v="0.2"/>
    <n v="-35.36460000000001"/>
  </r>
  <r>
    <n v="6045"/>
    <x v="3011"/>
    <x v="3"/>
    <x v="240"/>
    <d v="2014-05-25T00:00:00"/>
    <s v="Second Class"/>
    <s v="AH-10075"/>
    <s v="Adam Hart"/>
    <s v="Corporate"/>
    <s v="United States"/>
    <s v="Knoxville"/>
    <x v="18"/>
    <n v="37918"/>
    <s v="South"/>
    <s v="OFF-PA-10001526"/>
    <x v="1"/>
    <x v="10"/>
    <s v="Xerox 1949"/>
    <n v="27.888000000000002"/>
    <n v="7"/>
    <n v="0.2"/>
    <n v="10.109400000000001"/>
  </r>
  <r>
    <n v="6046"/>
    <x v="3012"/>
    <x v="1"/>
    <x v="37"/>
    <d v="2012-09-08T00:00:00"/>
    <s v="Standard Class"/>
    <s v="CP-12085"/>
    <s v="Cathy Prescott"/>
    <s v="Corporate"/>
    <s v="United States"/>
    <s v="Tucson"/>
    <x v="16"/>
    <n v="85705"/>
    <s v="West"/>
    <s v="FUR-FU-10002937"/>
    <x v="0"/>
    <x v="5"/>
    <s v="GE 48&quot; Fluorescent Tube, Cool White Energy Saver, 34 Watts, 30/Box"/>
    <n v="238.15200000000004"/>
    <n v="3"/>
    <n v="0.2"/>
    <n v="89.306999999999988"/>
  </r>
  <r>
    <n v="6047"/>
    <x v="3013"/>
    <x v="0"/>
    <x v="632"/>
    <d v="2013-06-17T00:00:00"/>
    <s v="Standard Class"/>
    <s v="BF-11215"/>
    <s v="Benjamin Farhat"/>
    <s v="Home Office"/>
    <s v="United States"/>
    <s v="Minneapolis"/>
    <x v="11"/>
    <n v="55407"/>
    <s v="Central"/>
    <s v="FUR-TA-10001771"/>
    <x v="0"/>
    <x v="3"/>
    <s v="Bush Cubix Conference Tables, Fully Assembled"/>
    <n v="692.93999999999994"/>
    <n v="3"/>
    <n v="0"/>
    <n v="173.23500000000001"/>
  </r>
  <r>
    <n v="6048"/>
    <x v="3014"/>
    <x v="1"/>
    <x v="209"/>
    <d v="2012-11-11T00:00:00"/>
    <s v="Standard Class"/>
    <s v="CP-12340"/>
    <s v="Christine Phan"/>
    <s v="Corporate"/>
    <s v="United States"/>
    <s v="Miami"/>
    <x v="2"/>
    <n v="33142"/>
    <s v="South"/>
    <s v="OFF-BI-10003305"/>
    <x v="1"/>
    <x v="8"/>
    <s v="Avery Hanging File Binders"/>
    <n v="16.146000000000004"/>
    <n v="9"/>
    <n v="0.7"/>
    <n v="-12.916800000000002"/>
  </r>
  <r>
    <n v="6049"/>
    <x v="3014"/>
    <x v="1"/>
    <x v="209"/>
    <d v="2012-11-11T00:00:00"/>
    <s v="Standard Class"/>
    <s v="CP-12340"/>
    <s v="Christine Phan"/>
    <s v="Corporate"/>
    <s v="United States"/>
    <s v="Miami"/>
    <x v="2"/>
    <n v="33142"/>
    <s v="South"/>
    <s v="OFF-BI-10001359"/>
    <x v="1"/>
    <x v="8"/>
    <s v="GBC DocuBind TL300 Electric Binding System"/>
    <n v="1345.4850000000001"/>
    <n v="5"/>
    <n v="0.7"/>
    <n v="-1031.5385000000001"/>
  </r>
  <r>
    <n v="6050"/>
    <x v="3015"/>
    <x v="0"/>
    <x v="1085"/>
    <d v="2013-06-19T00:00:00"/>
    <s v="First Class"/>
    <s v="LS-17245"/>
    <s v="Lynn Smith"/>
    <s v="Consumer"/>
    <s v="United States"/>
    <s v="Houston"/>
    <x v="5"/>
    <n v="77036"/>
    <s v="Central"/>
    <s v="OFF-PA-10000483"/>
    <x v="1"/>
    <x v="10"/>
    <s v="Xerox 19"/>
    <n v="173.48800000000003"/>
    <n v="7"/>
    <n v="0.2"/>
    <n v="54.214999999999982"/>
  </r>
  <r>
    <n v="6051"/>
    <x v="3016"/>
    <x v="1"/>
    <x v="334"/>
    <d v="2012-04-30T00:00:00"/>
    <s v="Standard Class"/>
    <s v="TS-21655"/>
    <s v="Trudy Schmidt"/>
    <s v="Consumer"/>
    <s v="United States"/>
    <s v="Milwaukee"/>
    <x v="6"/>
    <n v="53209"/>
    <s v="Central"/>
    <s v="OFF-AR-10000658"/>
    <x v="1"/>
    <x v="6"/>
    <s v="Newell 324"/>
    <n v="57.75"/>
    <n v="5"/>
    <n v="0"/>
    <n v="16.170000000000002"/>
  </r>
  <r>
    <n v="6052"/>
    <x v="3016"/>
    <x v="1"/>
    <x v="334"/>
    <d v="2012-04-30T00:00:00"/>
    <s v="Standard Class"/>
    <s v="TS-21655"/>
    <s v="Trudy Schmidt"/>
    <s v="Consumer"/>
    <s v="United States"/>
    <s v="Milwaukee"/>
    <x v="6"/>
    <n v="53209"/>
    <s v="Central"/>
    <s v="OFF-AP-10001205"/>
    <x v="1"/>
    <x v="9"/>
    <s v="Belkin 5 Outlet SurgeMaster Power Centers"/>
    <n v="272.39999999999998"/>
    <n v="5"/>
    <n v="0"/>
    <n v="76.27200000000002"/>
  </r>
  <r>
    <n v="6053"/>
    <x v="3017"/>
    <x v="0"/>
    <x v="713"/>
    <d v="2013-09-27T00:00:00"/>
    <s v="Second Class"/>
    <s v="JS-15940"/>
    <s v="Joni Sundaresam"/>
    <s v="Home Office"/>
    <s v="United States"/>
    <s v="Lancaster"/>
    <x v="24"/>
    <n v="43130"/>
    <s v="East"/>
    <s v="OFF-PA-10002586"/>
    <x v="1"/>
    <x v="10"/>
    <s v="Xerox 1970"/>
    <n v="11.952000000000002"/>
    <n v="3"/>
    <n v="0.2"/>
    <n v="4.0338000000000003"/>
  </r>
  <r>
    <n v="6054"/>
    <x v="3017"/>
    <x v="0"/>
    <x v="713"/>
    <d v="2013-09-27T00:00:00"/>
    <s v="Second Class"/>
    <s v="JS-15940"/>
    <s v="Joni Sundaresam"/>
    <s v="Home Office"/>
    <s v="United States"/>
    <s v="Lancaster"/>
    <x v="24"/>
    <n v="43130"/>
    <s v="East"/>
    <s v="FUR-FU-10004963"/>
    <x v="0"/>
    <x v="5"/>
    <s v="Eldon 400 Class Desk Accessories, Black Carbon"/>
    <n v="28"/>
    <n v="4"/>
    <n v="0.2"/>
    <n v="7.7000000000000028"/>
  </r>
  <r>
    <n v="6055"/>
    <x v="3017"/>
    <x v="0"/>
    <x v="713"/>
    <d v="2013-09-27T00:00:00"/>
    <s v="Second Class"/>
    <s v="JS-15940"/>
    <s v="Joni Sundaresam"/>
    <s v="Home Office"/>
    <s v="United States"/>
    <s v="Lancaster"/>
    <x v="24"/>
    <n v="43130"/>
    <s v="East"/>
    <s v="OFF-BI-10002071"/>
    <x v="1"/>
    <x v="8"/>
    <s v="Fellowes Black Plastic Comb Bindings"/>
    <n v="12.201000000000001"/>
    <n v="7"/>
    <n v="0.7"/>
    <n v="-9.7607999999999961"/>
  </r>
  <r>
    <n v="6056"/>
    <x v="3018"/>
    <x v="0"/>
    <x v="298"/>
    <d v="2013-08-21T00:00:00"/>
    <s v="First Class"/>
    <s v="NF-18385"/>
    <s v="Natalie Fritzler"/>
    <s v="Consumer"/>
    <s v="United States"/>
    <s v="Edinburg"/>
    <x v="5"/>
    <n v="78539"/>
    <s v="Central"/>
    <s v="OFF-BI-10001617"/>
    <x v="1"/>
    <x v="8"/>
    <s v="GBC Wire Binding Combs"/>
    <n v="2.0679999999999996"/>
    <n v="1"/>
    <n v="0.8"/>
    <n v="-3.4122000000000003"/>
  </r>
  <r>
    <n v="6057"/>
    <x v="3018"/>
    <x v="0"/>
    <x v="298"/>
    <d v="2013-08-21T00:00:00"/>
    <s v="First Class"/>
    <s v="NF-18385"/>
    <s v="Natalie Fritzler"/>
    <s v="Consumer"/>
    <s v="United States"/>
    <s v="Edinburg"/>
    <x v="5"/>
    <n v="78539"/>
    <s v="Central"/>
    <s v="OFF-PA-10004665"/>
    <x v="1"/>
    <x v="10"/>
    <s v="Advantus Motivational Note Cards"/>
    <n v="83.84"/>
    <n v="8"/>
    <n v="0.2"/>
    <n v="30.391999999999996"/>
  </r>
  <r>
    <n v="6058"/>
    <x v="3019"/>
    <x v="2"/>
    <x v="1086"/>
    <d v="2011-03-08T00:00:00"/>
    <s v="Standard Class"/>
    <s v="KN-16705"/>
    <s v="Kristina Nunn"/>
    <s v="Home Office"/>
    <s v="United States"/>
    <s v="New York City"/>
    <x v="15"/>
    <n v="10009"/>
    <s v="East"/>
    <s v="OFF-EN-10001990"/>
    <x v="1"/>
    <x v="12"/>
    <s v="Staples"/>
    <n v="11.36"/>
    <n v="2"/>
    <n v="0"/>
    <n v="5.3391999999999991"/>
  </r>
  <r>
    <n v="6059"/>
    <x v="3019"/>
    <x v="2"/>
    <x v="1086"/>
    <d v="2011-03-08T00:00:00"/>
    <s v="Standard Class"/>
    <s v="KN-16705"/>
    <s v="Kristina Nunn"/>
    <s v="Home Office"/>
    <s v="United States"/>
    <s v="New York City"/>
    <x v="15"/>
    <n v="10009"/>
    <s v="East"/>
    <s v="OFF-PA-10000587"/>
    <x v="1"/>
    <x v="10"/>
    <s v="Array Parchment Paper, Assorted Colors"/>
    <n v="36.4"/>
    <n v="5"/>
    <n v="0"/>
    <n v="17.472000000000001"/>
  </r>
  <r>
    <n v="6060"/>
    <x v="3020"/>
    <x v="2"/>
    <x v="125"/>
    <d v="2012-01-03T00:00:00"/>
    <s v="Standard Class"/>
    <s v="GA-14725"/>
    <s v="Guy Armstrong"/>
    <s v="Consumer"/>
    <s v="United States"/>
    <s v="Philadelphia"/>
    <x v="9"/>
    <n v="19120"/>
    <s v="East"/>
    <s v="TEC-AC-10004859"/>
    <x v="2"/>
    <x v="11"/>
    <s v="Maxell Pro 80 Minute CD-R, 10/Pack"/>
    <n v="27.968000000000004"/>
    <n v="2"/>
    <n v="0.2"/>
    <n v="6.9920000000000009"/>
  </r>
  <r>
    <n v="6061"/>
    <x v="3021"/>
    <x v="1"/>
    <x v="889"/>
    <d v="2012-04-16T00:00:00"/>
    <s v="Standard Class"/>
    <s v="EH-14125"/>
    <s v="Eugene Hildebrand"/>
    <s v="Home Office"/>
    <s v="United States"/>
    <s v="Rochester"/>
    <x v="15"/>
    <n v="14609"/>
    <s v="East"/>
    <s v="OFF-ST-10001476"/>
    <x v="1"/>
    <x v="4"/>
    <s v="Steel Personal Filing/Posting Tote"/>
    <n v="142.04"/>
    <n v="4"/>
    <n v="0"/>
    <n v="38.350800000000007"/>
  </r>
  <r>
    <n v="6062"/>
    <x v="3021"/>
    <x v="1"/>
    <x v="889"/>
    <d v="2012-04-16T00:00:00"/>
    <s v="Standard Class"/>
    <s v="EH-14125"/>
    <s v="Eugene Hildebrand"/>
    <s v="Home Office"/>
    <s v="United States"/>
    <s v="Rochester"/>
    <x v="15"/>
    <n v="14609"/>
    <s v="East"/>
    <s v="OFF-AR-10002804"/>
    <x v="1"/>
    <x v="6"/>
    <s v="Faber Castell Col-Erase Pencils"/>
    <n v="14.669999999999998"/>
    <n v="3"/>
    <n v="0"/>
    <n v="6.0147000000000004"/>
  </r>
  <r>
    <n v="6063"/>
    <x v="3022"/>
    <x v="1"/>
    <x v="707"/>
    <d v="2012-12-30T00:00:00"/>
    <s v="Second Class"/>
    <s v="RA-19285"/>
    <s v="Ralph Arnett"/>
    <s v="Consumer"/>
    <s v="United States"/>
    <s v="San Diego"/>
    <x v="1"/>
    <n v="92037"/>
    <s v="West"/>
    <s v="TEC-CO-10004202"/>
    <x v="2"/>
    <x v="16"/>
    <s v="Brother DCP1000 Digital 3 in 1 Multifunction Machine"/>
    <n v="1199.96"/>
    <n v="5"/>
    <n v="0.2"/>
    <n v="224.99249999999995"/>
  </r>
  <r>
    <n v="6064"/>
    <x v="3022"/>
    <x v="1"/>
    <x v="707"/>
    <d v="2012-12-30T00:00:00"/>
    <s v="Second Class"/>
    <s v="RA-19285"/>
    <s v="Ralph Arnett"/>
    <s v="Consumer"/>
    <s v="United States"/>
    <s v="San Diego"/>
    <x v="1"/>
    <n v="92037"/>
    <s v="West"/>
    <s v="OFF-PA-10001307"/>
    <x v="1"/>
    <x v="10"/>
    <s v="Important Message Pads, 50 4-1/4 x 5-1/2 Forms per Pad"/>
    <n v="12.600000000000001"/>
    <n v="3"/>
    <n v="0"/>
    <n v="6.1739999999999995"/>
  </r>
  <r>
    <n v="6065"/>
    <x v="3022"/>
    <x v="1"/>
    <x v="707"/>
    <d v="2012-12-30T00:00:00"/>
    <s v="Second Class"/>
    <s v="RA-19285"/>
    <s v="Ralph Arnett"/>
    <s v="Consumer"/>
    <s v="United States"/>
    <s v="San Diego"/>
    <x v="1"/>
    <n v="92037"/>
    <s v="West"/>
    <s v="OFF-PA-10001667"/>
    <x v="1"/>
    <x v="10"/>
    <s v="Great White Multi-Use Recycled Paper (20Lb. and 84 Bright)"/>
    <n v="17.940000000000001"/>
    <n v="3"/>
    <n v="0"/>
    <n v="8.0730000000000004"/>
  </r>
  <r>
    <n v="6066"/>
    <x v="3023"/>
    <x v="1"/>
    <x v="57"/>
    <d v="2012-04-07T00:00:00"/>
    <s v="First Class"/>
    <s v="TT-21070"/>
    <s v="Ted Trevino"/>
    <s v="Consumer"/>
    <s v="United States"/>
    <s v="Philadelphia"/>
    <x v="9"/>
    <n v="19120"/>
    <s v="East"/>
    <s v="OFF-LA-10001569"/>
    <x v="1"/>
    <x v="2"/>
    <s v="Avery 499"/>
    <n v="23.904000000000003"/>
    <n v="6"/>
    <n v="0.2"/>
    <n v="7.7687999999999988"/>
  </r>
  <r>
    <n v="6067"/>
    <x v="3024"/>
    <x v="1"/>
    <x v="184"/>
    <d v="2012-01-23T00:00:00"/>
    <s v="Standard Class"/>
    <s v="AH-10465"/>
    <s v="Amy Hunt"/>
    <s v="Consumer"/>
    <s v="United States"/>
    <s v="Bartlett"/>
    <x v="18"/>
    <n v="38134"/>
    <s v="South"/>
    <s v="OFF-SU-10000898"/>
    <x v="1"/>
    <x v="14"/>
    <s v="Acme Hot Forged Carbon Steel Scissors with Nickel-Plated Handles, 3 7/8&quot; Cut, 8&quot;L"/>
    <n v="88.960000000000008"/>
    <n v="8"/>
    <n v="0.2"/>
    <n v="10.007999999999988"/>
  </r>
  <r>
    <n v="6068"/>
    <x v="3025"/>
    <x v="3"/>
    <x v="968"/>
    <d v="2014-05-25T00:00:00"/>
    <s v="Standard Class"/>
    <s v="CC-12430"/>
    <s v="Chuck Clark"/>
    <s v="Home Office"/>
    <s v="United States"/>
    <s v="Lakewood"/>
    <x v="1"/>
    <n v="90712"/>
    <s v="West"/>
    <s v="FUR-CH-10000225"/>
    <x v="0"/>
    <x v="1"/>
    <s v="Global Geo Office Task Chair, Gray"/>
    <n v="518.27200000000005"/>
    <n v="8"/>
    <n v="0.2"/>
    <n v="-97.176000000000073"/>
  </r>
  <r>
    <n v="6069"/>
    <x v="3025"/>
    <x v="3"/>
    <x v="968"/>
    <d v="2014-05-25T00:00:00"/>
    <s v="Standard Class"/>
    <s v="CC-12430"/>
    <s v="Chuck Clark"/>
    <s v="Home Office"/>
    <s v="United States"/>
    <s v="Lakewood"/>
    <x v="1"/>
    <n v="90712"/>
    <s v="West"/>
    <s v="FUR-FU-10002191"/>
    <x v="0"/>
    <x v="5"/>
    <s v="G.E. Halogen Desk Lamp Bulbs"/>
    <n v="6.98"/>
    <n v="1"/>
    <n v="0"/>
    <n v="3.3504"/>
  </r>
  <r>
    <n v="6070"/>
    <x v="3025"/>
    <x v="3"/>
    <x v="968"/>
    <d v="2014-05-25T00:00:00"/>
    <s v="Standard Class"/>
    <s v="CC-12430"/>
    <s v="Chuck Clark"/>
    <s v="Home Office"/>
    <s v="United States"/>
    <s v="Lakewood"/>
    <x v="1"/>
    <n v="90712"/>
    <s v="West"/>
    <s v="TEC-MA-10003176"/>
    <x v="2"/>
    <x v="15"/>
    <s v="Okidata B400 Printer"/>
    <n v="343.20000000000005"/>
    <n v="1"/>
    <n v="0.2"/>
    <n v="38.609999999999957"/>
  </r>
  <r>
    <n v="6071"/>
    <x v="3026"/>
    <x v="3"/>
    <x v="802"/>
    <d v="2014-08-21T00:00:00"/>
    <s v="Standard Class"/>
    <s v="KD-16495"/>
    <s v="Keith Dawkins"/>
    <s v="Corporate"/>
    <s v="United States"/>
    <s v="Philadelphia"/>
    <x v="9"/>
    <n v="19120"/>
    <s v="East"/>
    <s v="OFF-LA-10004093"/>
    <x v="1"/>
    <x v="2"/>
    <s v="Avery 486"/>
    <n v="17.544"/>
    <n v="3"/>
    <n v="0.2"/>
    <n v="5.9210999999999983"/>
  </r>
  <r>
    <n v="6072"/>
    <x v="3027"/>
    <x v="1"/>
    <x v="620"/>
    <d v="2013-01-04T00:00:00"/>
    <s v="Standard Class"/>
    <s v="BG-11035"/>
    <s v="Barry Gonzalez"/>
    <s v="Consumer"/>
    <s v="United States"/>
    <s v="Austin"/>
    <x v="5"/>
    <n v="78745"/>
    <s v="Central"/>
    <s v="OFF-ST-10000025"/>
    <x v="1"/>
    <x v="4"/>
    <s v="Fellowes Stor/Drawer Steel Plus Storage Drawers"/>
    <n v="152.68800000000002"/>
    <n v="2"/>
    <n v="0.2"/>
    <n v="-26.720400000000019"/>
  </r>
  <r>
    <n v="6073"/>
    <x v="3027"/>
    <x v="1"/>
    <x v="620"/>
    <d v="2013-01-04T00:00:00"/>
    <s v="Standard Class"/>
    <s v="BG-11035"/>
    <s v="Barry Gonzalez"/>
    <s v="Consumer"/>
    <s v="United States"/>
    <s v="Austin"/>
    <x v="5"/>
    <n v="78745"/>
    <s v="Central"/>
    <s v="OFF-FA-10001561"/>
    <x v="1"/>
    <x v="13"/>
    <s v="Stockwell Push Pins"/>
    <n v="3.4880000000000004"/>
    <n v="2"/>
    <n v="0.2"/>
    <n v="0.56679999999999997"/>
  </r>
  <r>
    <n v="6074"/>
    <x v="3027"/>
    <x v="1"/>
    <x v="620"/>
    <d v="2013-01-04T00:00:00"/>
    <s v="Standard Class"/>
    <s v="BG-11035"/>
    <s v="Barry Gonzalez"/>
    <s v="Consumer"/>
    <s v="United States"/>
    <s v="Austin"/>
    <x v="5"/>
    <n v="78745"/>
    <s v="Central"/>
    <s v="OFF-SU-10001225"/>
    <x v="1"/>
    <x v="14"/>
    <s v="Staples"/>
    <n v="5.8880000000000008"/>
    <n v="2"/>
    <n v="0.2"/>
    <n v="-1.3248000000000004"/>
  </r>
  <r>
    <n v="6075"/>
    <x v="3028"/>
    <x v="3"/>
    <x v="53"/>
    <d v="2014-12-30T00:00:00"/>
    <s v="Standard Class"/>
    <s v="FH-14365"/>
    <s v="Fred Hopkins"/>
    <s v="Corporate"/>
    <s v="United States"/>
    <s v="Los Angeles"/>
    <x v="1"/>
    <n v="90008"/>
    <s v="West"/>
    <s v="OFF-BI-10001718"/>
    <x v="1"/>
    <x v="8"/>
    <s v="GBC DocuBind P50 Personal Binding Machine"/>
    <n v="153.55199999999999"/>
    <n v="3"/>
    <n v="0.2"/>
    <n v="51.823799999999999"/>
  </r>
  <r>
    <n v="6076"/>
    <x v="3028"/>
    <x v="3"/>
    <x v="53"/>
    <d v="2014-12-30T00:00:00"/>
    <s v="Standard Class"/>
    <s v="FH-14365"/>
    <s v="Fred Hopkins"/>
    <s v="Corporate"/>
    <s v="United States"/>
    <s v="Los Angeles"/>
    <x v="1"/>
    <n v="90008"/>
    <s v="West"/>
    <s v="OFF-ST-10002756"/>
    <x v="1"/>
    <x v="4"/>
    <s v="Tennsco Stur-D-Stor Boltless Shelving, 5 Shelves, 24&quot; Deep, Sand"/>
    <n v="270.62"/>
    <n v="2"/>
    <n v="0"/>
    <n v="2.7062000000000239"/>
  </r>
  <r>
    <n v="6077"/>
    <x v="3029"/>
    <x v="0"/>
    <x v="142"/>
    <d v="2013-09-08T00:00:00"/>
    <s v="Standard Class"/>
    <s v="PG-18820"/>
    <s v="Patrick Gardner"/>
    <s v="Consumer"/>
    <s v="United States"/>
    <s v="New York City"/>
    <x v="15"/>
    <n v="10011"/>
    <s v="East"/>
    <s v="TEC-AC-10001432"/>
    <x v="2"/>
    <x v="11"/>
    <s v="Enermax Aurora Lite Keyboard"/>
    <n v="468.90000000000003"/>
    <n v="6"/>
    <n v="0"/>
    <n v="206.31600000000006"/>
  </r>
  <r>
    <n v="6078"/>
    <x v="3029"/>
    <x v="0"/>
    <x v="142"/>
    <d v="2013-09-08T00:00:00"/>
    <s v="Standard Class"/>
    <s v="PG-18820"/>
    <s v="Patrick Gardner"/>
    <s v="Consumer"/>
    <s v="United States"/>
    <s v="New York City"/>
    <x v="15"/>
    <n v="10011"/>
    <s v="East"/>
    <s v="TEC-AC-10003399"/>
    <x v="2"/>
    <x v="11"/>
    <s v="Memorex Mini Travel Drive 64 GB USB 2.0 Flash Drive"/>
    <n v="72.48"/>
    <n v="2"/>
    <n v="0"/>
    <n v="30.441600000000001"/>
  </r>
  <r>
    <n v="6079"/>
    <x v="3029"/>
    <x v="0"/>
    <x v="142"/>
    <d v="2013-09-08T00:00:00"/>
    <s v="Standard Class"/>
    <s v="PG-18820"/>
    <s v="Patrick Gardner"/>
    <s v="Consumer"/>
    <s v="United States"/>
    <s v="New York City"/>
    <x v="15"/>
    <n v="10011"/>
    <s v="East"/>
    <s v="OFF-SU-10001574"/>
    <x v="1"/>
    <x v="14"/>
    <s v="Acme Value Line Scissors"/>
    <n v="10.95"/>
    <n v="3"/>
    <n v="0"/>
    <n v="3.2849999999999993"/>
  </r>
  <r>
    <n v="6080"/>
    <x v="3029"/>
    <x v="0"/>
    <x v="142"/>
    <d v="2013-09-08T00:00:00"/>
    <s v="Standard Class"/>
    <s v="PG-18820"/>
    <s v="Patrick Gardner"/>
    <s v="Consumer"/>
    <s v="United States"/>
    <s v="New York City"/>
    <x v="15"/>
    <n v="10011"/>
    <s v="East"/>
    <s v="FUR-FU-10004864"/>
    <x v="0"/>
    <x v="5"/>
    <s v="Howard Miller 14-1/2&quot; Diameter Chrome Round Wall Clock"/>
    <n v="191.82"/>
    <n v="3"/>
    <n v="0"/>
    <n v="61.382399999999997"/>
  </r>
  <r>
    <n v="6081"/>
    <x v="3030"/>
    <x v="3"/>
    <x v="485"/>
    <d v="2014-08-09T00:00:00"/>
    <s v="First Class"/>
    <s v="NZ-18565"/>
    <s v="Nick Zandusky"/>
    <s v="Home Office"/>
    <s v="United States"/>
    <s v="Houston"/>
    <x v="5"/>
    <n v="77070"/>
    <s v="Central"/>
    <s v="OFF-ST-10001172"/>
    <x v="1"/>
    <x v="4"/>
    <s v="Tennsco Lockers, Sand"/>
    <n v="151.05600000000001"/>
    <n v="9"/>
    <n v="0.2"/>
    <n v="7.5527999999999977"/>
  </r>
  <r>
    <n v="6082"/>
    <x v="3031"/>
    <x v="2"/>
    <x v="1087"/>
    <d v="2011-02-19T00:00:00"/>
    <s v="Same Day"/>
    <s v="TB-21595"/>
    <s v="Troy Blackwell"/>
    <s v="Consumer"/>
    <s v="United States"/>
    <s v="Lubbock"/>
    <x v="5"/>
    <n v="79424"/>
    <s v="Central"/>
    <s v="FUR-FU-10002396"/>
    <x v="0"/>
    <x v="5"/>
    <s v="DAX Copper Panel Document Frame, 5 x 7 Size"/>
    <n v="25.16"/>
    <n v="5"/>
    <n v="0.6"/>
    <n v="-11.321999999999999"/>
  </r>
  <r>
    <n v="6083"/>
    <x v="3032"/>
    <x v="0"/>
    <x v="441"/>
    <d v="2013-11-28T00:00:00"/>
    <s v="Standard Class"/>
    <s v="JE-15475"/>
    <s v="Jeremy Ellison"/>
    <s v="Consumer"/>
    <s v="United States"/>
    <s v="Houston"/>
    <x v="5"/>
    <n v="77095"/>
    <s v="Central"/>
    <s v="OFF-BI-10004040"/>
    <x v="1"/>
    <x v="8"/>
    <s v="Wilson Jones Impact Binders"/>
    <n v="6.2159999999999993"/>
    <n v="6"/>
    <n v="0.8"/>
    <n v="-9.634800000000002"/>
  </r>
  <r>
    <n v="6084"/>
    <x v="3032"/>
    <x v="0"/>
    <x v="441"/>
    <d v="2013-11-28T00:00:00"/>
    <s v="Standard Class"/>
    <s v="JE-15475"/>
    <s v="Jeremy Ellison"/>
    <s v="Consumer"/>
    <s v="United States"/>
    <s v="Houston"/>
    <x v="5"/>
    <n v="77095"/>
    <s v="Central"/>
    <s v="OFF-AR-10003481"/>
    <x v="1"/>
    <x v="6"/>
    <s v="Newell 348"/>
    <n v="23.616"/>
    <n v="9"/>
    <n v="0.2"/>
    <n v="2.6567999999999969"/>
  </r>
  <r>
    <n v="6085"/>
    <x v="3032"/>
    <x v="0"/>
    <x v="441"/>
    <d v="2013-11-28T00:00:00"/>
    <s v="Standard Class"/>
    <s v="JE-15475"/>
    <s v="Jeremy Ellison"/>
    <s v="Consumer"/>
    <s v="United States"/>
    <s v="Houston"/>
    <x v="5"/>
    <n v="77095"/>
    <s v="Central"/>
    <s v="TEC-AC-10000387"/>
    <x v="2"/>
    <x v="11"/>
    <s v="KeyTronic KT800P2 - Keyboard - Black"/>
    <n v="24.032"/>
    <n v="2"/>
    <n v="0.2"/>
    <n v="-0.60080000000000044"/>
  </r>
  <r>
    <n v="6086"/>
    <x v="3032"/>
    <x v="0"/>
    <x v="441"/>
    <d v="2013-11-28T00:00:00"/>
    <s v="Standard Class"/>
    <s v="JE-15475"/>
    <s v="Jeremy Ellison"/>
    <s v="Consumer"/>
    <s v="United States"/>
    <s v="Houston"/>
    <x v="5"/>
    <n v="77095"/>
    <s v="Central"/>
    <s v="OFF-LA-10000262"/>
    <x v="1"/>
    <x v="2"/>
    <s v="Avery 494"/>
    <n v="2.0880000000000001"/>
    <n v="1"/>
    <n v="0.2"/>
    <n v="0.67859999999999987"/>
  </r>
  <r>
    <n v="6087"/>
    <x v="3032"/>
    <x v="0"/>
    <x v="441"/>
    <d v="2013-11-28T00:00:00"/>
    <s v="Standard Class"/>
    <s v="JE-15475"/>
    <s v="Jeremy Ellison"/>
    <s v="Consumer"/>
    <s v="United States"/>
    <s v="Houston"/>
    <x v="5"/>
    <n v="77095"/>
    <s v="Central"/>
    <s v="OFF-BI-10003196"/>
    <x v="1"/>
    <x v="8"/>
    <s v="Accohide Poly Flexible Ring Binders"/>
    <n v="4.4879999999999995"/>
    <n v="6"/>
    <n v="0.8"/>
    <n v="-6.7320000000000011"/>
  </r>
  <r>
    <n v="6088"/>
    <x v="3033"/>
    <x v="1"/>
    <x v="639"/>
    <d v="2012-12-18T00:00:00"/>
    <s v="Standard Class"/>
    <s v="EH-13945"/>
    <s v="Eric Hoffmann"/>
    <s v="Consumer"/>
    <s v="United States"/>
    <s v="Costa Mesa"/>
    <x v="1"/>
    <n v="92627"/>
    <s v="West"/>
    <s v="FUR-FU-10004351"/>
    <x v="0"/>
    <x v="5"/>
    <s v="Staples"/>
    <n v="29.22"/>
    <n v="3"/>
    <n v="0"/>
    <n v="12.856800000000002"/>
  </r>
  <r>
    <n v="6089"/>
    <x v="3034"/>
    <x v="1"/>
    <x v="385"/>
    <d v="2012-06-17T00:00:00"/>
    <s v="Standard Class"/>
    <s v="BF-10975"/>
    <s v="Barbara Fisher"/>
    <s v="Corporate"/>
    <s v="United States"/>
    <s v="Roswell"/>
    <x v="32"/>
    <n v="30076"/>
    <s v="South"/>
    <s v="OFF-PA-10001870"/>
    <x v="1"/>
    <x v="10"/>
    <s v="Xerox 202"/>
    <n v="6.48"/>
    <n v="1"/>
    <n v="0"/>
    <n v="3.1104000000000003"/>
  </r>
  <r>
    <n v="6090"/>
    <x v="3035"/>
    <x v="3"/>
    <x v="116"/>
    <d v="2015-01-01T00:00:00"/>
    <s v="Second Class"/>
    <s v="PC-18745"/>
    <s v="Pamela Coakley"/>
    <s v="Corporate"/>
    <s v="United States"/>
    <s v="Loveland"/>
    <x v="22"/>
    <n v="80538"/>
    <s v="West"/>
    <s v="OFF-BI-10002813"/>
    <x v="1"/>
    <x v="8"/>
    <s v="Avery Reinforcements for Hole-Punch Pages"/>
    <n v="1.1880000000000002"/>
    <n v="2"/>
    <n v="0.7"/>
    <n v="-0.98999999999999977"/>
  </r>
  <r>
    <n v="6091"/>
    <x v="3036"/>
    <x v="3"/>
    <x v="1088"/>
    <d v="2014-09-27T00:00:00"/>
    <s v="Standard Class"/>
    <s v="SV-20365"/>
    <s v="Seth Vernon"/>
    <s v="Consumer"/>
    <s v="United States"/>
    <s v="New York City"/>
    <x v="15"/>
    <n v="10035"/>
    <s v="East"/>
    <s v="FUR-CH-10003846"/>
    <x v="0"/>
    <x v="1"/>
    <s v="Hon Valutask Swivel Chairs"/>
    <n v="272.64600000000002"/>
    <n v="3"/>
    <n v="0.1"/>
    <n v="18.176400000000008"/>
  </r>
  <r>
    <n v="6092"/>
    <x v="3036"/>
    <x v="3"/>
    <x v="1088"/>
    <d v="2014-09-27T00:00:00"/>
    <s v="Standard Class"/>
    <s v="SV-20365"/>
    <s v="Seth Vernon"/>
    <s v="Consumer"/>
    <s v="United States"/>
    <s v="New York City"/>
    <x v="15"/>
    <n v="10035"/>
    <s v="East"/>
    <s v="TEC-AC-10002647"/>
    <x v="2"/>
    <x v="11"/>
    <s v="Logitech Wireless Boombox Speaker - portable - wireless, wired"/>
    <n v="212.8"/>
    <n v="2"/>
    <n v="0"/>
    <n v="95.759999999999991"/>
  </r>
  <r>
    <n v="6093"/>
    <x v="3036"/>
    <x v="3"/>
    <x v="1088"/>
    <d v="2014-09-27T00:00:00"/>
    <s v="Standard Class"/>
    <s v="SV-20365"/>
    <s v="Seth Vernon"/>
    <s v="Consumer"/>
    <s v="United States"/>
    <s v="New York City"/>
    <x v="15"/>
    <n v="10035"/>
    <s v="East"/>
    <s v="OFF-PA-10000807"/>
    <x v="1"/>
    <x v="10"/>
    <s v="TOPS &quot;Important Message&quot; Pads, Canary, 4-1/4 x 5-1/2, 50 Sheets per Pad"/>
    <n v="38.520000000000003"/>
    <n v="9"/>
    <n v="0"/>
    <n v="18.104400000000002"/>
  </r>
  <r>
    <n v="6094"/>
    <x v="3036"/>
    <x v="3"/>
    <x v="1088"/>
    <d v="2014-09-27T00:00:00"/>
    <s v="Standard Class"/>
    <s v="SV-20365"/>
    <s v="Seth Vernon"/>
    <s v="Consumer"/>
    <s v="United States"/>
    <s v="New York City"/>
    <x v="15"/>
    <n v="10035"/>
    <s v="East"/>
    <s v="TEC-AC-10001465"/>
    <x v="2"/>
    <x v="11"/>
    <s v="SanDisk Cruzer 64 GB USB Flash Drive"/>
    <n v="72.64"/>
    <n v="2"/>
    <n v="0"/>
    <n v="21.791999999999994"/>
  </r>
  <r>
    <n v="6095"/>
    <x v="3036"/>
    <x v="3"/>
    <x v="1088"/>
    <d v="2014-09-27T00:00:00"/>
    <s v="Standard Class"/>
    <s v="SV-20365"/>
    <s v="Seth Vernon"/>
    <s v="Consumer"/>
    <s v="United States"/>
    <s v="New York City"/>
    <x v="15"/>
    <n v="10035"/>
    <s v="East"/>
    <s v="OFF-ST-10000615"/>
    <x v="1"/>
    <x v="4"/>
    <s v="SimpliFile Personal File, Black Granite, 15w x 6-15/16d x 11-1/4h"/>
    <n v="45.4"/>
    <n v="4"/>
    <n v="0"/>
    <n v="12.712000000000003"/>
  </r>
  <r>
    <n v="6096"/>
    <x v="3036"/>
    <x v="3"/>
    <x v="1088"/>
    <d v="2014-09-27T00:00:00"/>
    <s v="Standard Class"/>
    <s v="SV-20365"/>
    <s v="Seth Vernon"/>
    <s v="Consumer"/>
    <s v="United States"/>
    <s v="New York City"/>
    <x v="15"/>
    <n v="10035"/>
    <s v="East"/>
    <s v="OFF-PA-10002713"/>
    <x v="1"/>
    <x v="10"/>
    <s v="Adams Phone Message Book, 200 Message Capacity, 8 1/16” x 11”"/>
    <n v="13.76"/>
    <n v="2"/>
    <n v="0"/>
    <n v="6.3295999999999992"/>
  </r>
  <r>
    <n v="6097"/>
    <x v="3036"/>
    <x v="3"/>
    <x v="1088"/>
    <d v="2014-09-27T00:00:00"/>
    <s v="Standard Class"/>
    <s v="SV-20365"/>
    <s v="Seth Vernon"/>
    <s v="Consumer"/>
    <s v="United States"/>
    <s v="New York City"/>
    <x v="15"/>
    <n v="10035"/>
    <s v="East"/>
    <s v="FUR-CH-10003061"/>
    <x v="0"/>
    <x v="1"/>
    <s v="Global Leather Task Chair, Black"/>
    <n v="80.991"/>
    <n v="1"/>
    <n v="0.1"/>
    <n v="8.0990999999999875"/>
  </r>
  <r>
    <n v="6098"/>
    <x v="3036"/>
    <x v="3"/>
    <x v="1088"/>
    <d v="2014-09-27T00:00:00"/>
    <s v="Standard Class"/>
    <s v="SV-20365"/>
    <s v="Seth Vernon"/>
    <s v="Consumer"/>
    <s v="United States"/>
    <s v="New York City"/>
    <x v="15"/>
    <n v="10035"/>
    <s v="East"/>
    <s v="OFF-BI-10000343"/>
    <x v="1"/>
    <x v="8"/>
    <s v="Pressboard Covers with Storage Hooks, 9 1/2&quot; x 11&quot;, Light Blue"/>
    <n v="11.784000000000001"/>
    <n v="3"/>
    <n v="0.2"/>
    <n v="3.9770999999999996"/>
  </r>
  <r>
    <n v="6099"/>
    <x v="3036"/>
    <x v="3"/>
    <x v="1088"/>
    <d v="2014-09-27T00:00:00"/>
    <s v="Standard Class"/>
    <s v="SV-20365"/>
    <s v="Seth Vernon"/>
    <s v="Consumer"/>
    <s v="United States"/>
    <s v="New York City"/>
    <x v="15"/>
    <n v="10035"/>
    <s v="East"/>
    <s v="OFF-FA-10000304"/>
    <x v="1"/>
    <x v="13"/>
    <s v="Advantus Push Pins"/>
    <n v="4.3600000000000003"/>
    <n v="2"/>
    <n v="0"/>
    <n v="1.7876000000000003"/>
  </r>
  <r>
    <n v="6100"/>
    <x v="3036"/>
    <x v="3"/>
    <x v="1088"/>
    <d v="2014-09-27T00:00:00"/>
    <s v="Standard Class"/>
    <s v="SV-20365"/>
    <s v="Seth Vernon"/>
    <s v="Consumer"/>
    <s v="United States"/>
    <s v="New York City"/>
    <x v="15"/>
    <n v="10035"/>
    <s v="East"/>
    <s v="FUR-CH-10004086"/>
    <x v="0"/>
    <x v="1"/>
    <s v="Hon 4070 Series Pagoda Armless Upholstered Stacking Chairs"/>
    <n v="2888.1270000000004"/>
    <n v="11"/>
    <n v="0.1"/>
    <n v="609.71569999999997"/>
  </r>
  <r>
    <n v="6101"/>
    <x v="3036"/>
    <x v="3"/>
    <x v="1088"/>
    <d v="2014-09-27T00:00:00"/>
    <s v="Standard Class"/>
    <s v="SV-20365"/>
    <s v="Seth Vernon"/>
    <s v="Consumer"/>
    <s v="United States"/>
    <s v="New York City"/>
    <x v="15"/>
    <n v="10035"/>
    <s v="East"/>
    <s v="TEC-PH-10002885"/>
    <x v="2"/>
    <x v="7"/>
    <s v="Apple iPhone 5"/>
    <n v="1299.6600000000001"/>
    <n v="2"/>
    <n v="0"/>
    <n v="350.90820000000008"/>
  </r>
  <r>
    <n v="6102"/>
    <x v="3036"/>
    <x v="3"/>
    <x v="1088"/>
    <d v="2014-09-27T00:00:00"/>
    <s v="Standard Class"/>
    <s v="SV-20365"/>
    <s v="Seth Vernon"/>
    <s v="Consumer"/>
    <s v="United States"/>
    <s v="New York City"/>
    <x v="15"/>
    <n v="10035"/>
    <s v="East"/>
    <s v="FUR-CH-10001215"/>
    <x v="0"/>
    <x v="1"/>
    <s v="Global Troy Executive Leather Low-Back Tilter"/>
    <n v="2254.41"/>
    <n v="5"/>
    <n v="0.1"/>
    <n v="375.73500000000001"/>
  </r>
  <r>
    <n v="6103"/>
    <x v="3036"/>
    <x v="3"/>
    <x v="1088"/>
    <d v="2014-09-27T00:00:00"/>
    <s v="Standard Class"/>
    <s v="SV-20365"/>
    <s v="Seth Vernon"/>
    <s v="Consumer"/>
    <s v="United States"/>
    <s v="New York City"/>
    <x v="15"/>
    <n v="10035"/>
    <s v="East"/>
    <s v="TEC-PH-10000215"/>
    <x v="2"/>
    <x v="7"/>
    <s v="Plantronics Cordless Phone Headset with In-line Volume - M214C"/>
    <n v="104.85000000000001"/>
    <n v="3"/>
    <n v="0"/>
    <n v="28.309500000000007"/>
  </r>
  <r>
    <n v="6104"/>
    <x v="3036"/>
    <x v="3"/>
    <x v="1088"/>
    <d v="2014-09-27T00:00:00"/>
    <s v="Standard Class"/>
    <s v="SV-20365"/>
    <s v="Seth Vernon"/>
    <s v="Consumer"/>
    <s v="United States"/>
    <s v="New York City"/>
    <x v="15"/>
    <n v="10035"/>
    <s v="East"/>
    <s v="TEC-AC-10001998"/>
    <x v="2"/>
    <x v="11"/>
    <s v="Logitech LS21 Speaker System - PC Multimedia - 2.1-CH - Wired"/>
    <n v="59.97"/>
    <n v="3"/>
    <n v="0"/>
    <n v="20.389799999999994"/>
  </r>
  <r>
    <n v="6105"/>
    <x v="3037"/>
    <x v="3"/>
    <x v="1029"/>
    <d v="2014-08-25T00:00:00"/>
    <s v="First Class"/>
    <s v="Dp-13240"/>
    <s v="Dean percer"/>
    <s v="Home Office"/>
    <s v="United States"/>
    <s v="Philadelphia"/>
    <x v="9"/>
    <n v="19143"/>
    <s v="East"/>
    <s v="FUR-TA-10002356"/>
    <x v="0"/>
    <x v="3"/>
    <s v="Bevis Boat-Shaped Conference Table"/>
    <n v="314.53199999999998"/>
    <n v="2"/>
    <n v="0.4"/>
    <n v="-83.875200000000035"/>
  </r>
  <r>
    <n v="6106"/>
    <x v="3038"/>
    <x v="1"/>
    <x v="652"/>
    <d v="2012-06-22T00:00:00"/>
    <s v="Standard Class"/>
    <s v="HR-14830"/>
    <s v="Harold Ryan"/>
    <s v="Corporate"/>
    <s v="United States"/>
    <s v="Miami"/>
    <x v="2"/>
    <n v="33178"/>
    <s v="South"/>
    <s v="OFF-AR-10002399"/>
    <x v="1"/>
    <x v="6"/>
    <s v="Dixon Prang Watercolor Pencils, 10-Color Set with Brush"/>
    <n v="13.632"/>
    <n v="4"/>
    <n v="0.2"/>
    <n v="3.5783999999999998"/>
  </r>
  <r>
    <n v="6107"/>
    <x v="3039"/>
    <x v="2"/>
    <x v="414"/>
    <d v="2011-12-25T00:00:00"/>
    <s v="Standard Class"/>
    <s v="WB-21850"/>
    <s v="William Brown"/>
    <s v="Consumer"/>
    <s v="United States"/>
    <s v="Grand Prairie"/>
    <x v="5"/>
    <n v="75051"/>
    <s v="Central"/>
    <s v="OFF-AP-10001563"/>
    <x v="1"/>
    <x v="9"/>
    <s v="Belkin Premiere Surge Master II 8-outlet surge protector"/>
    <n v="19.431999999999995"/>
    <n v="2"/>
    <n v="0.8"/>
    <n v="-49.551600000000022"/>
  </r>
  <r>
    <n v="6108"/>
    <x v="3039"/>
    <x v="2"/>
    <x v="414"/>
    <d v="2011-12-25T00:00:00"/>
    <s v="Standard Class"/>
    <s v="WB-21850"/>
    <s v="William Brown"/>
    <s v="Consumer"/>
    <s v="United States"/>
    <s v="Grand Prairie"/>
    <x v="5"/>
    <n v="75051"/>
    <s v="Central"/>
    <s v="TEC-AC-10004510"/>
    <x v="2"/>
    <x v="11"/>
    <s v="Logitech Desktop MK120 Mouse and keyboard Combo"/>
    <n v="65.44"/>
    <n v="5"/>
    <n v="0.2"/>
    <n v="-8.1800000000000033"/>
  </r>
  <r>
    <n v="6109"/>
    <x v="3040"/>
    <x v="0"/>
    <x v="108"/>
    <d v="2013-09-17T00:00:00"/>
    <s v="Standard Class"/>
    <s v="AS-10090"/>
    <s v="Adam Shillingsburg"/>
    <s v="Consumer"/>
    <s v="United States"/>
    <s v="Chicago"/>
    <x v="10"/>
    <n v="60653"/>
    <s v="Central"/>
    <s v="OFF-LA-10001982"/>
    <x v="1"/>
    <x v="2"/>
    <s v="Smead Alpha-Z Color-Coded Name Labels First Letter Starter Set"/>
    <n v="6"/>
    <n v="2"/>
    <n v="0.2"/>
    <n v="2.0999999999999996"/>
  </r>
  <r>
    <n v="6110"/>
    <x v="3040"/>
    <x v="0"/>
    <x v="108"/>
    <d v="2013-09-17T00:00:00"/>
    <s v="Standard Class"/>
    <s v="AS-10090"/>
    <s v="Adam Shillingsburg"/>
    <s v="Consumer"/>
    <s v="United States"/>
    <s v="Chicago"/>
    <x v="10"/>
    <n v="60653"/>
    <s v="Central"/>
    <s v="OFF-BI-10004141"/>
    <x v="1"/>
    <x v="8"/>
    <s v="Insertable Tab Indexes For Data Binders"/>
    <n v="1.9079999999999997"/>
    <n v="3"/>
    <n v="0.8"/>
    <n v="-3.2436000000000016"/>
  </r>
  <r>
    <n v="6111"/>
    <x v="3041"/>
    <x v="0"/>
    <x v="396"/>
    <d v="2013-11-17T00:00:00"/>
    <s v="Standard Class"/>
    <s v="SP-20920"/>
    <s v="Susan Pistek"/>
    <s v="Consumer"/>
    <s v="United States"/>
    <s v="Parma"/>
    <x v="24"/>
    <n v="44134"/>
    <s v="East"/>
    <s v="FUR-CH-10004495"/>
    <x v="0"/>
    <x v="1"/>
    <s v="Global Leather and Oak Executive Chair, Black"/>
    <n v="1474.8020000000001"/>
    <n v="7"/>
    <n v="0.3"/>
    <n v="-21.068600000000174"/>
  </r>
  <r>
    <n v="6112"/>
    <x v="3041"/>
    <x v="0"/>
    <x v="396"/>
    <d v="2013-11-17T00:00:00"/>
    <s v="Standard Class"/>
    <s v="SP-20920"/>
    <s v="Susan Pistek"/>
    <s v="Consumer"/>
    <s v="United States"/>
    <s v="Parma"/>
    <x v="24"/>
    <n v="44134"/>
    <s v="East"/>
    <s v="OFF-AP-10002311"/>
    <x v="1"/>
    <x v="9"/>
    <s v="Holmes Replacement Filter for HEPA Air Cleaner, Very Large Room, HEPA Filter"/>
    <n v="110.096"/>
    <n v="2"/>
    <n v="0.2"/>
    <n v="33.028800000000004"/>
  </r>
  <r>
    <n v="6113"/>
    <x v="3041"/>
    <x v="0"/>
    <x v="396"/>
    <d v="2013-11-17T00:00:00"/>
    <s v="Standard Class"/>
    <s v="SP-20920"/>
    <s v="Susan Pistek"/>
    <s v="Consumer"/>
    <s v="United States"/>
    <s v="Parma"/>
    <x v="24"/>
    <n v="44134"/>
    <s v="East"/>
    <s v="OFF-FA-10000585"/>
    <x v="1"/>
    <x v="13"/>
    <s v="OIC Bulk Pack Metal Binder Clips"/>
    <n v="16.752000000000002"/>
    <n v="6"/>
    <n v="0.2"/>
    <n v="5.4443999999999999"/>
  </r>
  <r>
    <n v="6114"/>
    <x v="3041"/>
    <x v="0"/>
    <x v="396"/>
    <d v="2013-11-17T00:00:00"/>
    <s v="Standard Class"/>
    <s v="SP-20920"/>
    <s v="Susan Pistek"/>
    <s v="Consumer"/>
    <s v="United States"/>
    <s v="Parma"/>
    <x v="24"/>
    <n v="44134"/>
    <s v="East"/>
    <s v="FUR-CH-10000454"/>
    <x v="0"/>
    <x v="1"/>
    <s v="Hon Deluxe Fabric Upholstered Stacking Chairs, Rounded Back"/>
    <n v="1537.0739999999998"/>
    <n v="9"/>
    <n v="0.3"/>
    <n v="0"/>
  </r>
  <r>
    <n v="6115"/>
    <x v="3041"/>
    <x v="0"/>
    <x v="396"/>
    <d v="2013-11-17T00:00:00"/>
    <s v="Standard Class"/>
    <s v="SP-20920"/>
    <s v="Susan Pistek"/>
    <s v="Consumer"/>
    <s v="United States"/>
    <s v="Parma"/>
    <x v="24"/>
    <n v="44134"/>
    <s v="East"/>
    <s v="FUR-CH-10003746"/>
    <x v="0"/>
    <x v="1"/>
    <s v="Hon 4070 Series Pagoda Round Back Stacking Chairs"/>
    <n v="449.37200000000001"/>
    <n v="2"/>
    <n v="0.3"/>
    <n v="-12.839199999999977"/>
  </r>
  <r>
    <n v="6116"/>
    <x v="3042"/>
    <x v="0"/>
    <x v="560"/>
    <d v="2013-03-21T00:00:00"/>
    <s v="Standard Class"/>
    <s v="SP-20650"/>
    <s v="Stephanie Phelps"/>
    <s v="Corporate"/>
    <s v="United States"/>
    <s v="Redwood City"/>
    <x v="1"/>
    <n v="94061"/>
    <s v="West"/>
    <s v="OFF-BI-10003291"/>
    <x v="1"/>
    <x v="8"/>
    <s v="Wilson Jones Leather-Like Binders with DublLock Round Rings"/>
    <n v="41.904000000000003"/>
    <n v="6"/>
    <n v="0.2"/>
    <n v="14.142599999999996"/>
  </r>
  <r>
    <n v="6117"/>
    <x v="3043"/>
    <x v="0"/>
    <x v="373"/>
    <d v="2013-11-20T00:00:00"/>
    <s v="Standard Class"/>
    <s v="CM-12655"/>
    <s v="Corinna Mitchell"/>
    <s v="Home Office"/>
    <s v="United States"/>
    <s v="New York City"/>
    <x v="15"/>
    <n v="10011"/>
    <s v="East"/>
    <s v="TEC-PH-10002114"/>
    <x v="2"/>
    <x v="7"/>
    <s v="Xiaomi Mi3"/>
    <n v="2279.96"/>
    <n v="4"/>
    <n v="0"/>
    <n v="592.78960000000006"/>
  </r>
  <r>
    <n v="6118"/>
    <x v="3043"/>
    <x v="0"/>
    <x v="373"/>
    <d v="2013-11-20T00:00:00"/>
    <s v="Standard Class"/>
    <s v="CM-12655"/>
    <s v="Corinna Mitchell"/>
    <s v="Home Office"/>
    <s v="United States"/>
    <s v="New York City"/>
    <x v="15"/>
    <n v="10011"/>
    <s v="East"/>
    <s v="OFF-LA-10001569"/>
    <x v="1"/>
    <x v="2"/>
    <s v="Avery 499"/>
    <n v="14.940000000000001"/>
    <n v="3"/>
    <n v="0"/>
    <n v="6.8723999999999998"/>
  </r>
  <r>
    <n v="6119"/>
    <x v="3044"/>
    <x v="3"/>
    <x v="20"/>
    <d v="2014-09-26T00:00:00"/>
    <s v="Standard Class"/>
    <s v="JR-16210"/>
    <s v="Justin Ritter"/>
    <s v="Corporate"/>
    <s v="United States"/>
    <s v="Springfield"/>
    <x v="21"/>
    <n v="97477"/>
    <s v="West"/>
    <s v="TEC-PH-10001425"/>
    <x v="2"/>
    <x v="7"/>
    <s v="Mophie Juice Pack Helium for iPhone"/>
    <n v="191.976"/>
    <n v="3"/>
    <n v="0.2"/>
    <n v="19.197599999999994"/>
  </r>
  <r>
    <n v="6120"/>
    <x v="3044"/>
    <x v="3"/>
    <x v="20"/>
    <d v="2014-09-26T00:00:00"/>
    <s v="Standard Class"/>
    <s v="JR-16210"/>
    <s v="Justin Ritter"/>
    <s v="Corporate"/>
    <s v="United States"/>
    <s v="Springfield"/>
    <x v="21"/>
    <n v="97477"/>
    <s v="West"/>
    <s v="OFF-AR-10001915"/>
    <x v="1"/>
    <x v="6"/>
    <s v="Peel-Off China Markers"/>
    <n v="23.832000000000001"/>
    <n v="3"/>
    <n v="0.2"/>
    <n v="6.5538000000000007"/>
  </r>
  <r>
    <n v="6121"/>
    <x v="3044"/>
    <x v="3"/>
    <x v="20"/>
    <d v="2014-09-26T00:00:00"/>
    <s v="Standard Class"/>
    <s v="JR-16210"/>
    <s v="Justin Ritter"/>
    <s v="Corporate"/>
    <s v="United States"/>
    <s v="Springfield"/>
    <x v="21"/>
    <n v="97477"/>
    <s v="West"/>
    <s v="FUR-FU-10004864"/>
    <x v="0"/>
    <x v="5"/>
    <s v="Howard Miller 14-1/2&quot; Diameter Chrome Round Wall Clock"/>
    <n v="409.21600000000001"/>
    <n v="8"/>
    <n v="0.2"/>
    <n v="61.38239999999999"/>
  </r>
  <r>
    <n v="6122"/>
    <x v="3044"/>
    <x v="3"/>
    <x v="20"/>
    <d v="2014-09-26T00:00:00"/>
    <s v="Standard Class"/>
    <s v="JR-16210"/>
    <s v="Justin Ritter"/>
    <s v="Corporate"/>
    <s v="United States"/>
    <s v="Springfield"/>
    <x v="21"/>
    <n v="97477"/>
    <s v="West"/>
    <s v="FUR-BO-10001972"/>
    <x v="0"/>
    <x v="0"/>
    <s v="O'Sullivan 4-Shelf Bookcase in Odessa Pine"/>
    <n v="72.588000000000008"/>
    <n v="2"/>
    <n v="0.7"/>
    <n v="-128.2388"/>
  </r>
  <r>
    <n v="6123"/>
    <x v="3045"/>
    <x v="3"/>
    <x v="769"/>
    <d v="2014-12-10T00:00:00"/>
    <s v="Standard Class"/>
    <s v="CB-12415"/>
    <s v="Christy Brittain"/>
    <s v="Consumer"/>
    <s v="United States"/>
    <s v="Chicago"/>
    <x v="10"/>
    <n v="60610"/>
    <s v="Central"/>
    <s v="OFF-ST-10000532"/>
    <x v="1"/>
    <x v="4"/>
    <s v="Advantus Rolling Drawer Organizers"/>
    <n v="61.567999999999998"/>
    <n v="2"/>
    <n v="0.2"/>
    <n v="4.6175999999999995"/>
  </r>
  <r>
    <n v="6124"/>
    <x v="3046"/>
    <x v="1"/>
    <x v="284"/>
    <d v="2012-09-05T00:00:00"/>
    <s v="Standard Class"/>
    <s v="SD-20485"/>
    <s v="Shirley Daniels"/>
    <s v="Home Office"/>
    <s v="United States"/>
    <s v="Bedford"/>
    <x v="5"/>
    <n v="76021"/>
    <s v="Central"/>
    <s v="OFF-PA-10003883"/>
    <x v="1"/>
    <x v="10"/>
    <s v="Message Book, Phone, Wirebound Standard Line Memo, 2 3/4&quot; X 5&quot;"/>
    <n v="20.96"/>
    <n v="4"/>
    <n v="0.2"/>
    <n v="6.8119999999999994"/>
  </r>
  <r>
    <n v="6125"/>
    <x v="3047"/>
    <x v="3"/>
    <x v="95"/>
    <d v="2014-06-08T00:00:00"/>
    <s v="Standard Class"/>
    <s v="SS-20140"/>
    <s v="Saphhira Shifley"/>
    <s v="Corporate"/>
    <s v="United States"/>
    <s v="Los Angeles"/>
    <x v="1"/>
    <n v="90036"/>
    <s v="West"/>
    <s v="TEC-AC-10003038"/>
    <x v="2"/>
    <x v="11"/>
    <s v="Kingston Digital DataTraveler 16GB USB 2.0"/>
    <n v="44.75"/>
    <n v="5"/>
    <n v="0"/>
    <n v="8.5024999999999942"/>
  </r>
  <r>
    <n v="6126"/>
    <x v="3047"/>
    <x v="3"/>
    <x v="95"/>
    <d v="2014-06-08T00:00:00"/>
    <s v="Standard Class"/>
    <s v="SS-20140"/>
    <s v="Saphhira Shifley"/>
    <s v="Corporate"/>
    <s v="United States"/>
    <s v="Los Angeles"/>
    <x v="1"/>
    <n v="90036"/>
    <s v="West"/>
    <s v="OFF-PA-10001593"/>
    <x v="1"/>
    <x v="10"/>
    <s v="Xerox 1947"/>
    <n v="11.96"/>
    <n v="2"/>
    <n v="0"/>
    <n v="5.3819999999999997"/>
  </r>
  <r>
    <n v="6127"/>
    <x v="3047"/>
    <x v="3"/>
    <x v="95"/>
    <d v="2014-06-08T00:00:00"/>
    <s v="Standard Class"/>
    <s v="SS-20140"/>
    <s v="Saphhira Shifley"/>
    <s v="Corporate"/>
    <s v="United States"/>
    <s v="Los Angeles"/>
    <x v="1"/>
    <n v="90036"/>
    <s v="West"/>
    <s v="OFF-BI-10002049"/>
    <x v="1"/>
    <x v="8"/>
    <s v="UniKeep View Case Binders"/>
    <n v="3.9119999999999999"/>
    <n v="1"/>
    <n v="0.2"/>
    <n v="1.2713999999999996"/>
  </r>
  <r>
    <n v="6128"/>
    <x v="3048"/>
    <x v="0"/>
    <x v="1044"/>
    <d v="2013-04-07T00:00:00"/>
    <s v="Standard Class"/>
    <s v="EH-13990"/>
    <s v="Erica Hackney"/>
    <s v="Consumer"/>
    <s v="United States"/>
    <s v="New York City"/>
    <x v="15"/>
    <n v="10009"/>
    <s v="East"/>
    <s v="FUR-CH-10003817"/>
    <x v="0"/>
    <x v="1"/>
    <s v="Global Value Steno Chair, Gray"/>
    <n v="327.99600000000004"/>
    <n v="6"/>
    <n v="0.1"/>
    <n v="54.666000000000011"/>
  </r>
  <r>
    <n v="6129"/>
    <x v="3049"/>
    <x v="2"/>
    <x v="1089"/>
    <d v="2011-10-28T00:00:00"/>
    <s v="First Class"/>
    <s v="AH-10030"/>
    <s v="Aaron Hawkins"/>
    <s v="Corporate"/>
    <s v="United States"/>
    <s v="San Francisco"/>
    <x v="1"/>
    <n v="94109"/>
    <s v="West"/>
    <s v="OFF-BI-10002353"/>
    <x v="1"/>
    <x v="8"/>
    <s v="GBC VeloBind Cover Sets"/>
    <n v="49.408000000000001"/>
    <n v="4"/>
    <n v="0.2"/>
    <n v="18.527999999999999"/>
  </r>
  <r>
    <n v="6130"/>
    <x v="3050"/>
    <x v="3"/>
    <x v="606"/>
    <d v="2014-04-03T00:00:00"/>
    <s v="Standard Class"/>
    <s v="EM-14200"/>
    <s v="Evan Minnotte"/>
    <s v="Home Office"/>
    <s v="United States"/>
    <s v="Virginia Beach"/>
    <x v="17"/>
    <n v="23464"/>
    <s v="South"/>
    <s v="TEC-AC-10003116"/>
    <x v="2"/>
    <x v="11"/>
    <s v="Memorex Froggy Flash Drive 8 GB"/>
    <n v="53.25"/>
    <n v="3"/>
    <n v="0"/>
    <n v="20.767499999999998"/>
  </r>
  <r>
    <n v="6131"/>
    <x v="3050"/>
    <x v="3"/>
    <x v="606"/>
    <d v="2014-04-03T00:00:00"/>
    <s v="Standard Class"/>
    <s v="EM-14200"/>
    <s v="Evan Minnotte"/>
    <s v="Home Office"/>
    <s v="United States"/>
    <s v="Virginia Beach"/>
    <x v="17"/>
    <n v="23464"/>
    <s v="South"/>
    <s v="OFF-FA-10003021"/>
    <x v="1"/>
    <x v="13"/>
    <s v="Staples"/>
    <n v="3.76"/>
    <n v="2"/>
    <n v="0"/>
    <n v="1.3159999999999998"/>
  </r>
  <r>
    <n v="6132"/>
    <x v="3051"/>
    <x v="2"/>
    <x v="422"/>
    <d v="2011-12-31T00:00:00"/>
    <s v="Standard Class"/>
    <s v="TB-21190"/>
    <s v="Thomas Brumley"/>
    <s v="Home Office"/>
    <s v="United States"/>
    <s v="New York City"/>
    <x v="15"/>
    <n v="10011"/>
    <s v="East"/>
    <s v="FUR-CH-10004477"/>
    <x v="0"/>
    <x v="1"/>
    <s v="Global Push Button Manager's Chair, Indigo"/>
    <n v="767.21400000000006"/>
    <n v="14"/>
    <n v="0.1"/>
    <n v="161.96739999999997"/>
  </r>
  <r>
    <n v="6133"/>
    <x v="3052"/>
    <x v="3"/>
    <x v="175"/>
    <d v="2014-09-21T00:00:00"/>
    <s v="Standard Class"/>
    <s v="AB-10165"/>
    <s v="Alan Barnes"/>
    <s v="Consumer"/>
    <s v="United States"/>
    <s v="Lebanon"/>
    <x v="18"/>
    <n v="37087"/>
    <s v="South"/>
    <s v="OFF-PA-10001033"/>
    <x v="1"/>
    <x v="10"/>
    <s v="Xerox 1893"/>
    <n v="163.96"/>
    <n v="5"/>
    <n v="0.2"/>
    <n v="59.435499999999998"/>
  </r>
  <r>
    <n v="6134"/>
    <x v="3053"/>
    <x v="0"/>
    <x v="765"/>
    <d v="2013-08-20T00:00:00"/>
    <s v="First Class"/>
    <s v="AO-10810"/>
    <s v="Anthony O'Donnell"/>
    <s v="Corporate"/>
    <s v="United States"/>
    <s v="Los Angeles"/>
    <x v="1"/>
    <n v="90045"/>
    <s v="West"/>
    <s v="FUR-TA-10004152"/>
    <x v="0"/>
    <x v="3"/>
    <s v="Barricks 18&quot; x 48&quot; Non-Folding Utility Table with Bottom Storage Shelf"/>
    <n v="161.28"/>
    <n v="2"/>
    <n v="0.2"/>
    <n v="12.095999999999997"/>
  </r>
  <r>
    <n v="6135"/>
    <x v="3054"/>
    <x v="0"/>
    <x v="254"/>
    <d v="2013-11-05T00:00:00"/>
    <s v="Same Day"/>
    <s v="TT-21220"/>
    <s v="Thomas Thornton"/>
    <s v="Consumer"/>
    <s v="United States"/>
    <s v="Chula Vista"/>
    <x v="1"/>
    <n v="91911"/>
    <s v="West"/>
    <s v="OFF-AR-10002135"/>
    <x v="1"/>
    <x v="6"/>
    <s v="Boston Heavy-Duty Trimline Electric Pencil Sharpeners"/>
    <n v="192.8"/>
    <n v="4"/>
    <n v="0"/>
    <n v="55.911999999999978"/>
  </r>
  <r>
    <n v="6136"/>
    <x v="3055"/>
    <x v="1"/>
    <x v="1090"/>
    <d v="2012-10-22T00:00:00"/>
    <s v="Standard Class"/>
    <s v="KN-16705"/>
    <s v="Kristina Nunn"/>
    <s v="Home Office"/>
    <s v="United States"/>
    <s v="Mcallen"/>
    <x v="5"/>
    <n v="78501"/>
    <s v="Central"/>
    <s v="TEC-AC-10000521"/>
    <x v="2"/>
    <x v="11"/>
    <s v="Verbatim Slim CD and DVD Storage Cases, 50/Pack"/>
    <n v="27.695999999999998"/>
    <n v="3"/>
    <n v="0.2"/>
    <n v="3.4619999999999997"/>
  </r>
  <r>
    <n v="6137"/>
    <x v="3055"/>
    <x v="1"/>
    <x v="1090"/>
    <d v="2012-10-22T00:00:00"/>
    <s v="Standard Class"/>
    <s v="KN-16705"/>
    <s v="Kristina Nunn"/>
    <s v="Home Office"/>
    <s v="United States"/>
    <s v="Mcallen"/>
    <x v="5"/>
    <n v="78501"/>
    <s v="Central"/>
    <s v="OFF-AP-10000026"/>
    <x v="1"/>
    <x v="9"/>
    <s v="Tripp Lite Isotel 6 Outlet Surge Protector with Fax/Modem Protection"/>
    <n v="73.163999999999987"/>
    <n v="6"/>
    <n v="0.8"/>
    <n v="-186.56820000000005"/>
  </r>
  <r>
    <n v="6138"/>
    <x v="3056"/>
    <x v="0"/>
    <x v="731"/>
    <d v="2013-11-05T00:00:00"/>
    <s v="Second Class"/>
    <s v="FO-14305"/>
    <s v="Frank Olsen"/>
    <s v="Consumer"/>
    <s v="United States"/>
    <s v="Hollywood"/>
    <x v="2"/>
    <n v="33021"/>
    <s v="South"/>
    <s v="OFF-PA-10002986"/>
    <x v="1"/>
    <x v="10"/>
    <s v="Xerox 1898"/>
    <n v="32.064"/>
    <n v="6"/>
    <n v="0.2"/>
    <n v="11.222399999999999"/>
  </r>
  <r>
    <n v="6139"/>
    <x v="3057"/>
    <x v="2"/>
    <x v="809"/>
    <d v="2011-04-04T00:00:00"/>
    <s v="Standard Class"/>
    <s v="GA-14725"/>
    <s v="Guy Armstrong"/>
    <s v="Consumer"/>
    <s v="United States"/>
    <s v="San Francisco"/>
    <x v="1"/>
    <n v="94110"/>
    <s v="West"/>
    <s v="FUR-BO-10001337"/>
    <x v="0"/>
    <x v="0"/>
    <s v="O'Sullivan Living Dimensions 2-Shelf Bookcases"/>
    <n v="205.666"/>
    <n v="2"/>
    <n v="0.15"/>
    <n v="-12.097999999999999"/>
  </r>
  <r>
    <n v="6140"/>
    <x v="3058"/>
    <x v="1"/>
    <x v="24"/>
    <d v="2012-04-20T00:00:00"/>
    <s v="First Class"/>
    <s v="NC-18415"/>
    <s v="Nathan Cano"/>
    <s v="Consumer"/>
    <s v="United States"/>
    <s v="Santa Maria"/>
    <x v="1"/>
    <n v="93454"/>
    <s v="West"/>
    <s v="OFF-ST-10000532"/>
    <x v="1"/>
    <x v="4"/>
    <s v="Advantus Rolling Drawer Organizers"/>
    <n v="115.44"/>
    <n v="3"/>
    <n v="0"/>
    <n v="30.014399999999998"/>
  </r>
  <r>
    <n v="6141"/>
    <x v="3059"/>
    <x v="3"/>
    <x v="362"/>
    <d v="2014-07-16T00:00:00"/>
    <s v="Standard Class"/>
    <s v="JF-15190"/>
    <s v="Jamie Frazer"/>
    <s v="Consumer"/>
    <s v="United States"/>
    <s v="Manchester"/>
    <x v="29"/>
    <n v="6040"/>
    <s v="East"/>
    <s v="OFF-PA-10001497"/>
    <x v="1"/>
    <x v="10"/>
    <s v="Xerox 1914"/>
    <n v="274.8"/>
    <n v="5"/>
    <n v="0"/>
    <n v="134.65199999999999"/>
  </r>
  <r>
    <n v="6142"/>
    <x v="3059"/>
    <x v="3"/>
    <x v="362"/>
    <d v="2014-07-16T00:00:00"/>
    <s v="Standard Class"/>
    <s v="JF-15190"/>
    <s v="Jamie Frazer"/>
    <s v="Consumer"/>
    <s v="United States"/>
    <s v="Manchester"/>
    <x v="29"/>
    <n v="6040"/>
    <s v="East"/>
    <s v="OFF-ST-10002554"/>
    <x v="1"/>
    <x v="4"/>
    <s v="Tennsco Industrial Shelving"/>
    <n v="195.64"/>
    <n v="4"/>
    <n v="0"/>
    <n v="3.9128000000000043"/>
  </r>
  <r>
    <n v="6143"/>
    <x v="3059"/>
    <x v="3"/>
    <x v="362"/>
    <d v="2014-07-16T00:00:00"/>
    <s v="Standard Class"/>
    <s v="JF-15190"/>
    <s v="Jamie Frazer"/>
    <s v="Consumer"/>
    <s v="United States"/>
    <s v="Manchester"/>
    <x v="29"/>
    <n v="6040"/>
    <s v="East"/>
    <s v="TEC-PH-10001336"/>
    <x v="2"/>
    <x v="7"/>
    <s v="Digium D40 VoIP phone"/>
    <n v="257.98"/>
    <n v="2"/>
    <n v="0"/>
    <n v="74.8142"/>
  </r>
  <r>
    <n v="6144"/>
    <x v="3059"/>
    <x v="3"/>
    <x v="362"/>
    <d v="2014-07-16T00:00:00"/>
    <s v="Standard Class"/>
    <s v="JF-15190"/>
    <s v="Jamie Frazer"/>
    <s v="Consumer"/>
    <s v="United States"/>
    <s v="Manchester"/>
    <x v="29"/>
    <n v="6040"/>
    <s v="East"/>
    <s v="OFF-AR-10002987"/>
    <x v="1"/>
    <x v="6"/>
    <s v="Prismacolor Color Pencil Set"/>
    <n v="119.03999999999999"/>
    <n v="6"/>
    <n v="0"/>
    <n v="48.806400000000011"/>
  </r>
  <r>
    <n v="6145"/>
    <x v="3060"/>
    <x v="3"/>
    <x v="818"/>
    <d v="2014-07-02T00:00:00"/>
    <s v="Standard Class"/>
    <s v="GT-14710"/>
    <s v="Greg Tran"/>
    <s v="Consumer"/>
    <s v="United States"/>
    <s v="Omaha"/>
    <x v="8"/>
    <n v="68104"/>
    <s v="Central"/>
    <s v="OFF-PA-10000575"/>
    <x v="1"/>
    <x v="10"/>
    <s v="Wirebound Message Books, Four 2 3/4 x 5 White Forms per Page"/>
    <n v="20.07"/>
    <n v="3"/>
    <n v="0"/>
    <n v="9.2321999999999989"/>
  </r>
  <r>
    <n v="6146"/>
    <x v="3061"/>
    <x v="2"/>
    <x v="1091"/>
    <d v="2011-12-26T00:00:00"/>
    <s v="Standard Class"/>
    <s v="KM-16660"/>
    <s v="Khloe Miller"/>
    <s v="Consumer"/>
    <s v="United States"/>
    <s v="San Jose"/>
    <x v="1"/>
    <n v="95123"/>
    <s v="West"/>
    <s v="OFF-AR-10003394"/>
    <x v="1"/>
    <x v="6"/>
    <s v="Newell 332"/>
    <n v="11.76"/>
    <n v="4"/>
    <n v="0"/>
    <n v="3.1752000000000002"/>
  </r>
  <r>
    <n v="6147"/>
    <x v="3062"/>
    <x v="3"/>
    <x v="610"/>
    <d v="2014-11-26T00:00:00"/>
    <s v="Standard Class"/>
    <s v="PJ-18835"/>
    <s v="Patrick Jones"/>
    <s v="Corporate"/>
    <s v="United States"/>
    <s v="San Francisco"/>
    <x v="1"/>
    <n v="94122"/>
    <s v="West"/>
    <s v="OFF-AR-10003394"/>
    <x v="1"/>
    <x v="6"/>
    <s v="Newell 332"/>
    <n v="11.76"/>
    <n v="4"/>
    <n v="0"/>
    <n v="3.1752000000000002"/>
  </r>
  <r>
    <n v="6148"/>
    <x v="3062"/>
    <x v="3"/>
    <x v="610"/>
    <d v="2014-11-26T00:00:00"/>
    <s v="Standard Class"/>
    <s v="PJ-18835"/>
    <s v="Patrick Jones"/>
    <s v="Corporate"/>
    <s v="United States"/>
    <s v="San Francisco"/>
    <x v="1"/>
    <n v="94122"/>
    <s v="West"/>
    <s v="OFF-BI-10001191"/>
    <x v="1"/>
    <x v="8"/>
    <s v="Canvas Sectional Post Binders"/>
    <n v="40.736000000000004"/>
    <n v="2"/>
    <n v="0.2"/>
    <n v="14.7668"/>
  </r>
  <r>
    <n v="6149"/>
    <x v="3063"/>
    <x v="0"/>
    <x v="812"/>
    <d v="2013-06-30T00:00:00"/>
    <s v="Second Class"/>
    <s v="AC-10660"/>
    <s v="Anna Chung"/>
    <s v="Consumer"/>
    <s v="United States"/>
    <s v="San Francisco"/>
    <x v="1"/>
    <n v="94109"/>
    <s v="West"/>
    <s v="TEC-PH-10003484"/>
    <x v="2"/>
    <x v="7"/>
    <s v="Ooma Telo VoIP Home Phone System"/>
    <n v="201.584"/>
    <n v="2"/>
    <n v="0.2"/>
    <n v="12.599000000000004"/>
  </r>
  <r>
    <n v="6150"/>
    <x v="3064"/>
    <x v="3"/>
    <x v="116"/>
    <d v="2015-01-01T00:00:00"/>
    <s v="First Class"/>
    <s v="JG-15310"/>
    <s v="Jason Gross"/>
    <s v="Corporate"/>
    <s v="United States"/>
    <s v="Long Beach"/>
    <x v="1"/>
    <n v="90805"/>
    <s v="West"/>
    <s v="FUR-CH-10003968"/>
    <x v="0"/>
    <x v="1"/>
    <s v="Novimex Turbo Task Chair"/>
    <n v="340.70400000000006"/>
    <n v="6"/>
    <n v="0.2"/>
    <n v="-34.070400000000006"/>
  </r>
  <r>
    <n v="6151"/>
    <x v="3065"/>
    <x v="0"/>
    <x v="143"/>
    <d v="2013-04-12T00:00:00"/>
    <s v="First Class"/>
    <s v="RM-19375"/>
    <s v="Raymond Messe"/>
    <s v="Consumer"/>
    <s v="United States"/>
    <s v="Columbus"/>
    <x v="32"/>
    <n v="31907"/>
    <s v="South"/>
    <s v="FUR-BO-10001608"/>
    <x v="0"/>
    <x v="0"/>
    <s v="Hon Metal Bookcases, Black"/>
    <n v="354.90000000000003"/>
    <n v="5"/>
    <n v="0"/>
    <n v="88.725000000000023"/>
  </r>
  <r>
    <n v="6152"/>
    <x v="3066"/>
    <x v="2"/>
    <x v="772"/>
    <d v="2011-03-21T00:00:00"/>
    <s v="Second Class"/>
    <s v="EK-13795"/>
    <s v="Eileen Kiefer"/>
    <s v="Home Office"/>
    <s v="United States"/>
    <s v="San Francisco"/>
    <x v="1"/>
    <n v="94110"/>
    <s v="West"/>
    <s v="FUR-BO-10004218"/>
    <x v="0"/>
    <x v="0"/>
    <s v="Bush Heritage Pine Collection 5-Shelf Bookcase, Albany Pine Finish, *Special Order"/>
    <n v="1198.33"/>
    <n v="10"/>
    <n v="0.15"/>
    <n v="70.490000000000009"/>
  </r>
  <r>
    <n v="6153"/>
    <x v="3067"/>
    <x v="3"/>
    <x v="445"/>
    <d v="2014-07-09T00:00:00"/>
    <s v="Standard Class"/>
    <s v="RD-19585"/>
    <s v="Rob Dowd"/>
    <s v="Consumer"/>
    <s v="United States"/>
    <s v="Los Angeles"/>
    <x v="1"/>
    <n v="90004"/>
    <s v="West"/>
    <s v="OFF-ST-10002485"/>
    <x v="1"/>
    <x v="4"/>
    <s v="Rogers Deluxe File Chest"/>
    <n v="87.92"/>
    <n v="4"/>
    <n v="0"/>
    <n v="0.87919999999999732"/>
  </r>
  <r>
    <n v="6154"/>
    <x v="3068"/>
    <x v="3"/>
    <x v="693"/>
    <d v="2014-04-24T00:00:00"/>
    <s v="First Class"/>
    <s v="CV-12805"/>
    <s v="Cynthia Voltz"/>
    <s v="Corporate"/>
    <s v="United States"/>
    <s v="Philadelphia"/>
    <x v="9"/>
    <n v="19120"/>
    <s v="East"/>
    <s v="FUR-FU-10001876"/>
    <x v="0"/>
    <x v="5"/>
    <s v="Computer Room Manger, 14&quot;"/>
    <n v="51.967999999999996"/>
    <n v="2"/>
    <n v="0.2"/>
    <n v="10.393599999999998"/>
  </r>
  <r>
    <n v="6155"/>
    <x v="3068"/>
    <x v="3"/>
    <x v="693"/>
    <d v="2014-04-24T00:00:00"/>
    <s v="First Class"/>
    <s v="CV-12805"/>
    <s v="Cynthia Voltz"/>
    <s v="Corporate"/>
    <s v="United States"/>
    <s v="Philadelphia"/>
    <x v="9"/>
    <n v="19120"/>
    <s v="East"/>
    <s v="OFF-ST-10002370"/>
    <x v="1"/>
    <x v="4"/>
    <s v="Sortfiler Multipurpose Personal File Organizer, Black"/>
    <n v="51.336000000000006"/>
    <n v="3"/>
    <n v="0.2"/>
    <n v="5.7752999999999961"/>
  </r>
  <r>
    <n v="6156"/>
    <x v="3068"/>
    <x v="3"/>
    <x v="693"/>
    <d v="2014-04-24T00:00:00"/>
    <s v="First Class"/>
    <s v="CV-12805"/>
    <s v="Cynthia Voltz"/>
    <s v="Corporate"/>
    <s v="United States"/>
    <s v="Philadelphia"/>
    <x v="9"/>
    <n v="19120"/>
    <s v="East"/>
    <s v="OFF-ST-10000142"/>
    <x v="1"/>
    <x v="4"/>
    <s v="Deluxe Rollaway Locking File with Drawer"/>
    <n v="332.70400000000001"/>
    <n v="1"/>
    <n v="0.2"/>
    <n v="33.270399999999981"/>
  </r>
  <r>
    <n v="6157"/>
    <x v="3068"/>
    <x v="3"/>
    <x v="693"/>
    <d v="2014-04-24T00:00:00"/>
    <s v="First Class"/>
    <s v="CV-12805"/>
    <s v="Cynthia Voltz"/>
    <s v="Corporate"/>
    <s v="United States"/>
    <s v="Philadelphia"/>
    <x v="9"/>
    <n v="19120"/>
    <s v="East"/>
    <s v="FUR-FU-10004671"/>
    <x v="0"/>
    <x v="5"/>
    <s v="Executive Impressions 12&quot; Wall Clock"/>
    <n v="42.408000000000008"/>
    <n v="3"/>
    <n v="0.2"/>
    <n v="9.5418000000000003"/>
  </r>
  <r>
    <n v="6158"/>
    <x v="3069"/>
    <x v="0"/>
    <x v="1092"/>
    <d v="2013-08-06T00:00:00"/>
    <s v="Second Class"/>
    <s v="AG-10330"/>
    <s v="Alex Grayson"/>
    <s v="Consumer"/>
    <s v="United States"/>
    <s v="Tulsa"/>
    <x v="26"/>
    <n v="74133"/>
    <s v="Central"/>
    <s v="OFF-EN-10002504"/>
    <x v="1"/>
    <x v="12"/>
    <s v="Tyvek  Top-Opening Peel &amp; Seel Envelopes, Plain White"/>
    <n v="81.539999999999992"/>
    <n v="3"/>
    <n v="0"/>
    <n v="38.323799999999999"/>
  </r>
  <r>
    <n v="6159"/>
    <x v="3069"/>
    <x v="0"/>
    <x v="1092"/>
    <d v="2013-08-06T00:00:00"/>
    <s v="Second Class"/>
    <s v="AG-10330"/>
    <s v="Alex Grayson"/>
    <s v="Consumer"/>
    <s v="United States"/>
    <s v="Tulsa"/>
    <x v="26"/>
    <n v="74133"/>
    <s v="Central"/>
    <s v="TEC-AC-10004803"/>
    <x v="2"/>
    <x v="11"/>
    <s v="Sony Micro Vault Click 4 GB USB 2.0 Flash Drive"/>
    <n v="167.28"/>
    <n v="12"/>
    <n v="0"/>
    <n v="23.419200000000011"/>
  </r>
  <r>
    <n v="6160"/>
    <x v="3070"/>
    <x v="0"/>
    <x v="275"/>
    <d v="2013-12-10T00:00:00"/>
    <s v="Standard Class"/>
    <s v="GM-14440"/>
    <s v="Gary McGarr"/>
    <s v="Consumer"/>
    <s v="United States"/>
    <s v="Los Angeles"/>
    <x v="1"/>
    <n v="90049"/>
    <s v="West"/>
    <s v="OFF-ST-10001932"/>
    <x v="1"/>
    <x v="4"/>
    <s v="Fellowes Staxonsteel Drawer Files"/>
    <n v="772.68"/>
    <n v="4"/>
    <n v="0"/>
    <n v="108.17520000000002"/>
  </r>
  <r>
    <n v="6161"/>
    <x v="3071"/>
    <x v="2"/>
    <x v="1093"/>
    <d v="2011-03-21T00:00:00"/>
    <s v="First Class"/>
    <s v="MC-17605"/>
    <s v="Matt Connell"/>
    <s v="Corporate"/>
    <s v="United States"/>
    <s v="Lakeland"/>
    <x v="2"/>
    <n v="33801"/>
    <s v="South"/>
    <s v="TEC-PH-10004667"/>
    <x v="2"/>
    <x v="7"/>
    <s v="Cisco 8x8 Inc. 6753i IP Business Phone System"/>
    <n v="323.97600000000006"/>
    <n v="3"/>
    <n v="0.2"/>
    <n v="28.347899999999981"/>
  </r>
  <r>
    <n v="6162"/>
    <x v="3071"/>
    <x v="2"/>
    <x v="1093"/>
    <d v="2011-03-21T00:00:00"/>
    <s v="First Class"/>
    <s v="MC-17605"/>
    <s v="Matt Connell"/>
    <s v="Corporate"/>
    <s v="United States"/>
    <s v="Lakeland"/>
    <x v="2"/>
    <n v="33801"/>
    <s v="South"/>
    <s v="OFF-LA-10000443"/>
    <x v="1"/>
    <x v="2"/>
    <s v="Avery 501"/>
    <n v="11.808"/>
    <n v="4"/>
    <n v="0.2"/>
    <n v="3.9851999999999999"/>
  </r>
  <r>
    <n v="6163"/>
    <x v="3071"/>
    <x v="2"/>
    <x v="1093"/>
    <d v="2011-03-21T00:00:00"/>
    <s v="First Class"/>
    <s v="MC-17605"/>
    <s v="Matt Connell"/>
    <s v="Corporate"/>
    <s v="United States"/>
    <s v="Lakeland"/>
    <x v="2"/>
    <n v="33801"/>
    <s v="South"/>
    <s v="OFF-ST-10000918"/>
    <x v="1"/>
    <x v="4"/>
    <s v="Crate-A-Files"/>
    <n v="26.160000000000004"/>
    <n v="3"/>
    <n v="0.2"/>
    <n v="1.961999999999998"/>
  </r>
  <r>
    <n v="6164"/>
    <x v="3071"/>
    <x v="2"/>
    <x v="1093"/>
    <d v="2011-03-21T00:00:00"/>
    <s v="First Class"/>
    <s v="MC-17605"/>
    <s v="Matt Connell"/>
    <s v="Corporate"/>
    <s v="United States"/>
    <s v="Lakeland"/>
    <x v="2"/>
    <n v="33801"/>
    <s v="South"/>
    <s v="OFF-BI-10001196"/>
    <x v="1"/>
    <x v="8"/>
    <s v="Avery Flip-Chart Easel Binder, Black"/>
    <n v="33.57"/>
    <n v="5"/>
    <n v="0.7"/>
    <n v="-25.737000000000002"/>
  </r>
  <r>
    <n v="6165"/>
    <x v="3071"/>
    <x v="2"/>
    <x v="1093"/>
    <d v="2011-03-21T00:00:00"/>
    <s v="First Class"/>
    <s v="MC-17605"/>
    <s v="Matt Connell"/>
    <s v="Corporate"/>
    <s v="United States"/>
    <s v="Lakeland"/>
    <x v="2"/>
    <n v="33801"/>
    <s v="South"/>
    <s v="FUR-FU-10003981"/>
    <x v="0"/>
    <x v="5"/>
    <s v="Eldon Wave Desk Accessories"/>
    <n v="4.9920000000000009"/>
    <n v="3"/>
    <n v="0.2"/>
    <n v="1.3728000000000002"/>
  </r>
  <r>
    <n v="6166"/>
    <x v="3071"/>
    <x v="2"/>
    <x v="1093"/>
    <d v="2011-03-21T00:00:00"/>
    <s v="First Class"/>
    <s v="MC-17605"/>
    <s v="Matt Connell"/>
    <s v="Corporate"/>
    <s v="United States"/>
    <s v="Lakeland"/>
    <x v="2"/>
    <n v="33801"/>
    <s v="South"/>
    <s v="FUR-FU-10002508"/>
    <x v="0"/>
    <x v="5"/>
    <s v="Document Clip Frames"/>
    <n v="20.016000000000002"/>
    <n v="3"/>
    <n v="0.2"/>
    <n v="5.5044000000000013"/>
  </r>
  <r>
    <n v="6167"/>
    <x v="3071"/>
    <x v="2"/>
    <x v="1093"/>
    <d v="2011-03-21T00:00:00"/>
    <s v="First Class"/>
    <s v="MC-17605"/>
    <s v="Matt Connell"/>
    <s v="Corporate"/>
    <s v="United States"/>
    <s v="Lakeland"/>
    <x v="2"/>
    <n v="33801"/>
    <s v="South"/>
    <s v="TEC-AC-10002647"/>
    <x v="2"/>
    <x v="11"/>
    <s v="Logitech Wireless Boombox Speaker - portable - wireless, wired"/>
    <n v="170.24"/>
    <n v="2"/>
    <n v="0.2"/>
    <n v="53.199999999999989"/>
  </r>
  <r>
    <n v="6168"/>
    <x v="3072"/>
    <x v="1"/>
    <x v="704"/>
    <d v="2012-04-25T00:00:00"/>
    <s v="Standard Class"/>
    <s v="ES-14020"/>
    <s v="Erica Smith"/>
    <s v="Consumer"/>
    <s v="United States"/>
    <s v="Houston"/>
    <x v="5"/>
    <n v="77036"/>
    <s v="Central"/>
    <s v="OFF-PA-10002377"/>
    <x v="1"/>
    <x v="10"/>
    <s v="Xerox 1916"/>
    <n v="117.456"/>
    <n v="3"/>
    <n v="0.2"/>
    <n v="44.045999999999992"/>
  </r>
  <r>
    <n v="6169"/>
    <x v="3073"/>
    <x v="1"/>
    <x v="444"/>
    <d v="2012-09-22T00:00:00"/>
    <s v="Second Class"/>
    <s v="RW-19540"/>
    <s v="Rick Wilson"/>
    <s v="Corporate"/>
    <s v="United States"/>
    <s v="Los Angeles"/>
    <x v="1"/>
    <n v="90008"/>
    <s v="West"/>
    <s v="OFF-PA-10004530"/>
    <x v="1"/>
    <x v="10"/>
    <s v="Personal Creations Ink Jet Cards and Labels"/>
    <n v="22.96"/>
    <n v="2"/>
    <n v="0"/>
    <n v="11.250400000000001"/>
  </r>
  <r>
    <n v="6170"/>
    <x v="3074"/>
    <x v="2"/>
    <x v="9"/>
    <d v="2011-08-30T00:00:00"/>
    <s v="Second Class"/>
    <s v="MM-17920"/>
    <s v="Michael Moore"/>
    <s v="Consumer"/>
    <s v="United States"/>
    <s v="Springfield"/>
    <x v="17"/>
    <n v="22153"/>
    <s v="South"/>
    <s v="OFF-PA-10002986"/>
    <x v="1"/>
    <x v="10"/>
    <s v="Xerox 1898"/>
    <n v="13.36"/>
    <n v="2"/>
    <n v="0"/>
    <n v="6.4127999999999998"/>
  </r>
  <r>
    <n v="6171"/>
    <x v="3075"/>
    <x v="0"/>
    <x v="1054"/>
    <d v="2013-12-25T00:00:00"/>
    <s v="Second Class"/>
    <s v="MH-17440"/>
    <s v="Mark Haberlin"/>
    <s v="Corporate"/>
    <s v="United States"/>
    <s v="New York City"/>
    <x v="15"/>
    <n v="10035"/>
    <s v="East"/>
    <s v="OFF-BI-10000948"/>
    <x v="1"/>
    <x v="8"/>
    <s v="GBC Laser Imprintable Binding System Covers, Desert Sand"/>
    <n v="34.248000000000005"/>
    <n v="3"/>
    <n v="0.2"/>
    <n v="11.558699999999998"/>
  </r>
  <r>
    <n v="6172"/>
    <x v="3075"/>
    <x v="0"/>
    <x v="1054"/>
    <d v="2013-12-25T00:00:00"/>
    <s v="Second Class"/>
    <s v="MH-17440"/>
    <s v="Mark Haberlin"/>
    <s v="Corporate"/>
    <s v="United States"/>
    <s v="New York City"/>
    <x v="15"/>
    <n v="10035"/>
    <s v="East"/>
    <s v="OFF-AR-10001545"/>
    <x v="1"/>
    <x v="6"/>
    <s v="Newell 326"/>
    <n v="3.52"/>
    <n v="2"/>
    <n v="0"/>
    <n v="1.0207999999999999"/>
  </r>
  <r>
    <n v="6173"/>
    <x v="3076"/>
    <x v="2"/>
    <x v="1094"/>
    <d v="2011-08-08T00:00:00"/>
    <s v="Standard Class"/>
    <s v="NZ-18565"/>
    <s v="Nick Zandusky"/>
    <s v="Home Office"/>
    <s v="United States"/>
    <s v="Springfield"/>
    <x v="25"/>
    <n v="65807"/>
    <s v="Central"/>
    <s v="OFF-BI-10001758"/>
    <x v="1"/>
    <x v="8"/>
    <s v="Wilson Jones 14 Line Acrylic Coated Pressboard Data Binders"/>
    <n v="26.7"/>
    <n v="5"/>
    <n v="0"/>
    <n v="12.548999999999999"/>
  </r>
  <r>
    <n v="6174"/>
    <x v="3076"/>
    <x v="2"/>
    <x v="1094"/>
    <d v="2011-08-08T00:00:00"/>
    <s v="Standard Class"/>
    <s v="NZ-18565"/>
    <s v="Nick Zandusky"/>
    <s v="Home Office"/>
    <s v="United States"/>
    <s v="Springfield"/>
    <x v="25"/>
    <n v="65807"/>
    <s v="Central"/>
    <s v="TEC-AC-10003237"/>
    <x v="2"/>
    <x v="11"/>
    <s v="Memorex Micro Travel Drive 4 GB"/>
    <n v="21.2"/>
    <n v="2"/>
    <n v="0"/>
    <n v="9.1160000000000014"/>
  </r>
  <r>
    <n v="6175"/>
    <x v="3076"/>
    <x v="2"/>
    <x v="1094"/>
    <d v="2011-08-08T00:00:00"/>
    <s v="Standard Class"/>
    <s v="NZ-18565"/>
    <s v="Nick Zandusky"/>
    <s v="Home Office"/>
    <s v="United States"/>
    <s v="Springfield"/>
    <x v="25"/>
    <n v="65807"/>
    <s v="Central"/>
    <s v="OFF-ST-10002011"/>
    <x v="1"/>
    <x v="4"/>
    <s v="Smead Adjustable Mobile File Trolley with Lockable Top"/>
    <n v="838.38"/>
    <n v="2"/>
    <n v="0"/>
    <n v="226.36260000000004"/>
  </r>
  <r>
    <n v="6176"/>
    <x v="3077"/>
    <x v="1"/>
    <x v="481"/>
    <d v="2012-09-26T00:00:00"/>
    <s v="Standard Class"/>
    <s v="GB-14575"/>
    <s v="Giulietta Baptist"/>
    <s v="Consumer"/>
    <s v="United States"/>
    <s v="Columbia"/>
    <x v="20"/>
    <n v="29203"/>
    <s v="South"/>
    <s v="FUR-CH-10000309"/>
    <x v="0"/>
    <x v="1"/>
    <s v="Global Comet Stacking Arm Chair"/>
    <n v="1690.04"/>
    <n v="4"/>
    <n v="0"/>
    <n v="422.51"/>
  </r>
  <r>
    <n v="6177"/>
    <x v="3077"/>
    <x v="1"/>
    <x v="481"/>
    <d v="2012-09-26T00:00:00"/>
    <s v="Standard Class"/>
    <s v="GB-14575"/>
    <s v="Giulietta Baptist"/>
    <s v="Consumer"/>
    <s v="United States"/>
    <s v="Columbia"/>
    <x v="20"/>
    <n v="29203"/>
    <s v="South"/>
    <s v="OFF-ST-10002444"/>
    <x v="1"/>
    <x v="4"/>
    <s v="Recycled Eldon Regeneration Jumbo File"/>
    <n v="85.96"/>
    <n v="7"/>
    <n v="0"/>
    <n v="24.068799999999996"/>
  </r>
  <r>
    <n v="6178"/>
    <x v="3077"/>
    <x v="1"/>
    <x v="481"/>
    <d v="2012-09-26T00:00:00"/>
    <s v="Standard Class"/>
    <s v="GB-14575"/>
    <s v="Giulietta Baptist"/>
    <s v="Consumer"/>
    <s v="United States"/>
    <s v="Columbia"/>
    <x v="20"/>
    <n v="29203"/>
    <s v="South"/>
    <s v="OFF-EN-10001453"/>
    <x v="1"/>
    <x v="12"/>
    <s v="Tyvek Interoffice Envelopes, 9 1/2&quot; x 12 1/2&quot;, 100/Box"/>
    <n v="121.96"/>
    <n v="2"/>
    <n v="0"/>
    <n v="57.32119999999999"/>
  </r>
  <r>
    <n v="6179"/>
    <x v="3077"/>
    <x v="1"/>
    <x v="481"/>
    <d v="2012-09-26T00:00:00"/>
    <s v="Standard Class"/>
    <s v="GB-14575"/>
    <s v="Giulietta Baptist"/>
    <s v="Consumer"/>
    <s v="United States"/>
    <s v="Columbia"/>
    <x v="20"/>
    <n v="29203"/>
    <s v="South"/>
    <s v="OFF-PA-10001801"/>
    <x v="1"/>
    <x v="10"/>
    <s v="Xerox 193"/>
    <n v="23.92"/>
    <n v="4"/>
    <n v="0"/>
    <n v="11.720800000000001"/>
  </r>
  <r>
    <n v="6180"/>
    <x v="3077"/>
    <x v="1"/>
    <x v="481"/>
    <d v="2012-09-26T00:00:00"/>
    <s v="Standard Class"/>
    <s v="GB-14575"/>
    <s v="Giulietta Baptist"/>
    <s v="Consumer"/>
    <s v="United States"/>
    <s v="Columbia"/>
    <x v="20"/>
    <n v="29203"/>
    <s v="South"/>
    <s v="OFF-ST-10000563"/>
    <x v="1"/>
    <x v="4"/>
    <s v="Fellowes Bankers Box Stor/Drawer Steel Plus"/>
    <n v="63.96"/>
    <n v="2"/>
    <n v="0"/>
    <n v="6.3960000000000008"/>
  </r>
  <r>
    <n v="6181"/>
    <x v="3077"/>
    <x v="1"/>
    <x v="481"/>
    <d v="2012-09-26T00:00:00"/>
    <s v="Standard Class"/>
    <s v="GB-14575"/>
    <s v="Giulietta Baptist"/>
    <s v="Consumer"/>
    <s v="United States"/>
    <s v="Columbia"/>
    <x v="20"/>
    <n v="29203"/>
    <s v="South"/>
    <s v="TEC-PH-10000369"/>
    <x v="2"/>
    <x v="7"/>
    <s v="HTC One Mini"/>
    <n v="629.94999999999993"/>
    <n v="5"/>
    <n v="0"/>
    <n v="176.38600000000002"/>
  </r>
  <r>
    <n v="6182"/>
    <x v="3077"/>
    <x v="1"/>
    <x v="481"/>
    <d v="2012-09-26T00:00:00"/>
    <s v="Standard Class"/>
    <s v="GB-14575"/>
    <s v="Giulietta Baptist"/>
    <s v="Consumer"/>
    <s v="United States"/>
    <s v="Columbia"/>
    <x v="20"/>
    <n v="29203"/>
    <s v="South"/>
    <s v="TEC-PH-10002538"/>
    <x v="2"/>
    <x v="7"/>
    <s v="Grandstream GXP1160 VoIP phone"/>
    <n v="113.72999999999999"/>
    <n v="3"/>
    <n v="0"/>
    <n v="32.981699999999989"/>
  </r>
  <r>
    <n v="6183"/>
    <x v="3077"/>
    <x v="1"/>
    <x v="481"/>
    <d v="2012-09-26T00:00:00"/>
    <s v="Standard Class"/>
    <s v="GB-14575"/>
    <s v="Giulietta Baptist"/>
    <s v="Consumer"/>
    <s v="United States"/>
    <s v="Columbia"/>
    <x v="20"/>
    <n v="29203"/>
    <s v="South"/>
    <s v="OFF-BI-10000050"/>
    <x v="1"/>
    <x v="8"/>
    <s v="Angle-D Binders with Locking Rings, Label Holders"/>
    <n v="14.6"/>
    <n v="2"/>
    <n v="0"/>
    <n v="6.8619999999999992"/>
  </r>
  <r>
    <n v="6184"/>
    <x v="3077"/>
    <x v="1"/>
    <x v="481"/>
    <d v="2012-09-26T00:00:00"/>
    <s v="Standard Class"/>
    <s v="GB-14575"/>
    <s v="Giulietta Baptist"/>
    <s v="Consumer"/>
    <s v="United States"/>
    <s v="Columbia"/>
    <x v="20"/>
    <n v="29203"/>
    <s v="South"/>
    <s v="OFF-ST-10004186"/>
    <x v="1"/>
    <x v="4"/>
    <s v="Stur-D-Stor Shelving, Vertical 5-Shelf: 72&quot;H x 36&quot;W x 18 1/2&quot;D"/>
    <n v="887.84"/>
    <n v="8"/>
    <n v="0"/>
    <n v="17.756799999999998"/>
  </r>
  <r>
    <n v="6185"/>
    <x v="3078"/>
    <x v="0"/>
    <x v="25"/>
    <d v="2013-12-14T00:00:00"/>
    <s v="First Class"/>
    <s v="DB-13270"/>
    <s v="Deborah Brumfield"/>
    <s v="Home Office"/>
    <s v="United States"/>
    <s v="Portland"/>
    <x v="21"/>
    <n v="97206"/>
    <s v="West"/>
    <s v="FUR-CH-10004218"/>
    <x v="0"/>
    <x v="1"/>
    <s v="Global Fabric Manager's Chair, Dark Gray"/>
    <n v="403.92"/>
    <n v="5"/>
    <n v="0.2"/>
    <n v="25.245000000000019"/>
  </r>
  <r>
    <n v="6186"/>
    <x v="3079"/>
    <x v="1"/>
    <x v="976"/>
    <d v="2012-08-12T00:00:00"/>
    <s v="Standard Class"/>
    <s v="JK-15625"/>
    <s v="Jim Karlsson"/>
    <s v="Consumer"/>
    <s v="United States"/>
    <s v="Philadelphia"/>
    <x v="9"/>
    <n v="19120"/>
    <s v="East"/>
    <s v="OFF-AR-10002952"/>
    <x v="1"/>
    <x v="6"/>
    <s v="Stanley Contemporary Battery Pencil Sharpeners"/>
    <n v="106.8"/>
    <n v="10"/>
    <n v="0.2"/>
    <n v="10.679999999999996"/>
  </r>
  <r>
    <n v="6187"/>
    <x v="3080"/>
    <x v="1"/>
    <x v="219"/>
    <d v="2012-11-17T00:00:00"/>
    <s v="First Class"/>
    <s v="MH-17785"/>
    <s v="Maya Herman"/>
    <s v="Corporate"/>
    <s v="United States"/>
    <s v="New York City"/>
    <x v="15"/>
    <n v="10035"/>
    <s v="East"/>
    <s v="OFF-ST-10003058"/>
    <x v="1"/>
    <x v="4"/>
    <s v="Eldon Mobile Mega Data Cart  Mega Stackable  Add-On Trays"/>
    <n v="70.949999999999989"/>
    <n v="3"/>
    <n v="0"/>
    <n v="20.575499999999998"/>
  </r>
  <r>
    <n v="6188"/>
    <x v="3080"/>
    <x v="1"/>
    <x v="219"/>
    <d v="2012-11-17T00:00:00"/>
    <s v="First Class"/>
    <s v="MH-17785"/>
    <s v="Maya Herman"/>
    <s v="Corporate"/>
    <s v="United States"/>
    <s v="New York City"/>
    <x v="15"/>
    <n v="10035"/>
    <s v="East"/>
    <s v="OFF-BI-10003963"/>
    <x v="1"/>
    <x v="8"/>
    <s v="Cardinal Holdit Data Disk Pockets"/>
    <n v="34.944000000000003"/>
    <n v="6"/>
    <n v="0.2"/>
    <n v="11.793599999999998"/>
  </r>
  <r>
    <n v="6189"/>
    <x v="3080"/>
    <x v="1"/>
    <x v="219"/>
    <d v="2012-11-17T00:00:00"/>
    <s v="First Class"/>
    <s v="MH-17785"/>
    <s v="Maya Herman"/>
    <s v="Corporate"/>
    <s v="United States"/>
    <s v="New York City"/>
    <x v="15"/>
    <n v="10035"/>
    <s v="East"/>
    <s v="OFF-AR-10001955"/>
    <x v="1"/>
    <x v="6"/>
    <s v="Newell 319"/>
    <n v="119.03999999999999"/>
    <n v="6"/>
    <n v="0"/>
    <n v="35.711999999999989"/>
  </r>
  <r>
    <n v="6190"/>
    <x v="3081"/>
    <x v="3"/>
    <x v="1095"/>
    <d v="2014-04-09T00:00:00"/>
    <s v="Standard Class"/>
    <s v="AM-10705"/>
    <s v="Anne McFarland"/>
    <s v="Consumer"/>
    <s v="United States"/>
    <s v="Des Plaines"/>
    <x v="10"/>
    <n v="60016"/>
    <s v="Central"/>
    <s v="TEC-PH-10004345"/>
    <x v="2"/>
    <x v="7"/>
    <s v="Cisco SPA 502G IP Phone"/>
    <n v="383.84000000000003"/>
    <n v="4"/>
    <n v="0.2"/>
    <n v="47.97999999999999"/>
  </r>
  <r>
    <n v="6191"/>
    <x v="3082"/>
    <x v="0"/>
    <x v="435"/>
    <d v="2013-12-29T00:00:00"/>
    <s v="Standard Class"/>
    <s v="JM-15535"/>
    <s v="Jessica Myrick"/>
    <s v="Consumer"/>
    <s v="United States"/>
    <s v="New York City"/>
    <x v="15"/>
    <n v="10035"/>
    <s v="East"/>
    <s v="FUR-FU-10003192"/>
    <x v="0"/>
    <x v="5"/>
    <s v="Luxo Adjustable Task Clamp Lamp"/>
    <n v="799.56000000000006"/>
    <n v="9"/>
    <n v="0"/>
    <n v="207.88559999999998"/>
  </r>
  <r>
    <n v="6192"/>
    <x v="3083"/>
    <x v="3"/>
    <x v="1096"/>
    <d v="2014-12-14T00:00:00"/>
    <s v="Same Day"/>
    <s v="MW-18220"/>
    <s v="Mitch Webber"/>
    <s v="Consumer"/>
    <s v="United States"/>
    <s v="Seattle"/>
    <x v="4"/>
    <n v="98103"/>
    <s v="West"/>
    <s v="OFF-ST-10001325"/>
    <x v="1"/>
    <x v="4"/>
    <s v="Sterilite Officeware Hinged File Box"/>
    <n v="31.44"/>
    <n v="3"/>
    <n v="0"/>
    <n v="8.4888000000000012"/>
  </r>
  <r>
    <n v="6193"/>
    <x v="3084"/>
    <x v="3"/>
    <x v="66"/>
    <d v="2014-12-27T00:00:00"/>
    <s v="Standard Class"/>
    <s v="AG-10330"/>
    <s v="Alex Grayson"/>
    <s v="Consumer"/>
    <s v="United States"/>
    <s v="Houston"/>
    <x v="5"/>
    <n v="77095"/>
    <s v="Central"/>
    <s v="OFF-PA-10000019"/>
    <x v="1"/>
    <x v="10"/>
    <s v="Xerox 1931"/>
    <n v="25.920000000000005"/>
    <n v="5"/>
    <n v="0.2"/>
    <n v="9.0719999999999992"/>
  </r>
  <r>
    <n v="6194"/>
    <x v="3084"/>
    <x v="3"/>
    <x v="66"/>
    <d v="2014-12-27T00:00:00"/>
    <s v="Standard Class"/>
    <s v="AG-10330"/>
    <s v="Alex Grayson"/>
    <s v="Consumer"/>
    <s v="United States"/>
    <s v="Houston"/>
    <x v="5"/>
    <n v="77095"/>
    <s v="Central"/>
    <s v="OFF-BI-10003429"/>
    <x v="1"/>
    <x v="8"/>
    <s v="Cardinal HOLDit! Binder Insert Strips,Extra Strips"/>
    <n v="6.3299999999999992"/>
    <n v="5"/>
    <n v="0.8"/>
    <n v="-9.8114999999999988"/>
  </r>
  <r>
    <n v="6195"/>
    <x v="3084"/>
    <x v="3"/>
    <x v="66"/>
    <d v="2014-12-27T00:00:00"/>
    <s v="Standard Class"/>
    <s v="AG-10330"/>
    <s v="Alex Grayson"/>
    <s v="Consumer"/>
    <s v="United States"/>
    <s v="Houston"/>
    <x v="5"/>
    <n v="77095"/>
    <s v="Central"/>
    <s v="OFF-PA-10000176"/>
    <x v="1"/>
    <x v="10"/>
    <s v="Xerox 1887"/>
    <n v="75.88"/>
    <n v="5"/>
    <n v="0.2"/>
    <n v="26.557999999999993"/>
  </r>
  <r>
    <n v="6196"/>
    <x v="3085"/>
    <x v="3"/>
    <x v="208"/>
    <d v="2014-10-29T00:00:00"/>
    <s v="Standard Class"/>
    <s v="CM-12160"/>
    <s v="Charles McCrossin"/>
    <s v="Consumer"/>
    <s v="United States"/>
    <s v="Philadelphia"/>
    <x v="9"/>
    <n v="19143"/>
    <s v="East"/>
    <s v="TEC-PH-10004165"/>
    <x v="2"/>
    <x v="7"/>
    <s v="Mitel MiVoice 5330e IP Phone"/>
    <n v="329.988"/>
    <n v="2"/>
    <n v="0.4"/>
    <n v="-76.997200000000021"/>
  </r>
  <r>
    <n v="6197"/>
    <x v="3085"/>
    <x v="3"/>
    <x v="208"/>
    <d v="2014-10-29T00:00:00"/>
    <s v="Standard Class"/>
    <s v="CM-12160"/>
    <s v="Charles McCrossin"/>
    <s v="Consumer"/>
    <s v="United States"/>
    <s v="Philadelphia"/>
    <x v="9"/>
    <n v="19143"/>
    <s v="East"/>
    <s v="OFF-ST-10000352"/>
    <x v="1"/>
    <x v="4"/>
    <s v="Acco Perma 2700 Stacking Storage Drawers"/>
    <n v="71.376000000000005"/>
    <n v="3"/>
    <n v="0.2"/>
    <n v="-4.460999999999995"/>
  </r>
  <r>
    <n v="6198"/>
    <x v="3086"/>
    <x v="1"/>
    <x v="50"/>
    <d v="2012-11-17T00:00:00"/>
    <s v="Standard Class"/>
    <s v="RA-19915"/>
    <s v="Russell Applegate"/>
    <s v="Consumer"/>
    <s v="United States"/>
    <s v="Columbus"/>
    <x v="14"/>
    <n v="47201"/>
    <s v="Central"/>
    <s v="OFF-PA-10000726"/>
    <x v="1"/>
    <x v="10"/>
    <s v="Black Print Carbonless Snap-Off Rapid Letter, 8 1/2&quot; x 7&quot;"/>
    <n v="63.769999999999996"/>
    <n v="7"/>
    <n v="0"/>
    <n v="28.696499999999993"/>
  </r>
  <r>
    <n v="6199"/>
    <x v="3086"/>
    <x v="1"/>
    <x v="50"/>
    <d v="2012-11-17T00:00:00"/>
    <s v="Standard Class"/>
    <s v="RA-19915"/>
    <s v="Russell Applegate"/>
    <s v="Consumer"/>
    <s v="United States"/>
    <s v="Columbus"/>
    <x v="14"/>
    <n v="47201"/>
    <s v="Central"/>
    <s v="TEC-PH-10001536"/>
    <x v="2"/>
    <x v="7"/>
    <s v="Spigen Samsung Galaxy S5 Case Wallet"/>
    <n v="50.97"/>
    <n v="3"/>
    <n v="0"/>
    <n v="13.252199999999997"/>
  </r>
  <r>
    <n v="6200"/>
    <x v="3086"/>
    <x v="1"/>
    <x v="50"/>
    <d v="2012-11-17T00:00:00"/>
    <s v="Standard Class"/>
    <s v="RA-19915"/>
    <s v="Russell Applegate"/>
    <s v="Consumer"/>
    <s v="United States"/>
    <s v="Columbus"/>
    <x v="14"/>
    <n v="47201"/>
    <s v="Central"/>
    <s v="OFF-PA-10001790"/>
    <x v="1"/>
    <x v="10"/>
    <s v="Xerox 1910"/>
    <n v="96.08"/>
    <n v="2"/>
    <n v="0"/>
    <n v="46.118399999999994"/>
  </r>
  <r>
    <n v="6201"/>
    <x v="3087"/>
    <x v="1"/>
    <x v="392"/>
    <d v="2012-04-20T00:00:00"/>
    <s v="Standard Class"/>
    <s v="SB-20185"/>
    <s v="Sarah Brown"/>
    <s v="Consumer"/>
    <s v="United States"/>
    <s v="Evanston"/>
    <x v="10"/>
    <n v="60201"/>
    <s v="Central"/>
    <s v="TEC-CO-10001766"/>
    <x v="2"/>
    <x v="16"/>
    <s v="Canon PC940 Copier"/>
    <n v="1439.9680000000001"/>
    <n v="4"/>
    <n v="0.2"/>
    <n v="485.98919999999993"/>
  </r>
  <r>
    <n v="6202"/>
    <x v="3087"/>
    <x v="1"/>
    <x v="392"/>
    <d v="2012-04-20T00:00:00"/>
    <s v="Standard Class"/>
    <s v="SB-20185"/>
    <s v="Sarah Brown"/>
    <s v="Consumer"/>
    <s v="United States"/>
    <s v="Evanston"/>
    <x v="10"/>
    <n v="60201"/>
    <s v="Central"/>
    <s v="TEC-AC-10004396"/>
    <x v="2"/>
    <x v="11"/>
    <s v="Logitech Keyboard K120"/>
    <n v="43.56"/>
    <n v="3"/>
    <n v="0.2"/>
    <n v="-4.9004999999999974"/>
  </r>
  <r>
    <n v="6203"/>
    <x v="3088"/>
    <x v="0"/>
    <x v="186"/>
    <d v="2013-12-24T00:00:00"/>
    <s v="Standard Class"/>
    <s v="PK-19075"/>
    <s v="Pete Kriz"/>
    <s v="Consumer"/>
    <s v="United States"/>
    <s v="Apple Valley"/>
    <x v="1"/>
    <n v="92307"/>
    <s v="West"/>
    <s v="FUR-CH-10001708"/>
    <x v="0"/>
    <x v="1"/>
    <s v="Office Star - Contemporary Swivel Chair with Padded Adjustable Arms and Flex Back"/>
    <n v="563.91999999999996"/>
    <n v="5"/>
    <n v="0.2"/>
    <n v="7.0489999999999498"/>
  </r>
  <r>
    <n v="6204"/>
    <x v="3089"/>
    <x v="0"/>
    <x v="147"/>
    <d v="2013-10-28T00:00:00"/>
    <s v="Standard Class"/>
    <s v="SV-20935"/>
    <s v="Susan Vittorini"/>
    <s v="Consumer"/>
    <s v="United States"/>
    <s v="Columbus"/>
    <x v="24"/>
    <n v="43229"/>
    <s v="East"/>
    <s v="TEC-PH-10001305"/>
    <x v="2"/>
    <x v="7"/>
    <s v="Panasonic KX TS208W Corded phone"/>
    <n v="235.15199999999999"/>
    <n v="8"/>
    <n v="0.4"/>
    <n v="-47.030399999999986"/>
  </r>
  <r>
    <n v="6205"/>
    <x v="3090"/>
    <x v="3"/>
    <x v="96"/>
    <d v="2014-12-04T00:00:00"/>
    <s v="First Class"/>
    <s v="MG-17650"/>
    <s v="Matthew Grinstein"/>
    <s v="Home Office"/>
    <s v="United States"/>
    <s v="Marion"/>
    <x v="24"/>
    <n v="43302"/>
    <s v="East"/>
    <s v="FUR-FU-10002885"/>
    <x v="0"/>
    <x v="5"/>
    <s v="Magna Visual Magnetic Picture Hangers"/>
    <n v="7.7120000000000006"/>
    <n v="2"/>
    <n v="0.2"/>
    <n v="1.7352000000000005"/>
  </r>
  <r>
    <n v="6206"/>
    <x v="3091"/>
    <x v="0"/>
    <x v="201"/>
    <d v="2013-10-25T00:00:00"/>
    <s v="Second Class"/>
    <s v="CM-12445"/>
    <s v="Chuck Magee"/>
    <s v="Consumer"/>
    <s v="United States"/>
    <s v="Houston"/>
    <x v="5"/>
    <n v="77095"/>
    <s v="Central"/>
    <s v="OFF-PA-10000726"/>
    <x v="1"/>
    <x v="10"/>
    <s v="Black Print Carbonless Snap-Off Rapid Letter, 8 1/2&quot; x 7&quot;"/>
    <n v="51.016000000000005"/>
    <n v="7"/>
    <n v="0.2"/>
    <n v="15.942499999999992"/>
  </r>
  <r>
    <n v="6207"/>
    <x v="3091"/>
    <x v="0"/>
    <x v="201"/>
    <d v="2013-10-25T00:00:00"/>
    <s v="Second Class"/>
    <s v="CM-12445"/>
    <s v="Chuck Magee"/>
    <s v="Consumer"/>
    <s v="United States"/>
    <s v="Houston"/>
    <x v="5"/>
    <n v="77095"/>
    <s v="Central"/>
    <s v="OFF-FA-10003112"/>
    <x v="1"/>
    <x v="13"/>
    <s v="Staples"/>
    <n v="25.248000000000001"/>
    <n v="4"/>
    <n v="0.2"/>
    <n v="7.8899999999999979"/>
  </r>
  <r>
    <n v="6208"/>
    <x v="3091"/>
    <x v="0"/>
    <x v="201"/>
    <d v="2013-10-25T00:00:00"/>
    <s v="Second Class"/>
    <s v="CM-12445"/>
    <s v="Chuck Magee"/>
    <s v="Consumer"/>
    <s v="United States"/>
    <s v="Houston"/>
    <x v="5"/>
    <n v="77095"/>
    <s v="Central"/>
    <s v="FUR-CH-10002372"/>
    <x v="0"/>
    <x v="1"/>
    <s v="Office Star - Ergonomically Designed Knee Chair"/>
    <n v="56.686"/>
    <n v="1"/>
    <n v="0.3"/>
    <n v="-14.576399999999996"/>
  </r>
  <r>
    <n v="6209"/>
    <x v="3092"/>
    <x v="3"/>
    <x v="365"/>
    <d v="2014-10-04T00:00:00"/>
    <s v="Standard Class"/>
    <s v="ME-18010"/>
    <s v="Michelle Ellison"/>
    <s v="Corporate"/>
    <s v="United States"/>
    <s v="Marion"/>
    <x v="24"/>
    <n v="43302"/>
    <s v="East"/>
    <s v="OFF-ST-10000563"/>
    <x v="1"/>
    <x v="4"/>
    <s v="Fellowes Bankers Box Stor/Drawer Steel Plus"/>
    <n v="51.168000000000006"/>
    <n v="2"/>
    <n v="0.2"/>
    <n v="-6.3960000000000008"/>
  </r>
  <r>
    <n v="6210"/>
    <x v="3093"/>
    <x v="3"/>
    <x v="238"/>
    <d v="2014-08-26T00:00:00"/>
    <s v="Standard Class"/>
    <s v="YS-21880"/>
    <s v="Yana Sorensen"/>
    <s v="Corporate"/>
    <s v="United States"/>
    <s v="Seattle"/>
    <x v="4"/>
    <n v="98103"/>
    <s v="West"/>
    <s v="OFF-BI-10003925"/>
    <x v="1"/>
    <x v="8"/>
    <s v="Fellowes PB300 Plastic Comb Binding Machine"/>
    <n v="2793.5280000000002"/>
    <n v="9"/>
    <n v="0.2"/>
    <n v="942.81569999999988"/>
  </r>
  <r>
    <n v="6211"/>
    <x v="3093"/>
    <x v="3"/>
    <x v="238"/>
    <d v="2014-08-26T00:00:00"/>
    <s v="Standard Class"/>
    <s v="YS-21880"/>
    <s v="Yana Sorensen"/>
    <s v="Corporate"/>
    <s v="United States"/>
    <s v="Seattle"/>
    <x v="4"/>
    <n v="98103"/>
    <s v="West"/>
    <s v="OFF-ST-10003306"/>
    <x v="1"/>
    <x v="4"/>
    <s v="Letter Size Cart"/>
    <n v="1000.0200000000001"/>
    <n v="7"/>
    <n v="0"/>
    <n v="290.00579999999991"/>
  </r>
  <r>
    <n v="6212"/>
    <x v="3093"/>
    <x v="3"/>
    <x v="238"/>
    <d v="2014-08-26T00:00:00"/>
    <s v="Standard Class"/>
    <s v="YS-21880"/>
    <s v="Yana Sorensen"/>
    <s v="Corporate"/>
    <s v="United States"/>
    <s v="Seattle"/>
    <x v="4"/>
    <n v="98103"/>
    <s v="West"/>
    <s v="FUR-FU-10001475"/>
    <x v="0"/>
    <x v="5"/>
    <s v="Contract Clock, 14&quot;, Brown"/>
    <n v="65.94"/>
    <n v="3"/>
    <n v="0"/>
    <n v="22.419600000000003"/>
  </r>
  <r>
    <n v="6213"/>
    <x v="3094"/>
    <x v="3"/>
    <x v="105"/>
    <d v="2014-11-17T00:00:00"/>
    <s v="Second Class"/>
    <s v="MB-17305"/>
    <s v="Maria Bertelson"/>
    <s v="Consumer"/>
    <s v="United States"/>
    <s v="Longview"/>
    <x v="4"/>
    <n v="98632"/>
    <s v="West"/>
    <s v="OFF-FA-10003495"/>
    <x v="1"/>
    <x v="13"/>
    <s v="Staples"/>
    <n v="18.240000000000002"/>
    <n v="3"/>
    <n v="0"/>
    <n v="9.120000000000001"/>
  </r>
  <r>
    <n v="6214"/>
    <x v="3094"/>
    <x v="3"/>
    <x v="105"/>
    <d v="2014-11-17T00:00:00"/>
    <s v="Second Class"/>
    <s v="MB-17305"/>
    <s v="Maria Bertelson"/>
    <s v="Consumer"/>
    <s v="United States"/>
    <s v="Longview"/>
    <x v="4"/>
    <n v="98632"/>
    <s v="West"/>
    <s v="OFF-AP-10004708"/>
    <x v="1"/>
    <x v="9"/>
    <s v="Fellowes Superior 10 Outlet Split Surge Protector"/>
    <n v="76.12"/>
    <n v="2"/>
    <n v="0"/>
    <n v="22.074799999999996"/>
  </r>
  <r>
    <n v="6215"/>
    <x v="3095"/>
    <x v="2"/>
    <x v="856"/>
    <d v="2011-10-15T00:00:00"/>
    <s v="Standard Class"/>
    <s v="AS-10240"/>
    <s v="Alan Shonely"/>
    <s v="Consumer"/>
    <s v="United States"/>
    <s v="Redondo Beach"/>
    <x v="1"/>
    <n v="90278"/>
    <s v="West"/>
    <s v="OFF-EN-10001219"/>
    <x v="1"/>
    <x v="12"/>
    <s v="#10- 4 1/8&quot; x 9 1/2&quot; Security-Tint Envelopes"/>
    <n v="7.64"/>
    <n v="1"/>
    <n v="0"/>
    <n v="3.7435999999999998"/>
  </r>
  <r>
    <n v="6216"/>
    <x v="3096"/>
    <x v="1"/>
    <x v="109"/>
    <d v="2012-12-03T00:00:00"/>
    <s v="Standard Class"/>
    <s v="MC-17425"/>
    <s v="Mark Cousins"/>
    <s v="Corporate"/>
    <s v="United States"/>
    <s v="New York City"/>
    <x v="15"/>
    <n v="10035"/>
    <s v="East"/>
    <s v="FUR-FU-10000087"/>
    <x v="0"/>
    <x v="5"/>
    <s v="Executive Impressions 14&quot; Two-Color Numerals Wall Clock"/>
    <n v="68.16"/>
    <n v="3"/>
    <n v="0"/>
    <n v="27.945600000000002"/>
  </r>
  <r>
    <n v="6217"/>
    <x v="3096"/>
    <x v="1"/>
    <x v="109"/>
    <d v="2012-12-03T00:00:00"/>
    <s v="Standard Class"/>
    <s v="MC-17425"/>
    <s v="Mark Cousins"/>
    <s v="Corporate"/>
    <s v="United States"/>
    <s v="New York City"/>
    <x v="15"/>
    <n v="10035"/>
    <s v="East"/>
    <s v="OFF-EN-10001539"/>
    <x v="1"/>
    <x v="12"/>
    <s v="Staples"/>
    <n v="62.24"/>
    <n v="8"/>
    <n v="0"/>
    <n v="29.252800000000001"/>
  </r>
  <r>
    <n v="6218"/>
    <x v="3097"/>
    <x v="1"/>
    <x v="1097"/>
    <d v="2012-08-02T00:00:00"/>
    <s v="Standard Class"/>
    <s v="PG-18820"/>
    <s v="Patrick Gardner"/>
    <s v="Consumer"/>
    <s v="United States"/>
    <s v="Louisville"/>
    <x v="0"/>
    <n v="40214"/>
    <s v="South"/>
    <s v="TEC-PH-10004897"/>
    <x v="2"/>
    <x v="7"/>
    <s v="Mediabridge Sport Armband iPhone 5s"/>
    <n v="29.97"/>
    <n v="3"/>
    <n v="0"/>
    <n v="0.29969999999999963"/>
  </r>
  <r>
    <n v="6219"/>
    <x v="3098"/>
    <x v="0"/>
    <x v="201"/>
    <d v="2013-10-27T00:00:00"/>
    <s v="Standard Class"/>
    <s v="JS-16030"/>
    <s v="Joy Smith"/>
    <s v="Consumer"/>
    <s v="United States"/>
    <s v="Trenton"/>
    <x v="12"/>
    <n v="48183"/>
    <s v="Central"/>
    <s v="TEC-PH-10001300"/>
    <x v="2"/>
    <x v="7"/>
    <s v="iKross Bluetooth Portable Keyboard + Cell Phone Stand Holder + Brush for Apple iPhone 5S 5C 5, 4S 4"/>
    <n v="125.69999999999999"/>
    <n v="6"/>
    <n v="0"/>
    <n v="35.195999999999998"/>
  </r>
  <r>
    <n v="6220"/>
    <x v="3098"/>
    <x v="0"/>
    <x v="201"/>
    <d v="2013-10-27T00:00:00"/>
    <s v="Standard Class"/>
    <s v="JS-16030"/>
    <s v="Joy Smith"/>
    <s v="Consumer"/>
    <s v="United States"/>
    <s v="Trenton"/>
    <x v="12"/>
    <n v="48183"/>
    <s v="Central"/>
    <s v="TEC-PH-10001557"/>
    <x v="2"/>
    <x v="7"/>
    <s v="Pyle PMP37LED"/>
    <n v="191.98"/>
    <n v="2"/>
    <n v="0"/>
    <n v="51.834599999999995"/>
  </r>
  <r>
    <n v="6221"/>
    <x v="3098"/>
    <x v="0"/>
    <x v="201"/>
    <d v="2013-10-27T00:00:00"/>
    <s v="Standard Class"/>
    <s v="JS-16030"/>
    <s v="Joy Smith"/>
    <s v="Consumer"/>
    <s v="United States"/>
    <s v="Trenton"/>
    <x v="12"/>
    <n v="48183"/>
    <s v="Central"/>
    <s v="OFF-ST-10000617"/>
    <x v="1"/>
    <x v="4"/>
    <s v="Woodgrain Magazine Files by Perma"/>
    <n v="20.86"/>
    <n v="7"/>
    <n v="0"/>
    <n v="1.4601999999999977"/>
  </r>
  <r>
    <n v="6222"/>
    <x v="3099"/>
    <x v="3"/>
    <x v="32"/>
    <d v="2014-09-19T00:00:00"/>
    <s v="Second Class"/>
    <s v="JB-16000"/>
    <s v="Joy Bell-"/>
    <s v="Consumer"/>
    <s v="United States"/>
    <s v="Los Angeles"/>
    <x v="1"/>
    <n v="90045"/>
    <s v="West"/>
    <s v="OFF-LA-10000121"/>
    <x v="1"/>
    <x v="2"/>
    <s v="Avery 48"/>
    <n v="56.699999999999996"/>
    <n v="9"/>
    <n v="0"/>
    <n v="26.081999999999997"/>
  </r>
  <r>
    <n v="6223"/>
    <x v="3100"/>
    <x v="3"/>
    <x v="331"/>
    <d v="2014-12-28T00:00:00"/>
    <s v="Standard Class"/>
    <s v="DK-12985"/>
    <s v="Darren Koutras"/>
    <s v="Consumer"/>
    <s v="United States"/>
    <s v="Hendersonville"/>
    <x v="18"/>
    <n v="37075"/>
    <s v="South"/>
    <s v="FUR-FU-10000087"/>
    <x v="0"/>
    <x v="5"/>
    <s v="Executive Impressions 14&quot; Two-Color Numerals Wall Clock"/>
    <n v="72.703999999999994"/>
    <n v="4"/>
    <n v="0.2"/>
    <n v="19.084800000000005"/>
  </r>
  <r>
    <n v="6224"/>
    <x v="3100"/>
    <x v="3"/>
    <x v="331"/>
    <d v="2014-12-28T00:00:00"/>
    <s v="Standard Class"/>
    <s v="DK-12985"/>
    <s v="Darren Koutras"/>
    <s v="Consumer"/>
    <s v="United States"/>
    <s v="Hendersonville"/>
    <x v="18"/>
    <n v="37075"/>
    <s v="South"/>
    <s v="OFF-AR-10000422"/>
    <x v="1"/>
    <x v="6"/>
    <s v="Pencil and Crayon Sharpener"/>
    <n v="12.263999999999999"/>
    <n v="7"/>
    <n v="0.2"/>
    <n v="1.0730999999999993"/>
  </r>
  <r>
    <n v="6225"/>
    <x v="3100"/>
    <x v="3"/>
    <x v="331"/>
    <d v="2014-12-28T00:00:00"/>
    <s v="Standard Class"/>
    <s v="DK-12985"/>
    <s v="Darren Koutras"/>
    <s v="Consumer"/>
    <s v="United States"/>
    <s v="Hendersonville"/>
    <x v="18"/>
    <n v="37075"/>
    <s v="South"/>
    <s v="OFF-ST-10004123"/>
    <x v="1"/>
    <x v="4"/>
    <s v="Safco Industrial Wire Shelving System"/>
    <n v="218.35200000000003"/>
    <n v="3"/>
    <n v="0.2"/>
    <n v="-54.588000000000008"/>
  </r>
  <r>
    <n v="6226"/>
    <x v="3101"/>
    <x v="1"/>
    <x v="348"/>
    <d v="2012-10-09T00:00:00"/>
    <s v="Standard Class"/>
    <s v="JF-15490"/>
    <s v="Jeremy Farry"/>
    <s v="Consumer"/>
    <s v="United States"/>
    <s v="Portland"/>
    <x v="21"/>
    <n v="97206"/>
    <s v="West"/>
    <s v="FUR-BO-10003660"/>
    <x v="0"/>
    <x v="0"/>
    <s v="Bush Cubix Collection Bookcases, Fully Assembled"/>
    <n v="66.294000000000011"/>
    <n v="1"/>
    <n v="0.7"/>
    <n v="-103.86059999999998"/>
  </r>
  <r>
    <n v="6227"/>
    <x v="3101"/>
    <x v="1"/>
    <x v="348"/>
    <d v="2012-10-09T00:00:00"/>
    <s v="Standard Class"/>
    <s v="JF-15490"/>
    <s v="Jeremy Farry"/>
    <s v="Consumer"/>
    <s v="United States"/>
    <s v="Portland"/>
    <x v="21"/>
    <n v="97206"/>
    <s v="West"/>
    <s v="FUR-CH-10000422"/>
    <x v="0"/>
    <x v="1"/>
    <s v="Global Highback Leather Tilter in Burgundy"/>
    <n v="291.16800000000001"/>
    <n v="4"/>
    <n v="0.2"/>
    <n v="-14.558399999999978"/>
  </r>
  <r>
    <n v="6228"/>
    <x v="3102"/>
    <x v="2"/>
    <x v="981"/>
    <d v="2011-11-07T00:00:00"/>
    <s v="Standard Class"/>
    <s v="PO-18850"/>
    <s v="Patrick O'Brill"/>
    <s v="Consumer"/>
    <s v="United States"/>
    <s v="Irving"/>
    <x v="5"/>
    <n v="75061"/>
    <s v="Central"/>
    <s v="TEC-PH-10002923"/>
    <x v="2"/>
    <x v="7"/>
    <s v="Logitech B530 USB Headset - headset - Full size, Binaural"/>
    <n v="88.77600000000001"/>
    <n v="3"/>
    <n v="0.2"/>
    <n v="7.7679000000000009"/>
  </r>
  <r>
    <n v="6229"/>
    <x v="3103"/>
    <x v="0"/>
    <x v="115"/>
    <d v="2013-01-27T00:00:00"/>
    <s v="Standard Class"/>
    <s v="BT-11530"/>
    <s v="Bradley Talbott"/>
    <s v="Home Office"/>
    <s v="United States"/>
    <s v="Cleveland"/>
    <x v="24"/>
    <n v="44105"/>
    <s v="East"/>
    <s v="TEC-PH-10004093"/>
    <x v="2"/>
    <x v="7"/>
    <s v="Panasonic Kx-TS550"/>
    <n v="110.376"/>
    <n v="4"/>
    <n v="0.4"/>
    <n v="-20.235600000000005"/>
  </r>
  <r>
    <n v="6230"/>
    <x v="3103"/>
    <x v="0"/>
    <x v="115"/>
    <d v="2013-01-27T00:00:00"/>
    <s v="Standard Class"/>
    <s v="BT-11530"/>
    <s v="Bradley Talbott"/>
    <s v="Home Office"/>
    <s v="United States"/>
    <s v="Cleveland"/>
    <x v="24"/>
    <n v="44105"/>
    <s v="East"/>
    <s v="TEC-AC-10000171"/>
    <x v="2"/>
    <x v="11"/>
    <s v="Verbatim 25 GB 6x Blu-ray Single Layer Recordable Disc, 25/Pack"/>
    <n v="55.176000000000002"/>
    <n v="3"/>
    <n v="0.2"/>
    <n v="15.863099999999999"/>
  </r>
  <r>
    <n v="6231"/>
    <x v="3104"/>
    <x v="3"/>
    <x v="497"/>
    <d v="2014-07-18T00:00:00"/>
    <s v="Standard Class"/>
    <s v="NW-18400"/>
    <s v="Natalie Webber"/>
    <s v="Consumer"/>
    <s v="United States"/>
    <s v="Waterloo"/>
    <x v="23"/>
    <n v="50701"/>
    <s v="Central"/>
    <s v="OFF-AR-10001166"/>
    <x v="1"/>
    <x v="6"/>
    <s v="Staples"/>
    <n v="30.32"/>
    <n v="4"/>
    <n v="0"/>
    <n v="11.8248"/>
  </r>
  <r>
    <n v="6232"/>
    <x v="3105"/>
    <x v="3"/>
    <x v="220"/>
    <d v="2014-09-12T00:00:00"/>
    <s v="Same Day"/>
    <s v="JF-15415"/>
    <s v="Jennifer Ferguson"/>
    <s v="Consumer"/>
    <s v="United States"/>
    <s v="Seattle"/>
    <x v="4"/>
    <n v="98105"/>
    <s v="West"/>
    <s v="FUR-CH-10003199"/>
    <x v="0"/>
    <x v="1"/>
    <s v="Office Star - Contemporary Task Swivel Chair"/>
    <n v="177.56800000000001"/>
    <n v="2"/>
    <n v="0.2"/>
    <n v="8.8783999999999921"/>
  </r>
  <r>
    <n v="6233"/>
    <x v="3105"/>
    <x v="3"/>
    <x v="220"/>
    <d v="2014-09-12T00:00:00"/>
    <s v="Same Day"/>
    <s v="JF-15415"/>
    <s v="Jennifer Ferguson"/>
    <s v="Consumer"/>
    <s v="United States"/>
    <s v="Seattle"/>
    <x v="4"/>
    <n v="98105"/>
    <s v="West"/>
    <s v="OFF-PA-10002005"/>
    <x v="1"/>
    <x v="10"/>
    <s v="Xerox 225"/>
    <n v="19.440000000000001"/>
    <n v="3"/>
    <n v="0"/>
    <n v="9.3312000000000008"/>
  </r>
  <r>
    <n v="6234"/>
    <x v="3105"/>
    <x v="3"/>
    <x v="220"/>
    <d v="2014-09-12T00:00:00"/>
    <s v="Same Day"/>
    <s v="JF-15415"/>
    <s v="Jennifer Ferguson"/>
    <s v="Consumer"/>
    <s v="United States"/>
    <s v="Seattle"/>
    <x v="4"/>
    <n v="98105"/>
    <s v="West"/>
    <s v="OFF-PA-10004101"/>
    <x v="1"/>
    <x v="10"/>
    <s v="Xerox 1894"/>
    <n v="71.28"/>
    <n v="11"/>
    <n v="0"/>
    <n v="34.214400000000005"/>
  </r>
  <r>
    <n v="6235"/>
    <x v="3105"/>
    <x v="3"/>
    <x v="220"/>
    <d v="2014-09-12T00:00:00"/>
    <s v="Same Day"/>
    <s v="JF-15415"/>
    <s v="Jennifer Ferguson"/>
    <s v="Consumer"/>
    <s v="United States"/>
    <s v="Seattle"/>
    <x v="4"/>
    <n v="98105"/>
    <s v="West"/>
    <s v="OFF-BI-10004600"/>
    <x v="1"/>
    <x v="8"/>
    <s v="Ibico Ibimaster 300 Manual Binding System"/>
    <n v="1471.96"/>
    <n v="5"/>
    <n v="0.2"/>
    <n v="459.98749999999995"/>
  </r>
  <r>
    <n v="6236"/>
    <x v="3105"/>
    <x v="3"/>
    <x v="220"/>
    <d v="2014-09-12T00:00:00"/>
    <s v="Same Day"/>
    <s v="JF-15415"/>
    <s v="Jennifer Ferguson"/>
    <s v="Consumer"/>
    <s v="United States"/>
    <s v="Seattle"/>
    <x v="4"/>
    <n v="98105"/>
    <s v="West"/>
    <s v="TEC-PH-10000127"/>
    <x v="2"/>
    <x v="7"/>
    <s v="iOttie XL Car Mount"/>
    <n v="79.959999999999994"/>
    <n v="5"/>
    <n v="0.2"/>
    <n v="-17.991000000000003"/>
  </r>
  <r>
    <n v="6237"/>
    <x v="3106"/>
    <x v="0"/>
    <x v="1098"/>
    <d v="2013-02-27T00:00:00"/>
    <s v="Standard Class"/>
    <s v="AC-10420"/>
    <s v="Alyssa Crouse"/>
    <s v="Corporate"/>
    <s v="United States"/>
    <s v="Philadelphia"/>
    <x v="9"/>
    <n v="19120"/>
    <s v="East"/>
    <s v="OFF-EN-10004386"/>
    <x v="1"/>
    <x v="12"/>
    <s v="Recycled Interoffice Envelopes with String and Button Closure, 10 x 13"/>
    <n v="57.576000000000001"/>
    <n v="3"/>
    <n v="0.2"/>
    <n v="21.591000000000001"/>
  </r>
  <r>
    <n v="6238"/>
    <x v="3107"/>
    <x v="0"/>
    <x v="115"/>
    <d v="2013-01-29T00:00:00"/>
    <s v="Standard Class"/>
    <s v="TB-21280"/>
    <s v="Toby Braunhardt"/>
    <s v="Consumer"/>
    <s v="United States"/>
    <s v="New York City"/>
    <x v="15"/>
    <n v="10009"/>
    <s v="East"/>
    <s v="OFF-BI-10004506"/>
    <x v="1"/>
    <x v="8"/>
    <s v="Wilson Jones data.warehouse D-Ring Binders with DublLock"/>
    <n v="26.336000000000002"/>
    <n v="4"/>
    <n v="0.2"/>
    <n v="9.2176000000000009"/>
  </r>
  <r>
    <n v="6239"/>
    <x v="3108"/>
    <x v="1"/>
    <x v="295"/>
    <d v="2012-12-16T00:00:00"/>
    <s v="Standard Class"/>
    <s v="HA-14905"/>
    <s v="Helen Abelman"/>
    <s v="Consumer"/>
    <s v="United States"/>
    <s v="San Jose"/>
    <x v="1"/>
    <n v="95123"/>
    <s v="West"/>
    <s v="FUR-FU-10004597"/>
    <x v="0"/>
    <x v="5"/>
    <s v="Eldon Cleatmat Chair Mats for Medium Pile Carpets"/>
    <n v="166.5"/>
    <n v="3"/>
    <n v="0"/>
    <n v="21.64500000000001"/>
  </r>
  <r>
    <n v="6240"/>
    <x v="3108"/>
    <x v="1"/>
    <x v="295"/>
    <d v="2012-12-16T00:00:00"/>
    <s v="Standard Class"/>
    <s v="HA-14905"/>
    <s v="Helen Abelman"/>
    <s v="Consumer"/>
    <s v="United States"/>
    <s v="San Jose"/>
    <x v="1"/>
    <n v="95123"/>
    <s v="West"/>
    <s v="OFF-ST-10001496"/>
    <x v="1"/>
    <x v="4"/>
    <s v="Standard Rollaway File with Lock"/>
    <n v="360.38"/>
    <n v="2"/>
    <n v="0"/>
    <n v="93.698800000000006"/>
  </r>
  <r>
    <n v="6241"/>
    <x v="3109"/>
    <x v="0"/>
    <x v="517"/>
    <d v="2013-11-02T00:00:00"/>
    <s v="Second Class"/>
    <s v="LH-17155"/>
    <s v="Logan Haushalter"/>
    <s v="Consumer"/>
    <s v="United States"/>
    <s v="Los Angeles"/>
    <x v="1"/>
    <n v="90008"/>
    <s v="West"/>
    <s v="OFF-BI-10004236"/>
    <x v="1"/>
    <x v="8"/>
    <s v="XtraLife ClearVue Slant-D Ring Binder, White, 3&quot;"/>
    <n v="11.744"/>
    <n v="1"/>
    <n v="0.2"/>
    <n v="3.8167999999999997"/>
  </r>
  <r>
    <n v="6242"/>
    <x v="3110"/>
    <x v="3"/>
    <x v="39"/>
    <d v="2014-06-01T00:00:00"/>
    <s v="Second Class"/>
    <s v="LO-17170"/>
    <s v="Lori Olson"/>
    <s v="Corporate"/>
    <s v="United States"/>
    <s v="Concord"/>
    <x v="38"/>
    <n v="3301"/>
    <s v="East"/>
    <s v="FUR-FU-10001185"/>
    <x v="0"/>
    <x v="5"/>
    <s v="Advantus Employee of the Month Certificate Frame, 11 x 13-1/2"/>
    <n v="247.44"/>
    <n v="8"/>
    <n v="0"/>
    <n v="101.4504"/>
  </r>
  <r>
    <n v="6243"/>
    <x v="3111"/>
    <x v="2"/>
    <x v="1059"/>
    <d v="2011-12-28T00:00:00"/>
    <s v="Standard Class"/>
    <s v="DP-13390"/>
    <s v="Dennis Pardue"/>
    <s v="Home Office"/>
    <s v="United States"/>
    <s v="Columbia"/>
    <x v="18"/>
    <n v="38401"/>
    <s v="South"/>
    <s v="OFF-BI-10000977"/>
    <x v="1"/>
    <x v="8"/>
    <s v="Ibico Plastic Spiral Binding Combs"/>
    <n v="18.240000000000002"/>
    <n v="2"/>
    <n v="0.7"/>
    <n v="-14.591999999999999"/>
  </r>
  <r>
    <n v="6244"/>
    <x v="3112"/>
    <x v="0"/>
    <x v="390"/>
    <d v="2013-11-29T00:00:00"/>
    <s v="Standard Class"/>
    <s v="CR-12580"/>
    <s v="Clay Rozendal"/>
    <s v="Home Office"/>
    <s v="United States"/>
    <s v="Bellevue"/>
    <x v="4"/>
    <n v="98006"/>
    <s v="West"/>
    <s v="OFF-SU-10004782"/>
    <x v="1"/>
    <x v="14"/>
    <s v="Elite 5&quot; Scissors"/>
    <n v="25.349999999999998"/>
    <n v="3"/>
    <n v="0"/>
    <n v="7.6049999999999978"/>
  </r>
  <r>
    <n v="6245"/>
    <x v="3113"/>
    <x v="1"/>
    <x v="312"/>
    <d v="2012-11-25T00:00:00"/>
    <s v="Standard Class"/>
    <s v="KB-16405"/>
    <s v="Katrina Bavinger"/>
    <s v="Home Office"/>
    <s v="United States"/>
    <s v="Seattle"/>
    <x v="4"/>
    <n v="98105"/>
    <s v="West"/>
    <s v="OFF-AR-10002067"/>
    <x v="1"/>
    <x v="6"/>
    <s v="Newell 334"/>
    <n v="119.03999999999999"/>
    <n v="6"/>
    <n v="0"/>
    <n v="30.950400000000002"/>
  </r>
  <r>
    <n v="6246"/>
    <x v="3113"/>
    <x v="1"/>
    <x v="312"/>
    <d v="2012-11-25T00:00:00"/>
    <s v="Standard Class"/>
    <s v="KB-16405"/>
    <s v="Katrina Bavinger"/>
    <s v="Home Office"/>
    <s v="United States"/>
    <s v="Seattle"/>
    <x v="4"/>
    <n v="98105"/>
    <s v="West"/>
    <s v="FUR-FU-10002364"/>
    <x v="0"/>
    <x v="5"/>
    <s v="Eldon Expressions Wood Desk Accessories, Oak"/>
    <n v="22.14"/>
    <n v="3"/>
    <n v="0"/>
    <n v="6.4205999999999976"/>
  </r>
  <r>
    <n v="6247"/>
    <x v="3113"/>
    <x v="1"/>
    <x v="312"/>
    <d v="2012-11-25T00:00:00"/>
    <s v="Standard Class"/>
    <s v="KB-16405"/>
    <s v="Katrina Bavinger"/>
    <s v="Home Office"/>
    <s v="United States"/>
    <s v="Seattle"/>
    <x v="4"/>
    <n v="98105"/>
    <s v="West"/>
    <s v="TEC-AC-10002018"/>
    <x v="2"/>
    <x v="11"/>
    <s v="AmazonBasics 3-Button USB Wired Mouse"/>
    <n v="13.98"/>
    <n v="2"/>
    <n v="0"/>
    <n v="6.011400000000001"/>
  </r>
  <r>
    <n v="6248"/>
    <x v="3114"/>
    <x v="3"/>
    <x v="148"/>
    <d v="2014-06-05T00:00:00"/>
    <s v="Standard Class"/>
    <s v="ML-17410"/>
    <s v="Maris LaWare"/>
    <s v="Consumer"/>
    <s v="United States"/>
    <s v="Columbus"/>
    <x v="14"/>
    <n v="47201"/>
    <s v="Central"/>
    <s v="OFF-BI-10000632"/>
    <x v="1"/>
    <x v="8"/>
    <s v="Satellite Sectional Post Binders"/>
    <n v="43.41"/>
    <n v="1"/>
    <n v="0"/>
    <n v="19.968599999999999"/>
  </r>
  <r>
    <n v="6249"/>
    <x v="3114"/>
    <x v="3"/>
    <x v="148"/>
    <d v="2014-06-05T00:00:00"/>
    <s v="Standard Class"/>
    <s v="ML-17410"/>
    <s v="Maris LaWare"/>
    <s v="Consumer"/>
    <s v="United States"/>
    <s v="Columbus"/>
    <x v="14"/>
    <n v="47201"/>
    <s v="Central"/>
    <s v="FUR-FU-10003981"/>
    <x v="0"/>
    <x v="5"/>
    <s v="Eldon Wave Desk Accessories"/>
    <n v="6.24"/>
    <n v="3"/>
    <n v="0"/>
    <n v="2.6208000000000005"/>
  </r>
  <r>
    <n v="6250"/>
    <x v="3114"/>
    <x v="3"/>
    <x v="148"/>
    <d v="2014-06-05T00:00:00"/>
    <s v="Standard Class"/>
    <s v="ML-17410"/>
    <s v="Maris LaWare"/>
    <s v="Consumer"/>
    <s v="United States"/>
    <s v="Columbus"/>
    <x v="14"/>
    <n v="47201"/>
    <s v="Central"/>
    <s v="OFF-AP-10001564"/>
    <x v="1"/>
    <x v="9"/>
    <s v="Hoover Commercial Lightweight Upright Vacuum with E-Z Empty Dirt Cup"/>
    <n v="465.16"/>
    <n v="2"/>
    <n v="0"/>
    <n v="120.94159999999999"/>
  </r>
  <r>
    <n v="6251"/>
    <x v="3114"/>
    <x v="3"/>
    <x v="148"/>
    <d v="2014-06-05T00:00:00"/>
    <s v="Standard Class"/>
    <s v="ML-17410"/>
    <s v="Maris LaWare"/>
    <s v="Consumer"/>
    <s v="United States"/>
    <s v="Columbus"/>
    <x v="14"/>
    <n v="47201"/>
    <s v="Central"/>
    <s v="OFF-PA-10004082"/>
    <x v="1"/>
    <x v="10"/>
    <s v="Adams Telephone Message Book w/Frequently-Called Numbers Space, 400 Messages per Book"/>
    <n v="7.98"/>
    <n v="1"/>
    <n v="0"/>
    <n v="3.99"/>
  </r>
  <r>
    <n v="6252"/>
    <x v="3115"/>
    <x v="2"/>
    <x v="266"/>
    <d v="2011-12-04T00:00:00"/>
    <s v="First Class"/>
    <s v="MC-17575"/>
    <s v="Matt Collins"/>
    <s v="Consumer"/>
    <s v="United States"/>
    <s v="Chicago"/>
    <x v="10"/>
    <n v="60623"/>
    <s v="Central"/>
    <s v="OFF-AP-10004249"/>
    <x v="1"/>
    <x v="9"/>
    <s v="Staples"/>
    <n v="2.3939999999999997"/>
    <n v="1"/>
    <n v="0.8"/>
    <n v="-6.344100000000001"/>
  </r>
  <r>
    <n v="6253"/>
    <x v="3116"/>
    <x v="2"/>
    <x v="884"/>
    <d v="2011-04-07T00:00:00"/>
    <s v="Same Day"/>
    <s v="VM-21685"/>
    <s v="Valerie Mitchum"/>
    <s v="Home Office"/>
    <s v="United States"/>
    <s v="Marietta"/>
    <x v="32"/>
    <n v="30062"/>
    <s v="South"/>
    <s v="OFF-PA-10003441"/>
    <x v="1"/>
    <x v="10"/>
    <s v="Xerox 226"/>
    <n v="58.320000000000007"/>
    <n v="9"/>
    <n v="0"/>
    <n v="27.993600000000001"/>
  </r>
  <r>
    <n v="6254"/>
    <x v="3116"/>
    <x v="2"/>
    <x v="884"/>
    <d v="2011-04-07T00:00:00"/>
    <s v="Same Day"/>
    <s v="VM-21685"/>
    <s v="Valerie Mitchum"/>
    <s v="Home Office"/>
    <s v="United States"/>
    <s v="Marietta"/>
    <x v="32"/>
    <n v="30062"/>
    <s v="South"/>
    <s v="TEC-PH-10004922"/>
    <x v="2"/>
    <x v="7"/>
    <s v="RCA Visys Integrated PBX 8-Line Router"/>
    <n v="200.96999999999997"/>
    <n v="3"/>
    <n v="0"/>
    <n v="50.242500000000007"/>
  </r>
  <r>
    <n v="6255"/>
    <x v="3117"/>
    <x v="1"/>
    <x v="1014"/>
    <d v="2012-09-14T00:00:00"/>
    <s v="Standard Class"/>
    <s v="VW-21775"/>
    <s v="Victoria Wilson"/>
    <s v="Corporate"/>
    <s v="United States"/>
    <s v="Montgomery"/>
    <x v="19"/>
    <n v="36116"/>
    <s v="South"/>
    <s v="FUR-FU-10001731"/>
    <x v="0"/>
    <x v="5"/>
    <s v="Acrylic Self-Standing Desk Frames"/>
    <n v="21.36"/>
    <n v="8"/>
    <n v="0"/>
    <n v="8.1167999999999996"/>
  </r>
  <r>
    <n v="6256"/>
    <x v="3118"/>
    <x v="3"/>
    <x v="428"/>
    <d v="2014-09-16T00:00:00"/>
    <s v="Standard Class"/>
    <s v="GK-14620"/>
    <s v="Grace Kelly"/>
    <s v="Corporate"/>
    <s v="United States"/>
    <s v="Plano"/>
    <x v="5"/>
    <n v="75023"/>
    <s v="Central"/>
    <s v="OFF-LA-10000134"/>
    <x v="1"/>
    <x v="2"/>
    <s v="Avery 511"/>
    <n v="9.8560000000000016"/>
    <n v="4"/>
    <n v="0.2"/>
    <n v="3.4495999999999993"/>
  </r>
  <r>
    <n v="6257"/>
    <x v="3119"/>
    <x v="1"/>
    <x v="684"/>
    <d v="2012-09-08T00:00:00"/>
    <s v="Second Class"/>
    <s v="AT-10435"/>
    <s v="Alyssa Tate"/>
    <s v="Home Office"/>
    <s v="United States"/>
    <s v="Tamarac"/>
    <x v="2"/>
    <n v="33319"/>
    <s v="South"/>
    <s v="OFF-BI-10003166"/>
    <x v="1"/>
    <x v="8"/>
    <s v="GBC Plasticlear Binding Covers"/>
    <n v="3.4440000000000008"/>
    <n v="1"/>
    <n v="0.7"/>
    <n v="-2.5255999999999998"/>
  </r>
  <r>
    <n v="6258"/>
    <x v="3120"/>
    <x v="3"/>
    <x v="808"/>
    <d v="2014-11-07T00:00:00"/>
    <s v="Second Class"/>
    <s v="AR-10825"/>
    <s v="Anthony Rawles"/>
    <s v="Corporate"/>
    <s v="United States"/>
    <s v="Columbus"/>
    <x v="24"/>
    <n v="43229"/>
    <s v="East"/>
    <s v="OFF-SU-10000646"/>
    <x v="1"/>
    <x v="14"/>
    <s v="Premier Automatic Letter Opener"/>
    <n v="384.59200000000004"/>
    <n v="2"/>
    <n v="0.2"/>
    <n v="-81.725799999999978"/>
  </r>
  <r>
    <n v="6259"/>
    <x v="3121"/>
    <x v="1"/>
    <x v="262"/>
    <d v="2012-03-30T00:00:00"/>
    <s v="Second Class"/>
    <s v="JH-15820"/>
    <s v="John Huston"/>
    <s v="Consumer"/>
    <s v="United States"/>
    <s v="New York City"/>
    <x v="15"/>
    <n v="10009"/>
    <s v="East"/>
    <s v="OFF-EN-10004459"/>
    <x v="1"/>
    <x v="12"/>
    <s v="Security-Tint Envelopes"/>
    <n v="22.919999999999998"/>
    <n v="3"/>
    <n v="0"/>
    <n v="11.230799999999999"/>
  </r>
  <r>
    <n v="6260"/>
    <x v="3122"/>
    <x v="1"/>
    <x v="863"/>
    <d v="2012-08-17T00:00:00"/>
    <s v="Second Class"/>
    <s v="RA-19285"/>
    <s v="Ralph Arnett"/>
    <s v="Consumer"/>
    <s v="United States"/>
    <s v="Richmond"/>
    <x v="14"/>
    <n v="47374"/>
    <s v="Central"/>
    <s v="OFF-BI-10003529"/>
    <x v="1"/>
    <x v="8"/>
    <s v="Avery Round Ring Poly Binders"/>
    <n v="11.36"/>
    <n v="4"/>
    <n v="0"/>
    <n v="5.5663999999999998"/>
  </r>
  <r>
    <n v="6261"/>
    <x v="3123"/>
    <x v="1"/>
    <x v="793"/>
    <d v="2012-05-18T00:00:00"/>
    <s v="Standard Class"/>
    <s v="RO-19780"/>
    <s v="Rose O'Brian"/>
    <s v="Consumer"/>
    <s v="United States"/>
    <s v="Seattle"/>
    <x v="4"/>
    <n v="98115"/>
    <s v="West"/>
    <s v="OFF-BI-10002949"/>
    <x v="1"/>
    <x v="8"/>
    <s v="Prestige Round Ring Binders"/>
    <n v="14.592000000000002"/>
    <n v="3"/>
    <n v="0.2"/>
    <n v="4.9247999999999985"/>
  </r>
  <r>
    <n v="6262"/>
    <x v="3124"/>
    <x v="3"/>
    <x v="283"/>
    <d v="2014-07-28T00:00:00"/>
    <s v="Standard Class"/>
    <s v="LR-17035"/>
    <s v="Lisa Ryan"/>
    <s v="Corporate"/>
    <s v="United States"/>
    <s v="Long Beach"/>
    <x v="15"/>
    <n v="11561"/>
    <s v="East"/>
    <s v="OFF-LA-10001158"/>
    <x v="1"/>
    <x v="2"/>
    <s v="Avery Address/Shipping Labels for Typewriters, 4&quot; x 2&quot;"/>
    <n v="41.4"/>
    <n v="4"/>
    <n v="0"/>
    <n v="19.872"/>
  </r>
  <r>
    <n v="6263"/>
    <x v="3125"/>
    <x v="0"/>
    <x v="446"/>
    <d v="2013-09-27T00:00:00"/>
    <s v="First Class"/>
    <s v="MK-17905"/>
    <s v="Michael Kennedy"/>
    <s v="Corporate"/>
    <s v="United States"/>
    <s v="Rockford"/>
    <x v="10"/>
    <n v="61107"/>
    <s v="Central"/>
    <s v="OFF-BI-10004584"/>
    <x v="1"/>
    <x v="8"/>
    <s v="GBC ProClick 150 Presentation Binding System"/>
    <n v="442.37199999999996"/>
    <n v="7"/>
    <n v="0.8"/>
    <n v="-729.91380000000004"/>
  </r>
  <r>
    <n v="6264"/>
    <x v="3126"/>
    <x v="3"/>
    <x v="1024"/>
    <d v="2014-05-11T00:00:00"/>
    <s v="Standard Class"/>
    <s v="YS-21880"/>
    <s v="Yana Sorensen"/>
    <s v="Corporate"/>
    <s v="United States"/>
    <s v="Columbus"/>
    <x v="32"/>
    <n v="31907"/>
    <s v="South"/>
    <s v="OFF-BI-10004965"/>
    <x v="1"/>
    <x v="8"/>
    <s v="Ibico Covers for Plastic or Wire Binding Elements"/>
    <n v="34.5"/>
    <n v="3"/>
    <n v="0"/>
    <n v="15.524999999999999"/>
  </r>
  <r>
    <n v="6265"/>
    <x v="3127"/>
    <x v="0"/>
    <x v="1099"/>
    <d v="2013-10-07T00:00:00"/>
    <s v="Same Day"/>
    <s v="JH-15910"/>
    <s v="Jonathan Howell"/>
    <s v="Consumer"/>
    <s v="United States"/>
    <s v="Tulsa"/>
    <x v="26"/>
    <n v="74133"/>
    <s v="Central"/>
    <s v="OFF-BI-10004654"/>
    <x v="1"/>
    <x v="8"/>
    <s v="Avery Binding System Hidden Tab Executive Style Index Sets"/>
    <n v="28.849999999999998"/>
    <n v="5"/>
    <n v="0"/>
    <n v="14.424999999999999"/>
  </r>
  <r>
    <n v="6266"/>
    <x v="3128"/>
    <x v="2"/>
    <x v="935"/>
    <d v="2011-11-08T00:00:00"/>
    <s v="Standard Class"/>
    <s v="AT-10735"/>
    <s v="Annie Thurman"/>
    <s v="Consumer"/>
    <s v="United States"/>
    <s v="Nashville"/>
    <x v="18"/>
    <n v="37211"/>
    <s v="South"/>
    <s v="OFF-PA-10000141"/>
    <x v="1"/>
    <x v="10"/>
    <s v="Ampad Evidence Wirebond Steno Books, 6&quot; x 9&quot;"/>
    <n v="3.4880000000000004"/>
    <n v="2"/>
    <n v="0.2"/>
    <n v="1.1771999999999998"/>
  </r>
  <r>
    <n v="6267"/>
    <x v="3128"/>
    <x v="2"/>
    <x v="935"/>
    <d v="2011-11-08T00:00:00"/>
    <s v="Standard Class"/>
    <s v="AT-10735"/>
    <s v="Annie Thurman"/>
    <s v="Consumer"/>
    <s v="United States"/>
    <s v="Nashville"/>
    <x v="18"/>
    <n v="37211"/>
    <s v="South"/>
    <s v="OFF-PA-10001019"/>
    <x v="1"/>
    <x v="10"/>
    <s v="Xerox 1884"/>
    <n v="143.85600000000002"/>
    <n v="9"/>
    <n v="0.2"/>
    <n v="48.551399999999994"/>
  </r>
  <r>
    <n v="6268"/>
    <x v="3129"/>
    <x v="1"/>
    <x v="486"/>
    <d v="2012-10-04T00:00:00"/>
    <s v="Second Class"/>
    <s v="RM-19675"/>
    <s v="Robert Marley"/>
    <s v="Home Office"/>
    <s v="United States"/>
    <s v="Cambridge"/>
    <x v="31"/>
    <n v="2138"/>
    <s v="East"/>
    <s v="TEC-PH-10002496"/>
    <x v="2"/>
    <x v="7"/>
    <s v="Cisco SPA301"/>
    <n v="311.98"/>
    <n v="2"/>
    <n v="0"/>
    <n v="93.593999999999994"/>
  </r>
  <r>
    <n v="6269"/>
    <x v="3129"/>
    <x v="1"/>
    <x v="486"/>
    <d v="2012-10-04T00:00:00"/>
    <s v="Second Class"/>
    <s v="RM-19675"/>
    <s v="Robert Marley"/>
    <s v="Home Office"/>
    <s v="United States"/>
    <s v="Cambridge"/>
    <x v="31"/>
    <n v="2138"/>
    <s v="East"/>
    <s v="OFF-BI-10000829"/>
    <x v="1"/>
    <x v="8"/>
    <s v="Avery Non-Stick Binders"/>
    <n v="22.450000000000003"/>
    <n v="5"/>
    <n v="0"/>
    <n v="10.327"/>
  </r>
  <r>
    <n v="6270"/>
    <x v="3130"/>
    <x v="3"/>
    <x v="574"/>
    <d v="2014-12-07T00:00:00"/>
    <s v="Standard Class"/>
    <s v="BB-11545"/>
    <s v="Brenda Bowman"/>
    <s v="Corporate"/>
    <s v="United States"/>
    <s v="Oakland"/>
    <x v="1"/>
    <n v="94601"/>
    <s v="West"/>
    <s v="TEC-PH-10001448"/>
    <x v="2"/>
    <x v="7"/>
    <s v="Anker Astro 15000mAh USB Portable Charger"/>
    <n v="39.992000000000004"/>
    <n v="1"/>
    <n v="0.2"/>
    <n v="-7.9984000000000073"/>
  </r>
  <r>
    <n v="6271"/>
    <x v="3130"/>
    <x v="3"/>
    <x v="574"/>
    <d v="2014-12-07T00:00:00"/>
    <s v="Standard Class"/>
    <s v="BB-11545"/>
    <s v="Brenda Bowman"/>
    <s v="Corporate"/>
    <s v="United States"/>
    <s v="Oakland"/>
    <x v="1"/>
    <n v="94601"/>
    <s v="West"/>
    <s v="FUR-CH-10004983"/>
    <x v="0"/>
    <x v="1"/>
    <s v="Office Star - Mid Back Dual function Ergonomic High Back Chair with 2-Way Adjustable Arms"/>
    <n v="1159.056"/>
    <n v="9"/>
    <n v="0.2"/>
    <n v="43.464599999999905"/>
  </r>
  <r>
    <n v="6272"/>
    <x v="3130"/>
    <x v="3"/>
    <x v="574"/>
    <d v="2014-12-07T00:00:00"/>
    <s v="Standard Class"/>
    <s v="BB-11545"/>
    <s v="Brenda Bowman"/>
    <s v="Corporate"/>
    <s v="United States"/>
    <s v="Oakland"/>
    <x v="1"/>
    <n v="94601"/>
    <s v="West"/>
    <s v="OFF-AR-10004022"/>
    <x v="1"/>
    <x v="6"/>
    <s v="Panasonic KP-380BK Classic Electric Pencil Sharpener"/>
    <n v="179.89999999999998"/>
    <n v="5"/>
    <n v="0"/>
    <n v="44.974999999999987"/>
  </r>
  <r>
    <n v="6273"/>
    <x v="3131"/>
    <x v="3"/>
    <x v="157"/>
    <d v="2014-12-13T00:00:00"/>
    <s v="First Class"/>
    <s v="AS-10285"/>
    <s v="Alejandro Savely"/>
    <s v="Corporate"/>
    <s v="United States"/>
    <s v="Palatine"/>
    <x v="10"/>
    <n v="60067"/>
    <s v="Central"/>
    <s v="TEC-AC-10001284"/>
    <x v="2"/>
    <x v="11"/>
    <s v="Enermax Briskie RF Wireless Keyboard and Mouse Combo"/>
    <n v="116.312"/>
    <n v="7"/>
    <n v="0.2"/>
    <n v="23.262400000000003"/>
  </r>
  <r>
    <n v="6274"/>
    <x v="3132"/>
    <x v="0"/>
    <x v="19"/>
    <d v="2013-07-23T00:00:00"/>
    <s v="Second Class"/>
    <s v="DK-13375"/>
    <s v="Dennis Kane"/>
    <s v="Consumer"/>
    <s v="United States"/>
    <s v="Seattle"/>
    <x v="4"/>
    <n v="98105"/>
    <s v="West"/>
    <s v="FUR-FU-10001847"/>
    <x v="0"/>
    <x v="5"/>
    <s v="Eldon Image Series Black Desk Accessories"/>
    <n v="12.419999999999998"/>
    <n v="3"/>
    <n v="0"/>
    <n v="4.4711999999999996"/>
  </r>
  <r>
    <n v="6275"/>
    <x v="3132"/>
    <x v="0"/>
    <x v="19"/>
    <d v="2013-07-23T00:00:00"/>
    <s v="Second Class"/>
    <s v="DK-13375"/>
    <s v="Dennis Kane"/>
    <s v="Consumer"/>
    <s v="United States"/>
    <s v="Seattle"/>
    <x v="4"/>
    <n v="98105"/>
    <s v="West"/>
    <s v="TEC-AC-10004595"/>
    <x v="2"/>
    <x v="11"/>
    <s v="First Data TMFD35 PIN Pad"/>
    <n v="428.40000000000003"/>
    <n v="3"/>
    <n v="0"/>
    <n v="89.963999999999999"/>
  </r>
  <r>
    <n v="6276"/>
    <x v="3132"/>
    <x v="0"/>
    <x v="19"/>
    <d v="2013-07-23T00:00:00"/>
    <s v="Second Class"/>
    <s v="DK-13375"/>
    <s v="Dennis Kane"/>
    <s v="Consumer"/>
    <s v="United States"/>
    <s v="Seattle"/>
    <x v="4"/>
    <n v="98105"/>
    <s v="West"/>
    <s v="FUR-FU-10004164"/>
    <x v="0"/>
    <x v="5"/>
    <s v="Eldon 300 Class Desk Accessories, Black"/>
    <n v="24.75"/>
    <n v="5"/>
    <n v="0"/>
    <n v="10.890000000000002"/>
  </r>
  <r>
    <n v="6277"/>
    <x v="3132"/>
    <x v="0"/>
    <x v="19"/>
    <d v="2013-07-23T00:00:00"/>
    <s v="Second Class"/>
    <s v="DK-13375"/>
    <s v="Dennis Kane"/>
    <s v="Consumer"/>
    <s v="United States"/>
    <s v="Seattle"/>
    <x v="4"/>
    <n v="98105"/>
    <s v="West"/>
    <s v="OFF-LA-10001074"/>
    <x v="1"/>
    <x v="2"/>
    <s v="Round Specialty Laser Printer Labels"/>
    <n v="87.71"/>
    <n v="7"/>
    <n v="0"/>
    <n v="41.223699999999994"/>
  </r>
  <r>
    <n v="6278"/>
    <x v="3132"/>
    <x v="0"/>
    <x v="19"/>
    <d v="2013-07-23T00:00:00"/>
    <s v="Second Class"/>
    <s v="DK-13375"/>
    <s v="Dennis Kane"/>
    <s v="Consumer"/>
    <s v="United States"/>
    <s v="Seattle"/>
    <x v="4"/>
    <n v="98105"/>
    <s v="West"/>
    <s v="OFF-ST-10000604"/>
    <x v="1"/>
    <x v="4"/>
    <s v="Home/Office Personal File Carts"/>
    <n v="69.52"/>
    <n v="2"/>
    <n v="0"/>
    <n v="17.379999999999995"/>
  </r>
  <r>
    <n v="6279"/>
    <x v="3132"/>
    <x v="0"/>
    <x v="19"/>
    <d v="2013-07-23T00:00:00"/>
    <s v="Second Class"/>
    <s v="DK-13375"/>
    <s v="Dennis Kane"/>
    <s v="Consumer"/>
    <s v="United States"/>
    <s v="Seattle"/>
    <x v="4"/>
    <n v="98105"/>
    <s v="West"/>
    <s v="TEC-PH-10000148"/>
    <x v="2"/>
    <x v="7"/>
    <s v="Cyber Acoustics AC-202b Speech Recognition Stereo Headset"/>
    <n v="20.784000000000002"/>
    <n v="2"/>
    <n v="0.2"/>
    <n v="-4.6764000000000001"/>
  </r>
  <r>
    <n v="6280"/>
    <x v="3132"/>
    <x v="0"/>
    <x v="19"/>
    <d v="2013-07-23T00:00:00"/>
    <s v="Second Class"/>
    <s v="DK-13375"/>
    <s v="Dennis Kane"/>
    <s v="Consumer"/>
    <s v="United States"/>
    <s v="Seattle"/>
    <x v="4"/>
    <n v="98105"/>
    <s v="West"/>
    <s v="OFF-BI-10000042"/>
    <x v="1"/>
    <x v="8"/>
    <s v="Pressboard Data Binder, Crimson, 12&quot; X 8 1/2&quot;"/>
    <n v="12.816000000000001"/>
    <n v="3"/>
    <n v="0.2"/>
    <n v="4.1651999999999987"/>
  </r>
  <r>
    <n v="6281"/>
    <x v="3133"/>
    <x v="3"/>
    <x v="605"/>
    <d v="2014-05-17T00:00:00"/>
    <s v="Standard Class"/>
    <s v="JH-15910"/>
    <s v="Jonathan Howell"/>
    <s v="Consumer"/>
    <s v="United States"/>
    <s v="Cincinnati"/>
    <x v="24"/>
    <n v="45231"/>
    <s v="East"/>
    <s v="OFF-LA-10000443"/>
    <x v="1"/>
    <x v="2"/>
    <s v="Avery 501"/>
    <n v="5.9039999999999999"/>
    <n v="2"/>
    <n v="0.2"/>
    <n v="1.9925999999999999"/>
  </r>
  <r>
    <n v="6282"/>
    <x v="3134"/>
    <x v="1"/>
    <x v="312"/>
    <d v="2012-11-26T00:00:00"/>
    <s v="Standard Class"/>
    <s v="JK-15205"/>
    <s v="Jamie Kunitz"/>
    <s v="Consumer"/>
    <s v="United States"/>
    <s v="Marion"/>
    <x v="24"/>
    <n v="43302"/>
    <s v="East"/>
    <s v="FUR-FU-10002874"/>
    <x v="0"/>
    <x v="5"/>
    <s v="Ultra Commercial Grade Dual Valve Door Closer"/>
    <n v="63.824000000000005"/>
    <n v="2"/>
    <n v="0.2"/>
    <n v="9.5735999999999937"/>
  </r>
  <r>
    <n v="6283"/>
    <x v="3134"/>
    <x v="1"/>
    <x v="312"/>
    <d v="2012-11-26T00:00:00"/>
    <s v="Standard Class"/>
    <s v="JK-15205"/>
    <s v="Jamie Kunitz"/>
    <s v="Consumer"/>
    <s v="United States"/>
    <s v="Marion"/>
    <x v="24"/>
    <n v="43302"/>
    <s v="East"/>
    <s v="OFF-ST-10003994"/>
    <x v="1"/>
    <x v="4"/>
    <s v="Belkin 19&quot; Center-Weighted Shelf, Gray"/>
    <n v="141.55199999999999"/>
    <n v="3"/>
    <n v="0.2"/>
    <n v="-26.541000000000004"/>
  </r>
  <r>
    <n v="6284"/>
    <x v="3135"/>
    <x v="0"/>
    <x v="446"/>
    <d v="2013-09-29T00:00:00"/>
    <s v="Standard Class"/>
    <s v="EH-13765"/>
    <s v="Edward Hooks"/>
    <s v="Corporate"/>
    <s v="United States"/>
    <s v="Los Angeles"/>
    <x v="1"/>
    <n v="90049"/>
    <s v="West"/>
    <s v="OFF-EN-10001453"/>
    <x v="1"/>
    <x v="12"/>
    <s v="Tyvek Interoffice Envelopes, 9 1/2&quot; x 12 1/2&quot;, 100/Box"/>
    <n v="304.89999999999998"/>
    <n v="5"/>
    <n v="0"/>
    <n v="143.30299999999997"/>
  </r>
  <r>
    <n v="6285"/>
    <x v="3135"/>
    <x v="0"/>
    <x v="446"/>
    <d v="2013-09-29T00:00:00"/>
    <s v="Standard Class"/>
    <s v="EH-13765"/>
    <s v="Edward Hooks"/>
    <s v="Corporate"/>
    <s v="United States"/>
    <s v="Los Angeles"/>
    <x v="1"/>
    <n v="90049"/>
    <s v="West"/>
    <s v="FUR-CH-10000988"/>
    <x v="0"/>
    <x v="1"/>
    <s v="Hon Olson Stacker Stools"/>
    <n v="563.24"/>
    <n v="5"/>
    <n v="0.2"/>
    <n v="56.324000000000012"/>
  </r>
  <r>
    <n v="6286"/>
    <x v="3136"/>
    <x v="0"/>
    <x v="147"/>
    <d v="2013-10-27T00:00:00"/>
    <s v="Standard Class"/>
    <s v="VW-21775"/>
    <s v="Victoria Wilson"/>
    <s v="Corporate"/>
    <s v="United States"/>
    <s v="Lakewood"/>
    <x v="24"/>
    <n v="44107"/>
    <s v="East"/>
    <s v="FUR-TA-10003238"/>
    <x v="0"/>
    <x v="3"/>
    <s v="Chromcraft Bull-Nose Wood 48&quot; x 96&quot; Rectangular Conference Tables"/>
    <n v="661.17600000000004"/>
    <n v="2"/>
    <n v="0.4"/>
    <n v="-231.41160000000008"/>
  </r>
  <r>
    <n v="6287"/>
    <x v="3137"/>
    <x v="0"/>
    <x v="1057"/>
    <d v="2013-11-01T00:00:00"/>
    <s v="Standard Class"/>
    <s v="CG-12040"/>
    <s v="Catherine Glotzbach"/>
    <s v="Home Office"/>
    <s v="United States"/>
    <s v="Lebanon"/>
    <x v="18"/>
    <n v="37087"/>
    <s v="South"/>
    <s v="TEC-PH-10001061"/>
    <x v="2"/>
    <x v="7"/>
    <s v="Apple iPhone 5C"/>
    <n v="239.976"/>
    <n v="3"/>
    <n v="0.2"/>
    <n v="17.998199999999997"/>
  </r>
  <r>
    <n v="6288"/>
    <x v="3138"/>
    <x v="2"/>
    <x v="1001"/>
    <d v="2011-07-12T00:00:00"/>
    <s v="Standard Class"/>
    <s v="EB-13705"/>
    <s v="Ed Braxton"/>
    <s v="Corporate"/>
    <s v="United States"/>
    <s v="San Francisco"/>
    <x v="1"/>
    <n v="94122"/>
    <s v="West"/>
    <s v="FUR-TA-10003715"/>
    <x v="0"/>
    <x v="3"/>
    <s v="Hon 2111 Invitation Series Corner Table"/>
    <n v="502.48800000000006"/>
    <n v="3"/>
    <n v="0.2"/>
    <n v="-87.935400000000044"/>
  </r>
  <r>
    <n v="6289"/>
    <x v="3138"/>
    <x v="2"/>
    <x v="1001"/>
    <d v="2011-07-12T00:00:00"/>
    <s v="Standard Class"/>
    <s v="EB-13705"/>
    <s v="Ed Braxton"/>
    <s v="Corporate"/>
    <s v="United States"/>
    <s v="San Francisco"/>
    <x v="1"/>
    <n v="94122"/>
    <s v="West"/>
    <s v="OFF-BI-10001597"/>
    <x v="1"/>
    <x v="8"/>
    <s v="Wilson Jones Ledger-Size, Piano-Hinge Binder, 2&quot;, Blue"/>
    <n v="196.70400000000001"/>
    <n v="6"/>
    <n v="0.2"/>
    <n v="68.846399999999974"/>
  </r>
  <r>
    <n v="6290"/>
    <x v="3139"/>
    <x v="1"/>
    <x v="649"/>
    <d v="2012-03-18T00:00:00"/>
    <s v="Second Class"/>
    <s v="NF-18595"/>
    <s v="Nicole Fjeld"/>
    <s v="Home Office"/>
    <s v="United States"/>
    <s v="Chico"/>
    <x v="1"/>
    <n v="95928"/>
    <s v="West"/>
    <s v="FUR-CH-10004063"/>
    <x v="0"/>
    <x v="1"/>
    <s v="Global Deluxe High-Back Manager's Chair"/>
    <n v="915.13600000000008"/>
    <n v="4"/>
    <n v="0.2"/>
    <n v="102.95279999999988"/>
  </r>
  <r>
    <n v="6291"/>
    <x v="3139"/>
    <x v="1"/>
    <x v="649"/>
    <d v="2012-03-18T00:00:00"/>
    <s v="Second Class"/>
    <s v="NF-18595"/>
    <s v="Nicole Fjeld"/>
    <s v="Home Office"/>
    <s v="United States"/>
    <s v="Chico"/>
    <x v="1"/>
    <n v="95928"/>
    <s v="West"/>
    <s v="FUR-FU-10001979"/>
    <x v="0"/>
    <x v="5"/>
    <s v="Dana Halogen Swing-Arm Architect Lamp"/>
    <n v="327.76"/>
    <n v="8"/>
    <n v="0"/>
    <n v="91.772800000000018"/>
  </r>
  <r>
    <n v="6292"/>
    <x v="3140"/>
    <x v="3"/>
    <x v="574"/>
    <d v="2014-12-06T00:00:00"/>
    <s v="First Class"/>
    <s v="ME-17725"/>
    <s v="Max Engle"/>
    <s v="Consumer"/>
    <s v="United States"/>
    <s v="Salem"/>
    <x v="17"/>
    <n v="24153"/>
    <s v="South"/>
    <s v="FUR-CH-10001854"/>
    <x v="0"/>
    <x v="1"/>
    <s v="Office Star - Professional Matrix Back Chair with 2-to-1 Synchro Tilt and Mesh Fabric Seat"/>
    <n v="701.96"/>
    <n v="2"/>
    <n v="0"/>
    <n v="168.47040000000004"/>
  </r>
  <r>
    <n v="6293"/>
    <x v="3141"/>
    <x v="1"/>
    <x v="1100"/>
    <d v="2012-04-26T00:00:00"/>
    <s v="Standard Class"/>
    <s v="AZ-10750"/>
    <s v="Annie Zypern"/>
    <s v="Consumer"/>
    <s v="United States"/>
    <s v="Los Angeles"/>
    <x v="1"/>
    <n v="90008"/>
    <s v="West"/>
    <s v="TEC-PH-10002923"/>
    <x v="2"/>
    <x v="7"/>
    <s v="Logitech B530 USB Headset - headset - Full size, Binaural"/>
    <n v="88.77600000000001"/>
    <n v="3"/>
    <n v="0.2"/>
    <n v="7.7679000000000009"/>
  </r>
  <r>
    <n v="6294"/>
    <x v="3141"/>
    <x v="1"/>
    <x v="1100"/>
    <d v="2012-04-26T00:00:00"/>
    <s v="Standard Class"/>
    <s v="AZ-10750"/>
    <s v="Annie Zypern"/>
    <s v="Consumer"/>
    <s v="United States"/>
    <s v="Los Angeles"/>
    <x v="1"/>
    <n v="90008"/>
    <s v="West"/>
    <s v="OFF-AR-10004691"/>
    <x v="1"/>
    <x v="6"/>
    <s v="Boston 1730 StandUp Electric Pencil Sharpener"/>
    <n v="64.14"/>
    <n v="3"/>
    <n v="0"/>
    <n v="16.676400000000001"/>
  </r>
  <r>
    <n v="6295"/>
    <x v="3142"/>
    <x v="2"/>
    <x v="1101"/>
    <d v="2011-09-19T00:00:00"/>
    <s v="First Class"/>
    <s v="RF-19345"/>
    <s v="Randy Ferguson"/>
    <s v="Corporate"/>
    <s v="United States"/>
    <s v="New York City"/>
    <x v="15"/>
    <n v="10024"/>
    <s v="East"/>
    <s v="OFF-BI-10002931"/>
    <x v="1"/>
    <x v="8"/>
    <s v="Avery Trapezoid Extra Heavy Duty 4&quot; Binders"/>
    <n v="33.552"/>
    <n v="1"/>
    <n v="0.2"/>
    <n v="12.581999999999999"/>
  </r>
  <r>
    <n v="6296"/>
    <x v="3143"/>
    <x v="2"/>
    <x v="129"/>
    <d v="2012-01-01T00:00:00"/>
    <s v="Standard Class"/>
    <s v="AJ-10780"/>
    <s v="Anthony Jacobs"/>
    <s v="Corporate"/>
    <s v="United States"/>
    <s v="Beverly"/>
    <x v="31"/>
    <n v="1915"/>
    <s v="East"/>
    <s v="OFF-AP-10002651"/>
    <x v="1"/>
    <x v="9"/>
    <s v="Hoover Upright Vacuum With Dirt Cup"/>
    <n v="1737.1799999999998"/>
    <n v="6"/>
    <n v="0"/>
    <n v="503.78219999999976"/>
  </r>
  <r>
    <n v="6297"/>
    <x v="3143"/>
    <x v="2"/>
    <x v="129"/>
    <d v="2012-01-01T00:00:00"/>
    <s v="Standard Class"/>
    <s v="AJ-10780"/>
    <s v="Anthony Jacobs"/>
    <s v="Corporate"/>
    <s v="United States"/>
    <s v="Beverly"/>
    <x v="31"/>
    <n v="1915"/>
    <s v="East"/>
    <s v="OFF-ST-10000689"/>
    <x v="1"/>
    <x v="4"/>
    <s v="Fellowes Strictly Business Drawer File, Letter/Legal Size"/>
    <n v="704.25"/>
    <n v="5"/>
    <n v="0"/>
    <n v="84.51"/>
  </r>
  <r>
    <n v="6298"/>
    <x v="3143"/>
    <x v="2"/>
    <x v="129"/>
    <d v="2012-01-01T00:00:00"/>
    <s v="Standard Class"/>
    <s v="AJ-10780"/>
    <s v="Anthony Jacobs"/>
    <s v="Corporate"/>
    <s v="United States"/>
    <s v="Beverly"/>
    <x v="31"/>
    <n v="1915"/>
    <s v="East"/>
    <s v="OFF-PA-10003302"/>
    <x v="1"/>
    <x v="10"/>
    <s v="Xerox 1906"/>
    <n v="141.76"/>
    <n v="4"/>
    <n v="0"/>
    <n v="66.627199999999988"/>
  </r>
  <r>
    <n v="6299"/>
    <x v="3144"/>
    <x v="2"/>
    <x v="618"/>
    <d v="2011-10-26T00:00:00"/>
    <s v="Standard Class"/>
    <s v="SF-20965"/>
    <s v="Sylvia Foulston"/>
    <s v="Corporate"/>
    <s v="United States"/>
    <s v="San Diego"/>
    <x v="1"/>
    <n v="92024"/>
    <s v="West"/>
    <s v="OFF-BI-10001460"/>
    <x v="1"/>
    <x v="8"/>
    <s v="Plastic Binding Combs"/>
    <n v="36.36"/>
    <n v="3"/>
    <n v="0.2"/>
    <n v="12.2715"/>
  </r>
  <r>
    <n v="6300"/>
    <x v="3145"/>
    <x v="3"/>
    <x v="329"/>
    <d v="2014-12-04T00:00:00"/>
    <s v="First Class"/>
    <s v="MZ-17335"/>
    <s v="Maria Zettner"/>
    <s v="Home Office"/>
    <s v="United States"/>
    <s v="San Francisco"/>
    <x v="1"/>
    <n v="94109"/>
    <s v="West"/>
    <s v="FUR-FU-10003489"/>
    <x v="0"/>
    <x v="5"/>
    <s v="Contemporary Borderless Frame"/>
    <n v="25.83"/>
    <n v="3"/>
    <n v="0"/>
    <n v="9.5570999999999984"/>
  </r>
  <r>
    <n v="6301"/>
    <x v="3146"/>
    <x v="2"/>
    <x v="571"/>
    <d v="2011-06-12T00:00:00"/>
    <s v="Standard Class"/>
    <s v="SB-20170"/>
    <s v="Sarah Bern"/>
    <s v="Consumer"/>
    <s v="United States"/>
    <s v="Chicago"/>
    <x v="10"/>
    <n v="60623"/>
    <s v="Central"/>
    <s v="OFF-BI-10002794"/>
    <x v="1"/>
    <x v="8"/>
    <s v="Avery Trapezoid Ring Binder, 3&quot; Capacity, Black, 1040 sheets"/>
    <n v="24.587999999999994"/>
    <n v="3"/>
    <n v="0.8"/>
    <n v="-38.11140000000001"/>
  </r>
  <r>
    <n v="6302"/>
    <x v="3146"/>
    <x v="2"/>
    <x v="571"/>
    <d v="2011-06-12T00:00:00"/>
    <s v="Standard Class"/>
    <s v="SB-20170"/>
    <s v="Sarah Bern"/>
    <s v="Consumer"/>
    <s v="United States"/>
    <s v="Chicago"/>
    <x v="10"/>
    <n v="60623"/>
    <s v="Central"/>
    <s v="OFF-EN-10000461"/>
    <x v="1"/>
    <x v="12"/>
    <s v="#10- 4 1/8&quot; x 9 1/2&quot; Recycled Envelopes"/>
    <n v="13.984000000000002"/>
    <n v="2"/>
    <n v="0.2"/>
    <n v="4.7195999999999998"/>
  </r>
  <r>
    <n v="6303"/>
    <x v="3147"/>
    <x v="3"/>
    <x v="51"/>
    <d v="2014-11-28T00:00:00"/>
    <s v="Standard Class"/>
    <s v="AH-10210"/>
    <s v="Alan Hwang"/>
    <s v="Consumer"/>
    <s v="United States"/>
    <s v="Dallas"/>
    <x v="5"/>
    <n v="75220"/>
    <s v="Central"/>
    <s v="TEC-PH-10001305"/>
    <x v="2"/>
    <x v="7"/>
    <s v="Panasonic KX TS208W Corded phone"/>
    <n v="195.96000000000004"/>
    <n v="5"/>
    <n v="0.2"/>
    <n v="19.596000000000018"/>
  </r>
  <r>
    <n v="6304"/>
    <x v="3148"/>
    <x v="3"/>
    <x v="978"/>
    <d v="2014-06-21T00:00:00"/>
    <s v="Second Class"/>
    <s v="NK-18490"/>
    <s v="Neil Knudson"/>
    <s v="Home Office"/>
    <s v="United States"/>
    <s v="Corpus Christi"/>
    <x v="5"/>
    <n v="78415"/>
    <s v="Central"/>
    <s v="OFF-PA-10000167"/>
    <x v="1"/>
    <x v="10"/>
    <s v="Xerox 1925"/>
    <n v="74.352000000000004"/>
    <n v="3"/>
    <n v="0.2"/>
    <n v="23.234999999999992"/>
  </r>
  <r>
    <n v="6305"/>
    <x v="3149"/>
    <x v="3"/>
    <x v="1024"/>
    <d v="2014-05-06T00:00:00"/>
    <s v="Same Day"/>
    <s v="AI-10855"/>
    <s v="Arianne Irving"/>
    <s v="Consumer"/>
    <s v="United States"/>
    <s v="New York City"/>
    <x v="15"/>
    <n v="10035"/>
    <s v="East"/>
    <s v="OFF-PA-10002947"/>
    <x v="1"/>
    <x v="10"/>
    <s v="Xerox 1923"/>
    <n v="6.68"/>
    <n v="1"/>
    <n v="0"/>
    <n v="3.2063999999999999"/>
  </r>
  <r>
    <n v="6306"/>
    <x v="3150"/>
    <x v="0"/>
    <x v="254"/>
    <d v="2013-11-07T00:00:00"/>
    <s v="Second Class"/>
    <s v="TP-21565"/>
    <s v="Tracy Poddar"/>
    <s v="Corporate"/>
    <s v="United States"/>
    <s v="Eugene"/>
    <x v="21"/>
    <n v="97405"/>
    <s v="West"/>
    <s v="OFF-SU-10002301"/>
    <x v="1"/>
    <x v="14"/>
    <s v="Serrated Blade or Curved Handle Hand Letter Openers"/>
    <n v="17.584000000000003"/>
    <n v="7"/>
    <n v="0.2"/>
    <n v="-4.1761999999999997"/>
  </r>
  <r>
    <n v="6307"/>
    <x v="3150"/>
    <x v="0"/>
    <x v="254"/>
    <d v="2013-11-07T00:00:00"/>
    <s v="Second Class"/>
    <s v="TP-21565"/>
    <s v="Tracy Poddar"/>
    <s v="Corporate"/>
    <s v="United States"/>
    <s v="Eugene"/>
    <x v="21"/>
    <n v="97405"/>
    <s v="West"/>
    <s v="FUR-CH-10003298"/>
    <x v="0"/>
    <x v="1"/>
    <s v="Office Star - Contemporary Task Swivel chair with Loop Arms, Charcoal"/>
    <n v="104.78399999999999"/>
    <n v="1"/>
    <n v="0.2"/>
    <n v="-14.407800000000009"/>
  </r>
  <r>
    <n v="6308"/>
    <x v="3150"/>
    <x v="0"/>
    <x v="254"/>
    <d v="2013-11-07T00:00:00"/>
    <s v="Second Class"/>
    <s v="TP-21565"/>
    <s v="Tracy Poddar"/>
    <s v="Corporate"/>
    <s v="United States"/>
    <s v="Eugene"/>
    <x v="21"/>
    <n v="97405"/>
    <s v="West"/>
    <s v="OFF-PA-10004353"/>
    <x v="1"/>
    <x v="10"/>
    <s v="Southworth 25% Cotton Premium Laser Paper and Envelopes"/>
    <n v="47.952000000000005"/>
    <n v="3"/>
    <n v="0.2"/>
    <n v="16.783200000000001"/>
  </r>
  <r>
    <n v="6309"/>
    <x v="3150"/>
    <x v="0"/>
    <x v="254"/>
    <d v="2013-11-07T00:00:00"/>
    <s v="Second Class"/>
    <s v="TP-21565"/>
    <s v="Tracy Poddar"/>
    <s v="Corporate"/>
    <s v="United States"/>
    <s v="Eugene"/>
    <x v="21"/>
    <n v="97405"/>
    <s v="West"/>
    <s v="FUR-CH-10000229"/>
    <x v="0"/>
    <x v="1"/>
    <s v="Global Enterprise Series Seating High-Back Swivel/Tilt Chairs"/>
    <n v="650.35200000000009"/>
    <n v="3"/>
    <n v="0.2"/>
    <n v="-97.552800000000076"/>
  </r>
  <r>
    <n v="6310"/>
    <x v="3150"/>
    <x v="0"/>
    <x v="254"/>
    <d v="2013-11-07T00:00:00"/>
    <s v="Second Class"/>
    <s v="TP-21565"/>
    <s v="Tracy Poddar"/>
    <s v="Corporate"/>
    <s v="United States"/>
    <s v="Eugene"/>
    <x v="21"/>
    <n v="97405"/>
    <s v="West"/>
    <s v="OFF-LA-10003930"/>
    <x v="1"/>
    <x v="2"/>
    <s v="Dot Matrix Printer Tape Reel Labels, White, 5000/Box"/>
    <n v="629.18400000000008"/>
    <n v="8"/>
    <n v="0.2"/>
    <n v="228.07919999999999"/>
  </r>
  <r>
    <n v="6311"/>
    <x v="3150"/>
    <x v="0"/>
    <x v="254"/>
    <d v="2013-11-07T00:00:00"/>
    <s v="Second Class"/>
    <s v="TP-21565"/>
    <s v="Tracy Poddar"/>
    <s v="Corporate"/>
    <s v="United States"/>
    <s v="Eugene"/>
    <x v="21"/>
    <n v="97405"/>
    <s v="West"/>
    <s v="OFF-PA-10000176"/>
    <x v="1"/>
    <x v="10"/>
    <s v="Xerox 1887"/>
    <n v="15.176"/>
    <n v="1"/>
    <n v="0.2"/>
    <n v="5.3115999999999985"/>
  </r>
  <r>
    <n v="6312"/>
    <x v="3151"/>
    <x v="2"/>
    <x v="1102"/>
    <d v="2011-09-16T00:00:00"/>
    <s v="Standard Class"/>
    <s v="LW-17125"/>
    <s v="Liz Willingham"/>
    <s v="Consumer"/>
    <s v="United States"/>
    <s v="Oxnard"/>
    <x v="1"/>
    <n v="93030"/>
    <s v="West"/>
    <s v="FUR-FU-10004006"/>
    <x v="0"/>
    <x v="5"/>
    <s v="Deflect-o DuraMat Lighweight, Studded, Beveled Mat for Low Pile Carpeting"/>
    <n v="127.94999999999999"/>
    <n v="3"/>
    <n v="0"/>
    <n v="21.751499999999986"/>
  </r>
  <r>
    <n v="6313"/>
    <x v="3152"/>
    <x v="3"/>
    <x v="911"/>
    <d v="2014-02-22T00:00:00"/>
    <s v="Standard Class"/>
    <s v="NG-18355"/>
    <s v="Nat Gilpin"/>
    <s v="Corporate"/>
    <s v="United States"/>
    <s v="Fairfield"/>
    <x v="29"/>
    <n v="6824"/>
    <s v="East"/>
    <s v="OFF-ST-10001932"/>
    <x v="1"/>
    <x v="4"/>
    <s v="Fellowes Staxonsteel Drawer Files"/>
    <n v="579.51"/>
    <n v="3"/>
    <n v="0"/>
    <n v="81.131400000000014"/>
  </r>
  <r>
    <n v="6314"/>
    <x v="3152"/>
    <x v="3"/>
    <x v="911"/>
    <d v="2014-02-22T00:00:00"/>
    <s v="Standard Class"/>
    <s v="NG-18355"/>
    <s v="Nat Gilpin"/>
    <s v="Corporate"/>
    <s v="United States"/>
    <s v="Fairfield"/>
    <x v="29"/>
    <n v="6824"/>
    <s v="East"/>
    <s v="TEC-PH-10000923"/>
    <x v="2"/>
    <x v="7"/>
    <s v="Belkin SportFit Armband For iPhone 5s/5c, Fuchsia"/>
    <n v="14.99"/>
    <n v="1"/>
    <n v="0"/>
    <n v="7.3451000000000004"/>
  </r>
  <r>
    <n v="6315"/>
    <x v="3153"/>
    <x v="2"/>
    <x v="156"/>
    <d v="2011-11-29T00:00:00"/>
    <s v="Standard Class"/>
    <s v="NG-18355"/>
    <s v="Nat Gilpin"/>
    <s v="Corporate"/>
    <s v="United States"/>
    <s v="Jackson"/>
    <x v="12"/>
    <n v="49201"/>
    <s v="Central"/>
    <s v="OFF-AR-10000380"/>
    <x v="1"/>
    <x v="6"/>
    <s v="Hunt PowerHouse Electric Pencil Sharpener, Blue"/>
    <n v="151.91999999999999"/>
    <n v="4"/>
    <n v="0"/>
    <n v="45.575999999999979"/>
  </r>
  <r>
    <n v="6316"/>
    <x v="3153"/>
    <x v="2"/>
    <x v="156"/>
    <d v="2011-11-29T00:00:00"/>
    <s v="Standard Class"/>
    <s v="NG-18355"/>
    <s v="Nat Gilpin"/>
    <s v="Corporate"/>
    <s v="United States"/>
    <s v="Jackson"/>
    <x v="12"/>
    <n v="49201"/>
    <s v="Central"/>
    <s v="OFF-LA-10003930"/>
    <x v="1"/>
    <x v="2"/>
    <s v="Dot Matrix Printer Tape Reel Labels, White, 5000/Box"/>
    <n v="196.62"/>
    <n v="2"/>
    <n v="0"/>
    <n v="96.343800000000002"/>
  </r>
  <r>
    <n v="6317"/>
    <x v="3153"/>
    <x v="2"/>
    <x v="156"/>
    <d v="2011-11-29T00:00:00"/>
    <s v="Standard Class"/>
    <s v="NG-18355"/>
    <s v="Nat Gilpin"/>
    <s v="Corporate"/>
    <s v="United States"/>
    <s v="Jackson"/>
    <x v="12"/>
    <n v="49201"/>
    <s v="Central"/>
    <s v="OFF-PA-10001815"/>
    <x v="1"/>
    <x v="10"/>
    <s v="Xerox 1885"/>
    <n v="144.12"/>
    <n v="3"/>
    <n v="0"/>
    <n v="69.177599999999984"/>
  </r>
  <r>
    <n v="6318"/>
    <x v="3153"/>
    <x v="2"/>
    <x v="156"/>
    <d v="2011-11-29T00:00:00"/>
    <s v="Standard Class"/>
    <s v="NG-18355"/>
    <s v="Nat Gilpin"/>
    <s v="Corporate"/>
    <s v="United States"/>
    <s v="Jackson"/>
    <x v="12"/>
    <n v="49201"/>
    <s v="Central"/>
    <s v="OFF-PA-10004082"/>
    <x v="1"/>
    <x v="10"/>
    <s v="Adams Telephone Message Book w/Frequently-Called Numbers Space, 400 Messages per Book"/>
    <n v="15.96"/>
    <n v="2"/>
    <n v="0"/>
    <n v="7.98"/>
  </r>
  <r>
    <n v="6319"/>
    <x v="3154"/>
    <x v="3"/>
    <x v="920"/>
    <d v="2014-11-30T00:00:00"/>
    <s v="Second Class"/>
    <s v="EB-13750"/>
    <s v="Edward Becker"/>
    <s v="Corporate"/>
    <s v="United States"/>
    <s v="Laguna Niguel"/>
    <x v="1"/>
    <n v="92677"/>
    <s v="West"/>
    <s v="TEC-PH-10004071"/>
    <x v="2"/>
    <x v="7"/>
    <s v="PayAnywhere Card Reader"/>
    <n v="39.960000000000008"/>
    <n v="5"/>
    <n v="0.2"/>
    <n v="3.4964999999999993"/>
  </r>
  <r>
    <n v="6320"/>
    <x v="3154"/>
    <x v="3"/>
    <x v="920"/>
    <d v="2014-11-30T00:00:00"/>
    <s v="Second Class"/>
    <s v="EB-13750"/>
    <s v="Edward Becker"/>
    <s v="Corporate"/>
    <s v="United States"/>
    <s v="Laguna Niguel"/>
    <x v="1"/>
    <n v="92677"/>
    <s v="West"/>
    <s v="OFF-PA-10002377"/>
    <x v="1"/>
    <x v="10"/>
    <s v="Adams Telephone Message Book W/Dividers/Space For Phone Numbers, 5 1/4&quot;X8 1/2&quot;, 200/Messages"/>
    <n v="34.08"/>
    <n v="6"/>
    <n v="0"/>
    <n v="15.335999999999999"/>
  </r>
  <r>
    <n v="6321"/>
    <x v="3155"/>
    <x v="3"/>
    <x v="394"/>
    <d v="2014-10-03T00:00:00"/>
    <s v="Standard Class"/>
    <s v="SP-20860"/>
    <s v="Sung Pak"/>
    <s v="Corporate"/>
    <s v="United States"/>
    <s v="Jacksonville"/>
    <x v="2"/>
    <n v="32216"/>
    <s v="South"/>
    <s v="OFF-PA-10001800"/>
    <x v="1"/>
    <x v="10"/>
    <s v="Xerox 220"/>
    <n v="10.368000000000002"/>
    <n v="2"/>
    <n v="0.2"/>
    <n v="3.6288"/>
  </r>
  <r>
    <n v="6322"/>
    <x v="3156"/>
    <x v="2"/>
    <x v="303"/>
    <d v="2011-10-17T00:00:00"/>
    <s v="Standard Class"/>
    <s v="SP-20545"/>
    <s v="Sibella Parks"/>
    <s v="Corporate"/>
    <s v="United States"/>
    <s v="Mount Vernon"/>
    <x v="15"/>
    <n v="10550"/>
    <s v="East"/>
    <s v="OFF-BI-10002764"/>
    <x v="1"/>
    <x v="8"/>
    <s v="Recycled Pressboard Report Cover with Reinforced Top Hinge"/>
    <n v="7.7520000000000007"/>
    <n v="3"/>
    <n v="0.2"/>
    <n v="2.8100999999999998"/>
  </r>
  <r>
    <n v="6323"/>
    <x v="3157"/>
    <x v="2"/>
    <x v="561"/>
    <d v="2011-06-07T00:00:00"/>
    <s v="Second Class"/>
    <s v="RB-19795"/>
    <s v="Ross Baird"/>
    <s v="Home Office"/>
    <s v="United States"/>
    <s v="Midland"/>
    <x v="12"/>
    <n v="48640"/>
    <s v="Central"/>
    <s v="OFF-EN-10004459"/>
    <x v="1"/>
    <x v="12"/>
    <s v="Security-Tint Envelopes"/>
    <n v="15.28"/>
    <n v="2"/>
    <n v="0"/>
    <n v="7.4871999999999996"/>
  </r>
  <r>
    <n v="6324"/>
    <x v="3158"/>
    <x v="2"/>
    <x v="1103"/>
    <d v="2011-06-23T00:00:00"/>
    <s v="Standard Class"/>
    <s v="DB-13660"/>
    <s v="Duane Benoit"/>
    <s v="Consumer"/>
    <s v="United States"/>
    <s v="Newark"/>
    <x v="13"/>
    <n v="19711"/>
    <s v="East"/>
    <s v="TEC-MA-10000423"/>
    <x v="2"/>
    <x v="15"/>
    <s v="Texas Instruments TI-34 Scientific Calculator"/>
    <n v="65.97"/>
    <n v="3"/>
    <n v="0"/>
    <n v="31.005899999999997"/>
  </r>
  <r>
    <n v="6325"/>
    <x v="3159"/>
    <x v="1"/>
    <x v="1104"/>
    <d v="2012-11-02T00:00:00"/>
    <s v="Standard Class"/>
    <s v="NB-18655"/>
    <s v="Nona Balk"/>
    <s v="Corporate"/>
    <s v="United States"/>
    <s v="San Francisco"/>
    <x v="1"/>
    <n v="94109"/>
    <s v="West"/>
    <s v="OFF-PA-10002986"/>
    <x v="1"/>
    <x v="10"/>
    <s v="Xerox 1898"/>
    <n v="33.4"/>
    <n v="5"/>
    <n v="0"/>
    <n v="16.032"/>
  </r>
  <r>
    <n v="6326"/>
    <x v="3159"/>
    <x v="1"/>
    <x v="1104"/>
    <d v="2012-11-02T00:00:00"/>
    <s v="Standard Class"/>
    <s v="NB-18655"/>
    <s v="Nona Balk"/>
    <s v="Corporate"/>
    <s v="United States"/>
    <s v="San Francisco"/>
    <x v="1"/>
    <n v="94109"/>
    <s v="West"/>
    <s v="OFF-EN-10001434"/>
    <x v="1"/>
    <x v="12"/>
    <s v="Strathmore #10 Envelopes, Ultimate White"/>
    <n v="210.84"/>
    <n v="4"/>
    <n v="0"/>
    <n v="103.3116"/>
  </r>
  <r>
    <n v="6327"/>
    <x v="3160"/>
    <x v="2"/>
    <x v="407"/>
    <d v="2011-01-27T00:00:00"/>
    <s v="Standard Class"/>
    <s v="XP-21865"/>
    <s v="Xylona Preis"/>
    <s v="Consumer"/>
    <s v="United States"/>
    <s v="Westland"/>
    <x v="12"/>
    <n v="48185"/>
    <s v="Central"/>
    <s v="OFF-ST-10000760"/>
    <x v="1"/>
    <x v="4"/>
    <s v="Eldon Fold 'N Roll Cart System"/>
    <n v="13.98"/>
    <n v="1"/>
    <n v="0"/>
    <n v="4.0541999999999998"/>
  </r>
  <r>
    <n v="6328"/>
    <x v="3160"/>
    <x v="2"/>
    <x v="407"/>
    <d v="2011-01-27T00:00:00"/>
    <s v="Standard Class"/>
    <s v="XP-21865"/>
    <s v="Xylona Preis"/>
    <s v="Consumer"/>
    <s v="United States"/>
    <s v="Westland"/>
    <x v="12"/>
    <n v="48185"/>
    <s v="Central"/>
    <s v="FUR-FU-10002918"/>
    <x v="0"/>
    <x v="5"/>
    <s v="Eldon ClusterMat Chair Mat with Cordless Antistatic Protection"/>
    <n v="272.94"/>
    <n v="3"/>
    <n v="0"/>
    <n v="30.023400000000009"/>
  </r>
  <r>
    <n v="6329"/>
    <x v="3160"/>
    <x v="2"/>
    <x v="407"/>
    <d v="2011-01-27T00:00:00"/>
    <s v="Standard Class"/>
    <s v="XP-21865"/>
    <s v="Xylona Preis"/>
    <s v="Consumer"/>
    <s v="United States"/>
    <s v="Westland"/>
    <x v="12"/>
    <n v="48185"/>
    <s v="Central"/>
    <s v="OFF-BI-10000605"/>
    <x v="1"/>
    <x v="8"/>
    <s v="Acco Pressboard Covers with Storage Hooks, 9 1/2&quot; x 11&quot;, Executive Red"/>
    <n v="19.05"/>
    <n v="5"/>
    <n v="0"/>
    <n v="8.9534999999999982"/>
  </r>
  <r>
    <n v="6330"/>
    <x v="3160"/>
    <x v="2"/>
    <x v="407"/>
    <d v="2011-01-27T00:00:00"/>
    <s v="Standard Class"/>
    <s v="XP-21865"/>
    <s v="Xylona Preis"/>
    <s v="Consumer"/>
    <s v="United States"/>
    <s v="Westland"/>
    <x v="12"/>
    <n v="48185"/>
    <s v="Central"/>
    <s v="OFF-AP-10002311"/>
    <x v="1"/>
    <x v="9"/>
    <s v="Holmes Replacement Filter for HEPA Air Cleaner, Very Large Room, HEPA Filter"/>
    <n v="247.71600000000001"/>
    <n v="4"/>
    <n v="0.1"/>
    <n v="93.581600000000009"/>
  </r>
  <r>
    <n v="6331"/>
    <x v="3160"/>
    <x v="2"/>
    <x v="407"/>
    <d v="2011-01-27T00:00:00"/>
    <s v="Standard Class"/>
    <s v="XP-21865"/>
    <s v="Xylona Preis"/>
    <s v="Consumer"/>
    <s v="United States"/>
    <s v="Westland"/>
    <x v="12"/>
    <n v="48185"/>
    <s v="Central"/>
    <s v="OFF-ST-10003123"/>
    <x v="1"/>
    <x v="4"/>
    <s v="Fellowes Bases and Tops For Staxonsteel/High-Stak Systems"/>
    <n v="66.58"/>
    <n v="2"/>
    <n v="0"/>
    <n v="15.979199999999999"/>
  </r>
  <r>
    <n v="6332"/>
    <x v="3160"/>
    <x v="2"/>
    <x v="407"/>
    <d v="2011-01-27T00:00:00"/>
    <s v="Standard Class"/>
    <s v="XP-21865"/>
    <s v="Xylona Preis"/>
    <s v="Consumer"/>
    <s v="United States"/>
    <s v="Westland"/>
    <x v="12"/>
    <n v="48185"/>
    <s v="Central"/>
    <s v="OFF-AR-10004456"/>
    <x v="1"/>
    <x v="6"/>
    <s v="Panasonic KP-4ABK Battery-Operated Pencil Sharpener"/>
    <n v="43.92"/>
    <n v="3"/>
    <n v="0"/>
    <n v="12.736799999999999"/>
  </r>
  <r>
    <n v="6333"/>
    <x v="3160"/>
    <x v="2"/>
    <x v="407"/>
    <d v="2011-01-27T00:00:00"/>
    <s v="Standard Class"/>
    <s v="XP-21865"/>
    <s v="Xylona Preis"/>
    <s v="Consumer"/>
    <s v="United States"/>
    <s v="Westland"/>
    <x v="12"/>
    <n v="48185"/>
    <s v="Central"/>
    <s v="FUR-FU-10002268"/>
    <x v="0"/>
    <x v="5"/>
    <s v="Ultra Door Push Plate"/>
    <n v="14.73"/>
    <n v="3"/>
    <n v="0"/>
    <n v="4.8608999999999991"/>
  </r>
  <r>
    <n v="6334"/>
    <x v="3160"/>
    <x v="2"/>
    <x v="407"/>
    <d v="2011-01-27T00:00:00"/>
    <s v="Standard Class"/>
    <s v="XP-21865"/>
    <s v="Xylona Preis"/>
    <s v="Consumer"/>
    <s v="United States"/>
    <s v="Westland"/>
    <x v="12"/>
    <n v="48185"/>
    <s v="Central"/>
    <s v="OFF-BI-10004364"/>
    <x v="1"/>
    <x v="8"/>
    <s v="Storex Dura Pro Binders"/>
    <n v="29.700000000000003"/>
    <n v="5"/>
    <n v="0"/>
    <n v="13.365"/>
  </r>
  <r>
    <n v="6335"/>
    <x v="3161"/>
    <x v="2"/>
    <x v="384"/>
    <d v="2011-07-15T00:00:00"/>
    <s v="Standard Class"/>
    <s v="MH-17455"/>
    <s v="Mark Hamilton"/>
    <s v="Consumer"/>
    <s v="United States"/>
    <s v="New York City"/>
    <x v="15"/>
    <n v="10011"/>
    <s v="East"/>
    <s v="OFF-PA-10001970"/>
    <x v="1"/>
    <x v="10"/>
    <s v="Xerox 1881"/>
    <n v="49.12"/>
    <n v="4"/>
    <n v="0"/>
    <n v="23.086399999999998"/>
  </r>
  <r>
    <n v="6336"/>
    <x v="3161"/>
    <x v="2"/>
    <x v="384"/>
    <d v="2011-07-15T00:00:00"/>
    <s v="Standard Class"/>
    <s v="MH-17455"/>
    <s v="Mark Hamilton"/>
    <s v="Consumer"/>
    <s v="United States"/>
    <s v="New York City"/>
    <x v="15"/>
    <n v="10011"/>
    <s v="East"/>
    <s v="OFF-BI-10002954"/>
    <x v="1"/>
    <x v="8"/>
    <s v="Newell 3-Hole Punched Plastic Slotted Magazine Holders for Binders"/>
    <n v="18.28"/>
    <n v="5"/>
    <n v="0.2"/>
    <n v="6.3979999999999997"/>
  </r>
  <r>
    <n v="6337"/>
    <x v="3162"/>
    <x v="0"/>
    <x v="133"/>
    <d v="2013-09-07T00:00:00"/>
    <s v="Standard Class"/>
    <s v="BG-11740"/>
    <s v="Bruce Geld"/>
    <s v="Consumer"/>
    <s v="United States"/>
    <s v="Los Angeles"/>
    <x v="1"/>
    <n v="90008"/>
    <s v="West"/>
    <s v="FUR-FU-10000672"/>
    <x v="0"/>
    <x v="5"/>
    <s v="Executive Impressions 10&quot; Spectator Wall Clock"/>
    <n v="47.04"/>
    <n v="4"/>
    <n v="0"/>
    <n v="15.993599999999997"/>
  </r>
  <r>
    <n v="6338"/>
    <x v="3162"/>
    <x v="0"/>
    <x v="133"/>
    <d v="2013-09-07T00:00:00"/>
    <s v="Standard Class"/>
    <s v="BG-11740"/>
    <s v="Bruce Geld"/>
    <s v="Consumer"/>
    <s v="United States"/>
    <s v="Los Angeles"/>
    <x v="1"/>
    <n v="90008"/>
    <s v="West"/>
    <s v="TEC-PH-10004908"/>
    <x v="2"/>
    <x v="7"/>
    <s v="Panasonic KX TS3282W Corded phone"/>
    <n v="339.96000000000004"/>
    <n v="5"/>
    <n v="0.2"/>
    <n v="42.494999999999948"/>
  </r>
  <r>
    <n v="6339"/>
    <x v="3163"/>
    <x v="3"/>
    <x v="361"/>
    <d v="2014-10-10T00:00:00"/>
    <s v="Standard Class"/>
    <s v="TS-21370"/>
    <s v="Todd Sumrall"/>
    <s v="Corporate"/>
    <s v="United States"/>
    <s v="New York City"/>
    <x v="15"/>
    <n v="10035"/>
    <s v="East"/>
    <s v="TEC-PH-10003095"/>
    <x v="2"/>
    <x v="7"/>
    <s v="Samsung HM1900 Bluetooth Headset"/>
    <n v="87.8"/>
    <n v="4"/>
    <n v="0"/>
    <n v="43.9"/>
  </r>
  <r>
    <n v="6340"/>
    <x v="3163"/>
    <x v="3"/>
    <x v="361"/>
    <d v="2014-10-10T00:00:00"/>
    <s v="Standard Class"/>
    <s v="TS-21370"/>
    <s v="Todd Sumrall"/>
    <s v="Corporate"/>
    <s v="United States"/>
    <s v="New York City"/>
    <x v="15"/>
    <n v="10035"/>
    <s v="East"/>
    <s v="FUR-CH-10002880"/>
    <x v="0"/>
    <x v="1"/>
    <s v="Global High-Back Leather Tilter, Burgundy"/>
    <n v="221.38200000000001"/>
    <n v="2"/>
    <n v="0.1"/>
    <n v="2.4597999999999871"/>
  </r>
  <r>
    <n v="6341"/>
    <x v="3163"/>
    <x v="3"/>
    <x v="361"/>
    <d v="2014-10-10T00:00:00"/>
    <s v="Standard Class"/>
    <s v="TS-21370"/>
    <s v="Todd Sumrall"/>
    <s v="Corporate"/>
    <s v="United States"/>
    <s v="New York City"/>
    <x v="15"/>
    <n v="10035"/>
    <s v="East"/>
    <s v="TEC-MA-10001047"/>
    <x v="2"/>
    <x v="15"/>
    <s v="3D Systems Cube Printer, 2nd Generation, Magenta"/>
    <n v="5199.96"/>
    <n v="4"/>
    <n v="0"/>
    <n v="1351.9895999999999"/>
  </r>
  <r>
    <n v="6342"/>
    <x v="3164"/>
    <x v="3"/>
    <x v="413"/>
    <d v="2014-01-03T00:00:00"/>
    <s v="First Class"/>
    <s v="DB-13660"/>
    <s v="Duane Benoit"/>
    <s v="Consumer"/>
    <s v="United States"/>
    <s v="Lancaster"/>
    <x v="24"/>
    <n v="43130"/>
    <s v="East"/>
    <s v="OFF-ST-10002554"/>
    <x v="1"/>
    <x v="4"/>
    <s v="Tennsco Industrial Shelving"/>
    <n v="156.512"/>
    <n v="4"/>
    <n v="0.2"/>
    <n v="-35.215199999999996"/>
  </r>
  <r>
    <n v="6343"/>
    <x v="3165"/>
    <x v="1"/>
    <x v="1105"/>
    <d v="2012-03-10T00:00:00"/>
    <s v="First Class"/>
    <s v="EM-14140"/>
    <s v="Eugene Moren"/>
    <s v="Home Office"/>
    <s v="United States"/>
    <s v="Newark"/>
    <x v="13"/>
    <n v="19711"/>
    <s v="East"/>
    <s v="TEC-AC-10004469"/>
    <x v="2"/>
    <x v="11"/>
    <s v="Microsoft Sculpt Comfort Mouse"/>
    <n v="119.85000000000001"/>
    <n v="3"/>
    <n v="0"/>
    <n v="52.734000000000009"/>
  </r>
  <r>
    <n v="6344"/>
    <x v="3165"/>
    <x v="1"/>
    <x v="1105"/>
    <d v="2012-03-10T00:00:00"/>
    <s v="First Class"/>
    <s v="EM-14140"/>
    <s v="Eugene Moren"/>
    <s v="Home Office"/>
    <s v="United States"/>
    <s v="Newark"/>
    <x v="13"/>
    <n v="19711"/>
    <s v="East"/>
    <s v="OFF-BI-10000309"/>
    <x v="1"/>
    <x v="8"/>
    <s v="GBC Twin Loop Wire Binding Elements, 9/16&quot; Spine, Black"/>
    <n v="30.44"/>
    <n v="2"/>
    <n v="0"/>
    <n v="14.9156"/>
  </r>
  <r>
    <n v="6345"/>
    <x v="3165"/>
    <x v="1"/>
    <x v="1105"/>
    <d v="2012-03-10T00:00:00"/>
    <s v="First Class"/>
    <s v="EM-14140"/>
    <s v="Eugene Moren"/>
    <s v="Home Office"/>
    <s v="United States"/>
    <s v="Newark"/>
    <x v="13"/>
    <n v="19711"/>
    <s v="East"/>
    <s v="OFF-BI-10001765"/>
    <x v="1"/>
    <x v="8"/>
    <s v="Wilson Jones Heavy-Duty Casebound Ring Binders with Metal Hinges"/>
    <n v="69.28"/>
    <n v="2"/>
    <n v="0"/>
    <n v="33.254399999999997"/>
  </r>
  <r>
    <n v="6346"/>
    <x v="3165"/>
    <x v="1"/>
    <x v="1105"/>
    <d v="2012-03-10T00:00:00"/>
    <s v="First Class"/>
    <s v="EM-14140"/>
    <s v="Eugene Moren"/>
    <s v="Home Office"/>
    <s v="United States"/>
    <s v="Newark"/>
    <x v="13"/>
    <n v="19711"/>
    <s v="East"/>
    <s v="TEC-PH-10001619"/>
    <x v="2"/>
    <x v="7"/>
    <s v="LG G3"/>
    <n v="587.97"/>
    <n v="3"/>
    <n v="0"/>
    <n v="170.51129999999998"/>
  </r>
  <r>
    <n v="6347"/>
    <x v="3166"/>
    <x v="3"/>
    <x v="179"/>
    <d v="2014-10-21T00:00:00"/>
    <s v="Same Day"/>
    <s v="RB-19465"/>
    <s v="Rick Bensley"/>
    <s v="Home Office"/>
    <s v="United States"/>
    <s v="New York City"/>
    <x v="15"/>
    <n v="10024"/>
    <s v="East"/>
    <s v="OFF-LA-10002034"/>
    <x v="1"/>
    <x v="2"/>
    <s v="Avery 478"/>
    <n v="24.55"/>
    <n v="5"/>
    <n v="0"/>
    <n v="12.029499999999999"/>
  </r>
  <r>
    <n v="6348"/>
    <x v="3167"/>
    <x v="1"/>
    <x v="489"/>
    <d v="2012-05-06T00:00:00"/>
    <s v="Standard Class"/>
    <s v="PO-18850"/>
    <s v="Patrick O'Brill"/>
    <s v="Consumer"/>
    <s v="United States"/>
    <s v="San Francisco"/>
    <x v="1"/>
    <n v="94109"/>
    <s v="West"/>
    <s v="OFF-BI-10000309"/>
    <x v="1"/>
    <x v="8"/>
    <s v="GBC Twin Loop Wire Binding Elements, 9/16&quot; Spine, Black"/>
    <n v="12.176000000000002"/>
    <n v="1"/>
    <n v="0.2"/>
    <n v="4.4137999999999993"/>
  </r>
  <r>
    <n v="6349"/>
    <x v="3167"/>
    <x v="1"/>
    <x v="489"/>
    <d v="2012-05-06T00:00:00"/>
    <s v="Standard Class"/>
    <s v="PO-18850"/>
    <s v="Patrick O'Brill"/>
    <s v="Consumer"/>
    <s v="United States"/>
    <s v="San Francisco"/>
    <x v="1"/>
    <n v="94109"/>
    <s v="West"/>
    <s v="OFF-ST-10000876"/>
    <x v="1"/>
    <x v="4"/>
    <s v="Eldon Simplefile Box Office"/>
    <n v="37.32"/>
    <n v="3"/>
    <n v="0"/>
    <n v="10.4496"/>
  </r>
  <r>
    <n v="6350"/>
    <x v="3167"/>
    <x v="1"/>
    <x v="489"/>
    <d v="2012-05-06T00:00:00"/>
    <s v="Standard Class"/>
    <s v="PO-18850"/>
    <s v="Patrick O'Brill"/>
    <s v="Consumer"/>
    <s v="United States"/>
    <s v="San Francisco"/>
    <x v="1"/>
    <n v="94109"/>
    <s v="West"/>
    <s v="OFF-SU-10002573"/>
    <x v="1"/>
    <x v="14"/>
    <s v="Acme 10&quot; Easy Grip Assistive Scissors"/>
    <n v="35.06"/>
    <n v="2"/>
    <n v="0"/>
    <n v="10.517999999999997"/>
  </r>
  <r>
    <n v="6351"/>
    <x v="3168"/>
    <x v="3"/>
    <x v="213"/>
    <d v="2014-09-09T00:00:00"/>
    <s v="Standard Class"/>
    <s v="AG-10900"/>
    <s v="Arthur Gainer"/>
    <s v="Consumer"/>
    <s v="United States"/>
    <s v="Dallas"/>
    <x v="5"/>
    <n v="75217"/>
    <s v="Central"/>
    <s v="FUR-FU-10004622"/>
    <x v="0"/>
    <x v="5"/>
    <s v="Eldon Advantage Foldable Chair Mats for Low Pile Carpets"/>
    <n v="108.40000000000002"/>
    <n v="5"/>
    <n v="0.6"/>
    <n v="-105.69000000000003"/>
  </r>
  <r>
    <n v="6352"/>
    <x v="3169"/>
    <x v="3"/>
    <x v="132"/>
    <d v="2014-11-09T00:00:00"/>
    <s v="Standard Class"/>
    <s v="BF-11275"/>
    <s v="Beth Fritzler"/>
    <s v="Corporate"/>
    <s v="United States"/>
    <s v="Miami"/>
    <x v="2"/>
    <n v="33178"/>
    <s v="South"/>
    <s v="TEC-PH-10002549"/>
    <x v="2"/>
    <x v="7"/>
    <s v="Polycom SoundPoint IP 450 VoIP phone"/>
    <n v="361.37600000000003"/>
    <n v="2"/>
    <n v="0.2"/>
    <n v="27.103200000000001"/>
  </r>
  <r>
    <n v="6353"/>
    <x v="3170"/>
    <x v="1"/>
    <x v="1023"/>
    <d v="2012-09-19T00:00:00"/>
    <s v="Standard Class"/>
    <s v="HG-14845"/>
    <s v="Harry Greene"/>
    <s v="Consumer"/>
    <s v="United States"/>
    <s v="Philadelphia"/>
    <x v="9"/>
    <n v="19120"/>
    <s v="East"/>
    <s v="OFF-BI-10004209"/>
    <x v="1"/>
    <x v="8"/>
    <s v="Fellowes Twister Kit, Gray/Clear, 3/pkg"/>
    <n v="2.4119999999999999"/>
    <n v="1"/>
    <n v="0.7"/>
    <n v="-2.0099999999999998"/>
  </r>
  <r>
    <n v="6354"/>
    <x v="3171"/>
    <x v="1"/>
    <x v="684"/>
    <d v="2012-09-12T00:00:00"/>
    <s v="Standard Class"/>
    <s v="BS-11590"/>
    <s v="Brendan Sweed"/>
    <s v="Corporate"/>
    <s v="United States"/>
    <s v="New York City"/>
    <x v="15"/>
    <n v="10011"/>
    <s v="East"/>
    <s v="OFF-AP-10001962"/>
    <x v="1"/>
    <x v="9"/>
    <s v="Black &amp; Decker Filter for Double Action Dustbuster Cordless Vac BLDV7210"/>
    <n v="8.39"/>
    <n v="1"/>
    <n v="0"/>
    <n v="2.0975000000000001"/>
  </r>
  <r>
    <n v="6355"/>
    <x v="3171"/>
    <x v="1"/>
    <x v="684"/>
    <d v="2012-09-12T00:00:00"/>
    <s v="Standard Class"/>
    <s v="BS-11590"/>
    <s v="Brendan Sweed"/>
    <s v="Corporate"/>
    <s v="United States"/>
    <s v="New York City"/>
    <x v="15"/>
    <n v="10011"/>
    <s v="East"/>
    <s v="TEC-PH-10002922"/>
    <x v="2"/>
    <x v="7"/>
    <s v="ShoreTel ShorePhone IP 230 VoIP phone"/>
    <n v="337.98"/>
    <n v="2"/>
    <n v="0"/>
    <n v="101.39399999999998"/>
  </r>
  <r>
    <n v="6356"/>
    <x v="3172"/>
    <x v="2"/>
    <x v="191"/>
    <d v="2011-10-13T00:00:00"/>
    <s v="Standard Class"/>
    <s v="JD-16015"/>
    <s v="Joy Daniels"/>
    <s v="Consumer"/>
    <s v="United States"/>
    <s v="Philadelphia"/>
    <x v="9"/>
    <n v="19120"/>
    <s v="East"/>
    <s v="OFF-ST-10000642"/>
    <x v="1"/>
    <x v="4"/>
    <s v="Tennsco Lockers, Gray"/>
    <n v="83.920000000000016"/>
    <n v="5"/>
    <n v="0.2"/>
    <n v="-13.637000000000011"/>
  </r>
  <r>
    <n v="6357"/>
    <x v="3173"/>
    <x v="3"/>
    <x v="205"/>
    <d v="2014-01-29T00:00:00"/>
    <s v="Standard Class"/>
    <s v="CS-12250"/>
    <s v="Chris Selesnick"/>
    <s v="Corporate"/>
    <s v="United States"/>
    <s v="Seattle"/>
    <x v="4"/>
    <n v="98103"/>
    <s v="West"/>
    <s v="OFF-BI-10001757"/>
    <x v="1"/>
    <x v="8"/>
    <s v="Pressboard Hanging Data Binders for Unburst Sheets"/>
    <n v="19.68"/>
    <n v="5"/>
    <n v="0.2"/>
    <n v="6.8879999999999981"/>
  </r>
  <r>
    <n v="6358"/>
    <x v="3173"/>
    <x v="3"/>
    <x v="205"/>
    <d v="2014-01-29T00:00:00"/>
    <s v="Standard Class"/>
    <s v="CS-12250"/>
    <s v="Chris Selesnick"/>
    <s v="Corporate"/>
    <s v="United States"/>
    <s v="Seattle"/>
    <x v="4"/>
    <n v="98103"/>
    <s v="West"/>
    <s v="OFF-PA-10004621"/>
    <x v="1"/>
    <x v="10"/>
    <s v="Xerox 212"/>
    <n v="25.92"/>
    <n v="4"/>
    <n v="0"/>
    <n v="12.441600000000001"/>
  </r>
  <r>
    <n v="6359"/>
    <x v="3173"/>
    <x v="3"/>
    <x v="205"/>
    <d v="2014-01-29T00:00:00"/>
    <s v="Standard Class"/>
    <s v="CS-12250"/>
    <s v="Chris Selesnick"/>
    <s v="Corporate"/>
    <s v="United States"/>
    <s v="Seattle"/>
    <x v="4"/>
    <n v="98103"/>
    <s v="West"/>
    <s v="OFF-PA-10002262"/>
    <x v="1"/>
    <x v="10"/>
    <s v="Xerox 192"/>
    <n v="6.48"/>
    <n v="1"/>
    <n v="0"/>
    <n v="3.1104000000000003"/>
  </r>
  <r>
    <n v="6360"/>
    <x v="3173"/>
    <x v="3"/>
    <x v="205"/>
    <d v="2014-01-29T00:00:00"/>
    <s v="Standard Class"/>
    <s v="CS-12250"/>
    <s v="Chris Selesnick"/>
    <s v="Corporate"/>
    <s v="United States"/>
    <s v="Seattle"/>
    <x v="4"/>
    <n v="98103"/>
    <s v="West"/>
    <s v="TEC-PH-10004100"/>
    <x v="2"/>
    <x v="7"/>
    <s v="Griffin GC17055 Auxiliary Audio Cable"/>
    <n v="86.352000000000004"/>
    <n v="6"/>
    <n v="0.2"/>
    <n v="8.6352000000000011"/>
  </r>
  <r>
    <n v="6361"/>
    <x v="3174"/>
    <x v="1"/>
    <x v="895"/>
    <d v="2012-12-15T00:00:00"/>
    <s v="Standard Class"/>
    <s v="FC-14245"/>
    <s v="Frank Carlisle"/>
    <s v="Home Office"/>
    <s v="United States"/>
    <s v="Los Angeles"/>
    <x v="1"/>
    <n v="90032"/>
    <s v="West"/>
    <s v="OFF-AR-10003582"/>
    <x v="1"/>
    <x v="6"/>
    <s v="Boston Electric Pencil Sharpener, Model 1818, Charcoal Black"/>
    <n v="56.3"/>
    <n v="2"/>
    <n v="0"/>
    <n v="15.764000000000003"/>
  </r>
  <r>
    <n v="6362"/>
    <x v="3175"/>
    <x v="2"/>
    <x v="641"/>
    <d v="2011-11-30T00:00:00"/>
    <s v="Standard Class"/>
    <s v="SE-20110"/>
    <s v="Sanjit Engle"/>
    <s v="Consumer"/>
    <s v="United States"/>
    <s v="Springfield"/>
    <x v="21"/>
    <n v="97477"/>
    <s v="West"/>
    <s v="OFF-AR-10003179"/>
    <x v="1"/>
    <x v="6"/>
    <s v="Dixon Ticonderoga Core-Lock Colored Pencils"/>
    <n v="51.016000000000005"/>
    <n v="7"/>
    <n v="0.2"/>
    <n v="8.2900999999999954"/>
  </r>
  <r>
    <n v="6363"/>
    <x v="3176"/>
    <x v="3"/>
    <x v="610"/>
    <d v="2014-11-26T00:00:00"/>
    <s v="Standard Class"/>
    <s v="CK-12205"/>
    <s v="Chloris Kastensmidt"/>
    <s v="Consumer"/>
    <s v="United States"/>
    <s v="Renton"/>
    <x v="4"/>
    <n v="98059"/>
    <s v="West"/>
    <s v="OFF-BI-10001670"/>
    <x v="1"/>
    <x v="8"/>
    <s v="Vinyl Sectional Post Binders"/>
    <n v="150.80000000000001"/>
    <n v="5"/>
    <n v="0.2"/>
    <n v="56.55"/>
  </r>
  <r>
    <n v="6364"/>
    <x v="3176"/>
    <x v="3"/>
    <x v="610"/>
    <d v="2014-11-26T00:00:00"/>
    <s v="Standard Class"/>
    <s v="CK-12205"/>
    <s v="Chloris Kastensmidt"/>
    <s v="Consumer"/>
    <s v="United States"/>
    <s v="Renton"/>
    <x v="4"/>
    <n v="98059"/>
    <s v="West"/>
    <s v="TEC-MA-10002073"/>
    <x v="2"/>
    <x v="15"/>
    <s v="3D Systems Cube Printer, 2nd Generation, White"/>
    <n v="1039.992"/>
    <n v="1"/>
    <n v="0.2"/>
    <n v="103.99920000000003"/>
  </r>
  <r>
    <n v="6365"/>
    <x v="3176"/>
    <x v="3"/>
    <x v="610"/>
    <d v="2014-11-26T00:00:00"/>
    <s v="Standard Class"/>
    <s v="CK-12205"/>
    <s v="Chloris Kastensmidt"/>
    <s v="Consumer"/>
    <s v="United States"/>
    <s v="Renton"/>
    <x v="4"/>
    <n v="98059"/>
    <s v="West"/>
    <s v="OFF-PA-10003797"/>
    <x v="1"/>
    <x v="10"/>
    <s v="Xerox 209"/>
    <n v="51.84"/>
    <n v="8"/>
    <n v="0"/>
    <n v="24.883200000000002"/>
  </r>
  <r>
    <n v="6366"/>
    <x v="3177"/>
    <x v="3"/>
    <x v="1095"/>
    <d v="2014-04-06T00:00:00"/>
    <s v="First Class"/>
    <s v="DS-13030"/>
    <s v="Darrin Sayre"/>
    <s v="Home Office"/>
    <s v="United States"/>
    <s v="New York City"/>
    <x v="15"/>
    <n v="10009"/>
    <s v="East"/>
    <s v="TEC-PH-10004006"/>
    <x v="2"/>
    <x v="7"/>
    <s v="Panasonic KX - TS880B Telephone"/>
    <n v="41.22"/>
    <n v="1"/>
    <n v="0"/>
    <n v="11.1294"/>
  </r>
  <r>
    <n v="6367"/>
    <x v="3177"/>
    <x v="3"/>
    <x v="1095"/>
    <d v="2014-04-06T00:00:00"/>
    <s v="First Class"/>
    <s v="DS-13030"/>
    <s v="Darrin Sayre"/>
    <s v="Home Office"/>
    <s v="United States"/>
    <s v="New York City"/>
    <x v="15"/>
    <n v="10009"/>
    <s v="East"/>
    <s v="OFF-SU-10000646"/>
    <x v="1"/>
    <x v="14"/>
    <s v="Premier Automatic Letter Opener"/>
    <n v="240.37"/>
    <n v="1"/>
    <n v="0"/>
    <n v="7.2111000000000161"/>
  </r>
  <r>
    <n v="6368"/>
    <x v="3177"/>
    <x v="3"/>
    <x v="1095"/>
    <d v="2014-04-06T00:00:00"/>
    <s v="First Class"/>
    <s v="DS-13030"/>
    <s v="Darrin Sayre"/>
    <s v="Home Office"/>
    <s v="United States"/>
    <s v="New York City"/>
    <x v="15"/>
    <n v="10009"/>
    <s v="East"/>
    <s v="TEC-PH-10002262"/>
    <x v="2"/>
    <x v="7"/>
    <s v="LG Electronics Tone+ HBS-730 Bluetooth Headset"/>
    <n v="119.02"/>
    <n v="2"/>
    <n v="0"/>
    <n v="33.325600000000009"/>
  </r>
  <r>
    <n v="6369"/>
    <x v="3178"/>
    <x v="3"/>
    <x v="240"/>
    <d v="2014-05-25T00:00:00"/>
    <s v="Standard Class"/>
    <s v="SA-20830"/>
    <s v="Sue Ann Reed"/>
    <s v="Consumer"/>
    <s v="United States"/>
    <s v="San Jose"/>
    <x v="1"/>
    <n v="95123"/>
    <s v="West"/>
    <s v="OFF-BI-10002082"/>
    <x v="1"/>
    <x v="8"/>
    <s v="GBC Twin Loop Wire Binding Elements"/>
    <n v="133.12"/>
    <n v="5"/>
    <n v="0.2"/>
    <n v="49.92"/>
  </r>
  <r>
    <n v="6370"/>
    <x v="3179"/>
    <x v="0"/>
    <x v="339"/>
    <d v="2013-10-08T00:00:00"/>
    <s v="Standard Class"/>
    <s v="TP-21565"/>
    <s v="Tracy Poddar"/>
    <s v="Corporate"/>
    <s v="United States"/>
    <s v="Grand Prairie"/>
    <x v="5"/>
    <n v="75051"/>
    <s v="Central"/>
    <s v="FUR-FU-10001756"/>
    <x v="0"/>
    <x v="5"/>
    <s v="Eldon Expressions Desk Accessory, Wood Photo Frame, Mahogany"/>
    <n v="38.08"/>
    <n v="5"/>
    <n v="0.6"/>
    <n v="-29.512000000000008"/>
  </r>
  <r>
    <n v="6371"/>
    <x v="3180"/>
    <x v="0"/>
    <x v="831"/>
    <d v="2013-11-22T00:00:00"/>
    <s v="Same Day"/>
    <s v="JK-16120"/>
    <s v="Julie Kriz"/>
    <s v="Home Office"/>
    <s v="United States"/>
    <s v="New York City"/>
    <x v="15"/>
    <n v="10009"/>
    <s v="East"/>
    <s v="FUR-BO-10002598"/>
    <x v="0"/>
    <x v="0"/>
    <s v="Hon Metal Bookcases, Putty"/>
    <n v="113.56800000000001"/>
    <n v="2"/>
    <n v="0.2"/>
    <n v="12.776399999999988"/>
  </r>
  <r>
    <n v="6372"/>
    <x v="3181"/>
    <x v="3"/>
    <x v="621"/>
    <d v="2014-10-06T00:00:00"/>
    <s v="Second Class"/>
    <s v="CC-12430"/>
    <s v="Chuck Clark"/>
    <s v="Home Office"/>
    <s v="United States"/>
    <s v="New York City"/>
    <x v="15"/>
    <n v="10009"/>
    <s v="East"/>
    <s v="FUR-FU-10001934"/>
    <x v="0"/>
    <x v="5"/>
    <s v="Magnifier Swing Arm Lamp"/>
    <n v="83.92"/>
    <n v="4"/>
    <n v="0"/>
    <n v="21.819200000000002"/>
  </r>
  <r>
    <n v="6373"/>
    <x v="3181"/>
    <x v="3"/>
    <x v="621"/>
    <d v="2014-10-06T00:00:00"/>
    <s v="Second Class"/>
    <s v="CC-12430"/>
    <s v="Chuck Clark"/>
    <s v="Home Office"/>
    <s v="United States"/>
    <s v="New York City"/>
    <x v="15"/>
    <n v="10009"/>
    <s v="East"/>
    <s v="OFF-AR-10001130"/>
    <x v="1"/>
    <x v="6"/>
    <s v="Quartet Alpha White Chalk, 12/Pack"/>
    <n v="6.63"/>
    <n v="3"/>
    <n v="0"/>
    <n v="3.1160999999999999"/>
  </r>
  <r>
    <n v="6374"/>
    <x v="3181"/>
    <x v="3"/>
    <x v="621"/>
    <d v="2014-10-06T00:00:00"/>
    <s v="Second Class"/>
    <s v="CC-12430"/>
    <s v="Chuck Clark"/>
    <s v="Home Office"/>
    <s v="United States"/>
    <s v="New York City"/>
    <x v="15"/>
    <n v="10009"/>
    <s v="East"/>
    <s v="TEC-AC-10002049"/>
    <x v="2"/>
    <x v="11"/>
    <s v="Logitech G19 Programmable Gaming Keyboard"/>
    <n v="371.96999999999997"/>
    <n v="3"/>
    <n v="0"/>
    <n v="66.954599999999971"/>
  </r>
  <r>
    <n v="6375"/>
    <x v="3182"/>
    <x v="2"/>
    <x v="333"/>
    <d v="2011-05-03T00:00:00"/>
    <s v="Standard Class"/>
    <s v="LA-16780"/>
    <s v="Laura Armstrong"/>
    <s v="Corporate"/>
    <s v="United States"/>
    <s v="Memphis"/>
    <x v="18"/>
    <n v="38109"/>
    <s v="South"/>
    <s v="FUR-CH-10001394"/>
    <x v="0"/>
    <x v="1"/>
    <s v="Global Leather Executive Chair"/>
    <n v="561.58400000000006"/>
    <n v="2"/>
    <n v="0.2"/>
    <n v="70.197999999999922"/>
  </r>
  <r>
    <n v="6376"/>
    <x v="3182"/>
    <x v="2"/>
    <x v="333"/>
    <d v="2011-05-03T00:00:00"/>
    <s v="Standard Class"/>
    <s v="LA-16780"/>
    <s v="Laura Armstrong"/>
    <s v="Corporate"/>
    <s v="United States"/>
    <s v="Memphis"/>
    <x v="18"/>
    <n v="38109"/>
    <s v="South"/>
    <s v="OFF-ST-10000798"/>
    <x v="1"/>
    <x v="4"/>
    <s v="2300 Heavy-Duty Transfer File Systems by Perma"/>
    <n v="99.920000000000016"/>
    <n v="5"/>
    <n v="0.2"/>
    <n v="-1.249000000000013"/>
  </r>
  <r>
    <n v="6377"/>
    <x v="3183"/>
    <x v="0"/>
    <x v="877"/>
    <d v="2013-10-11T00:00:00"/>
    <s v="First Class"/>
    <s v="AW-10930"/>
    <s v="Arthur Wiediger"/>
    <s v="Home Office"/>
    <s v="United States"/>
    <s v="Philadelphia"/>
    <x v="9"/>
    <n v="19143"/>
    <s v="East"/>
    <s v="OFF-LA-10000134"/>
    <x v="1"/>
    <x v="2"/>
    <s v="Avery 511"/>
    <n v="4.9280000000000008"/>
    <n v="2"/>
    <n v="0.2"/>
    <n v="1.7247999999999997"/>
  </r>
  <r>
    <n v="6378"/>
    <x v="3184"/>
    <x v="0"/>
    <x v="272"/>
    <d v="2013-12-23T00:00:00"/>
    <s v="Standard Class"/>
    <s v="BP-11230"/>
    <s v="Benjamin Patterson"/>
    <s v="Consumer"/>
    <s v="United States"/>
    <s v="Los Angeles"/>
    <x v="1"/>
    <n v="90004"/>
    <s v="West"/>
    <s v="FUR-FU-10002364"/>
    <x v="0"/>
    <x v="5"/>
    <s v="Eldon Expressions Wood Desk Accessories, Oak"/>
    <n v="14.76"/>
    <n v="2"/>
    <n v="0"/>
    <n v="4.2803999999999984"/>
  </r>
  <r>
    <n v="6379"/>
    <x v="3185"/>
    <x v="3"/>
    <x v="318"/>
    <d v="2014-04-15T00:00:00"/>
    <s v="Standard Class"/>
    <s v="DB-13360"/>
    <s v="Dennis Bolton"/>
    <s v="Home Office"/>
    <s v="United States"/>
    <s v="Waterbury"/>
    <x v="29"/>
    <n v="6708"/>
    <s v="East"/>
    <s v="TEC-AC-10004571"/>
    <x v="2"/>
    <x v="11"/>
    <s v="Logitech G700s Rechargeable Gaming Mouse"/>
    <n v="99.99"/>
    <n v="1"/>
    <n v="0"/>
    <n v="41.995800000000003"/>
  </r>
  <r>
    <n v="6380"/>
    <x v="3185"/>
    <x v="3"/>
    <x v="318"/>
    <d v="2014-04-15T00:00:00"/>
    <s v="Standard Class"/>
    <s v="DB-13360"/>
    <s v="Dennis Bolton"/>
    <s v="Home Office"/>
    <s v="United States"/>
    <s v="Waterbury"/>
    <x v="29"/>
    <n v="6708"/>
    <s v="East"/>
    <s v="OFF-ST-10003692"/>
    <x v="1"/>
    <x v="4"/>
    <s v="Recycled Steel Personal File for Hanging File Folders"/>
    <n v="286.14999999999998"/>
    <n v="5"/>
    <n v="0"/>
    <n v="71.537499999999994"/>
  </r>
  <r>
    <n v="6381"/>
    <x v="3186"/>
    <x v="2"/>
    <x v="918"/>
    <d v="2011-04-13T00:00:00"/>
    <s v="Standard Class"/>
    <s v="PC-19000"/>
    <s v="Pauline Chand"/>
    <s v="Home Office"/>
    <s v="United States"/>
    <s v="Chandler"/>
    <x v="16"/>
    <n v="85224"/>
    <s v="West"/>
    <s v="OFF-FA-10001883"/>
    <x v="1"/>
    <x v="13"/>
    <s v="Alliance Super-Size Bands, Assorted Sizes"/>
    <n v="49.792000000000002"/>
    <n v="8"/>
    <n v="0.2"/>
    <n v="-11.825600000000001"/>
  </r>
  <r>
    <n v="6382"/>
    <x v="3187"/>
    <x v="0"/>
    <x v="892"/>
    <d v="2013-04-03T00:00:00"/>
    <s v="Standard Class"/>
    <s v="TB-21595"/>
    <s v="Troy Blackwell"/>
    <s v="Consumer"/>
    <s v="United States"/>
    <s v="Springfield"/>
    <x v="24"/>
    <n v="45503"/>
    <s v="East"/>
    <s v="FUR-BO-10004015"/>
    <x v="0"/>
    <x v="0"/>
    <s v="Bush Andora Bookcase, Maple/Graphite Gray Finish"/>
    <n v="299.97499999999997"/>
    <n v="5"/>
    <n v="0.5"/>
    <n v="-167.98600000000002"/>
  </r>
  <r>
    <n v="6383"/>
    <x v="3187"/>
    <x v="0"/>
    <x v="892"/>
    <d v="2013-04-03T00:00:00"/>
    <s v="Standard Class"/>
    <s v="TB-21595"/>
    <s v="Troy Blackwell"/>
    <s v="Consumer"/>
    <s v="United States"/>
    <s v="Springfield"/>
    <x v="24"/>
    <n v="45503"/>
    <s v="East"/>
    <s v="TEC-PH-10000141"/>
    <x v="2"/>
    <x v="7"/>
    <s v="Clearsounds A400"/>
    <n v="158.37599999999998"/>
    <n v="4"/>
    <n v="0.4"/>
    <n v="-36.954399999999993"/>
  </r>
  <r>
    <n v="6384"/>
    <x v="3188"/>
    <x v="3"/>
    <x v="787"/>
    <d v="2014-01-19T00:00:00"/>
    <s v="First Class"/>
    <s v="TB-21250"/>
    <s v="Tim Brockman"/>
    <s v="Consumer"/>
    <s v="United States"/>
    <s v="Austin"/>
    <x v="5"/>
    <n v="78745"/>
    <s v="Central"/>
    <s v="OFF-BI-10001597"/>
    <x v="1"/>
    <x v="8"/>
    <s v="Wilson Jones Ledger-Size, Piano-Hinge Binder, 2&quot;, Blue"/>
    <n v="32.783999999999992"/>
    <n v="4"/>
    <n v="0.8"/>
    <n v="-52.454400000000007"/>
  </r>
  <r>
    <n v="6385"/>
    <x v="3188"/>
    <x v="3"/>
    <x v="787"/>
    <d v="2014-01-19T00:00:00"/>
    <s v="First Class"/>
    <s v="TB-21250"/>
    <s v="Tim Brockman"/>
    <s v="Consumer"/>
    <s v="United States"/>
    <s v="Austin"/>
    <x v="5"/>
    <n v="78745"/>
    <s v="Central"/>
    <s v="TEC-AC-10003628"/>
    <x v="2"/>
    <x v="11"/>
    <s v="Logitech 910-002974 M325 Wireless Mouse for Web Scrolling"/>
    <n v="47.984000000000002"/>
    <n v="2"/>
    <n v="0.2"/>
    <n v="14.395200000000004"/>
  </r>
  <r>
    <n v="6386"/>
    <x v="3188"/>
    <x v="3"/>
    <x v="787"/>
    <d v="2014-01-19T00:00:00"/>
    <s v="First Class"/>
    <s v="TB-21250"/>
    <s v="Tim Brockman"/>
    <s v="Consumer"/>
    <s v="United States"/>
    <s v="Austin"/>
    <x v="5"/>
    <n v="78745"/>
    <s v="Central"/>
    <s v="TEC-AC-10002331"/>
    <x v="2"/>
    <x v="11"/>
    <s v="Maxell 74 Minute CDR, 10/Pack"/>
    <n v="62.591999999999999"/>
    <n v="8"/>
    <n v="0.2"/>
    <n v="13.300799999999999"/>
  </r>
  <r>
    <n v="6387"/>
    <x v="3188"/>
    <x v="3"/>
    <x v="787"/>
    <d v="2014-01-19T00:00:00"/>
    <s v="First Class"/>
    <s v="TB-21250"/>
    <s v="Tim Brockman"/>
    <s v="Consumer"/>
    <s v="United States"/>
    <s v="Austin"/>
    <x v="5"/>
    <n v="78745"/>
    <s v="Central"/>
    <s v="OFF-BI-10001098"/>
    <x v="1"/>
    <x v="8"/>
    <s v="Acco D-Ring Binder w/DublLock"/>
    <n v="4.2759999999999989"/>
    <n v="1"/>
    <n v="0.8"/>
    <n v="-6.6278000000000006"/>
  </r>
  <r>
    <n v="6388"/>
    <x v="3189"/>
    <x v="2"/>
    <x v="1106"/>
    <d v="2011-02-05T00:00:00"/>
    <s v="Standard Class"/>
    <s v="MV-18190"/>
    <s v="Mike Vittorini"/>
    <s v="Consumer"/>
    <s v="United States"/>
    <s v="Detroit"/>
    <x v="12"/>
    <n v="48234"/>
    <s v="Central"/>
    <s v="OFF-PA-10001204"/>
    <x v="1"/>
    <x v="10"/>
    <s v="Xerox 1972"/>
    <n v="10.56"/>
    <n v="2"/>
    <n v="0"/>
    <n v="4.7519999999999998"/>
  </r>
  <r>
    <n v="6389"/>
    <x v="3189"/>
    <x v="2"/>
    <x v="1106"/>
    <d v="2011-02-05T00:00:00"/>
    <s v="Standard Class"/>
    <s v="MV-18190"/>
    <s v="Mike Vittorini"/>
    <s v="Consumer"/>
    <s v="United States"/>
    <s v="Detroit"/>
    <x v="12"/>
    <n v="48234"/>
    <s v="Central"/>
    <s v="OFF-ST-10000991"/>
    <x v="1"/>
    <x v="4"/>
    <s v="Space Solutions HD Industrial Steel Shelving."/>
    <n v="229.94"/>
    <n v="2"/>
    <n v="0"/>
    <n v="6.8982000000000028"/>
  </r>
  <r>
    <n v="6390"/>
    <x v="3190"/>
    <x v="1"/>
    <x v="1107"/>
    <d v="2012-02-11T00:00:00"/>
    <s v="Standard Class"/>
    <s v="DK-12835"/>
    <s v="Damala Kotsonis"/>
    <s v="Corporate"/>
    <s v="United States"/>
    <s v="Springfield"/>
    <x v="17"/>
    <n v="22153"/>
    <s v="South"/>
    <s v="OFF-EN-10000056"/>
    <x v="1"/>
    <x v="12"/>
    <s v="Cameo Buff Policy Envelopes"/>
    <n v="311.14999999999998"/>
    <n v="5"/>
    <n v="0"/>
    <n v="146.24049999999997"/>
  </r>
  <r>
    <n v="6391"/>
    <x v="3190"/>
    <x v="1"/>
    <x v="1107"/>
    <d v="2012-02-11T00:00:00"/>
    <s v="Standard Class"/>
    <s v="DK-12835"/>
    <s v="Damala Kotsonis"/>
    <s v="Corporate"/>
    <s v="United States"/>
    <s v="Springfield"/>
    <x v="17"/>
    <n v="22153"/>
    <s v="South"/>
    <s v="OFF-PA-10003349"/>
    <x v="1"/>
    <x v="10"/>
    <s v="Xerox 1957"/>
    <n v="12.96"/>
    <n v="2"/>
    <n v="0"/>
    <n v="6.3504000000000005"/>
  </r>
  <r>
    <n v="6392"/>
    <x v="3191"/>
    <x v="0"/>
    <x v="882"/>
    <d v="2013-12-20T00:00:00"/>
    <s v="Standard Class"/>
    <s v="PK-19075"/>
    <s v="Pete Kriz"/>
    <s v="Consumer"/>
    <s v="United States"/>
    <s v="New York City"/>
    <x v="15"/>
    <n v="10011"/>
    <s v="East"/>
    <s v="OFF-PA-10001471"/>
    <x v="1"/>
    <x v="10"/>
    <s v="Strathmore Photo Frame Cards"/>
    <n v="14.62"/>
    <n v="2"/>
    <n v="0"/>
    <n v="6.7251999999999992"/>
  </r>
  <r>
    <n v="6393"/>
    <x v="3191"/>
    <x v="0"/>
    <x v="882"/>
    <d v="2013-12-20T00:00:00"/>
    <s v="Standard Class"/>
    <s v="PK-19075"/>
    <s v="Pete Kriz"/>
    <s v="Consumer"/>
    <s v="United States"/>
    <s v="New York City"/>
    <x v="15"/>
    <n v="10011"/>
    <s v="East"/>
    <s v="OFF-LA-10003190"/>
    <x v="1"/>
    <x v="2"/>
    <s v="Avery 474"/>
    <n v="5.76"/>
    <n v="2"/>
    <n v="0"/>
    <n v="2.8224"/>
  </r>
  <r>
    <n v="6394"/>
    <x v="3191"/>
    <x v="0"/>
    <x v="882"/>
    <d v="2013-12-20T00:00:00"/>
    <s v="Standard Class"/>
    <s v="PK-19075"/>
    <s v="Pete Kriz"/>
    <s v="Consumer"/>
    <s v="United States"/>
    <s v="New York City"/>
    <x v="15"/>
    <n v="10011"/>
    <s v="East"/>
    <s v="OFF-FA-10000621"/>
    <x v="1"/>
    <x v="13"/>
    <s v="OIC Colored Binder Clips, Assorted Sizes"/>
    <n v="21.48"/>
    <n v="6"/>
    <n v="0"/>
    <n v="10.5252"/>
  </r>
  <r>
    <n v="6395"/>
    <x v="3191"/>
    <x v="0"/>
    <x v="882"/>
    <d v="2013-12-20T00:00:00"/>
    <s v="Standard Class"/>
    <s v="PK-19075"/>
    <s v="Pete Kriz"/>
    <s v="Consumer"/>
    <s v="United States"/>
    <s v="New York City"/>
    <x v="15"/>
    <n v="10011"/>
    <s v="East"/>
    <s v="FUR-FU-10002937"/>
    <x v="0"/>
    <x v="5"/>
    <s v="GE 48&quot; Fluorescent Tube, Cool White Energy Saver, 34 Watts, 30/Box"/>
    <n v="396.92"/>
    <n v="4"/>
    <n v="0"/>
    <n v="198.46"/>
  </r>
  <r>
    <n v="6396"/>
    <x v="3191"/>
    <x v="0"/>
    <x v="882"/>
    <d v="2013-12-20T00:00:00"/>
    <s v="Standard Class"/>
    <s v="PK-19075"/>
    <s v="Pete Kriz"/>
    <s v="Consumer"/>
    <s v="United States"/>
    <s v="New York City"/>
    <x v="15"/>
    <n v="10011"/>
    <s v="East"/>
    <s v="OFF-ST-10004507"/>
    <x v="1"/>
    <x v="4"/>
    <s v="Advantus Rolling Storage Box"/>
    <n v="17.149999999999999"/>
    <n v="1"/>
    <n v="0"/>
    <n v="4.6304999999999996"/>
  </r>
  <r>
    <n v="6397"/>
    <x v="3191"/>
    <x v="0"/>
    <x v="882"/>
    <d v="2013-12-20T00:00:00"/>
    <s v="Standard Class"/>
    <s v="PK-19075"/>
    <s v="Pete Kriz"/>
    <s v="Consumer"/>
    <s v="United States"/>
    <s v="New York City"/>
    <x v="15"/>
    <n v="10011"/>
    <s v="East"/>
    <s v="OFF-BI-10000279"/>
    <x v="1"/>
    <x v="8"/>
    <s v="Acco Recycled 2&quot; Capacity Laser Printer Hanging Data Binders"/>
    <n v="23.12"/>
    <n v="2"/>
    <n v="0.2"/>
    <n v="7.8029999999999982"/>
  </r>
  <r>
    <n v="6398"/>
    <x v="3192"/>
    <x v="3"/>
    <x v="1108"/>
    <d v="2014-11-05T00:00:00"/>
    <s v="Standard Class"/>
    <s v="AH-10120"/>
    <s v="Adrian Hane"/>
    <s v="Home Office"/>
    <s v="United States"/>
    <s v="Dallas"/>
    <x v="5"/>
    <n v="75217"/>
    <s v="Central"/>
    <s v="OFF-AR-10003651"/>
    <x v="1"/>
    <x v="6"/>
    <s v="Newell 350"/>
    <n v="5.2480000000000002"/>
    <n v="2"/>
    <n v="0.2"/>
    <n v="0.59039999999999915"/>
  </r>
  <r>
    <n v="6399"/>
    <x v="3193"/>
    <x v="3"/>
    <x v="634"/>
    <d v="2014-08-13T00:00:00"/>
    <s v="Standard Class"/>
    <s v="GM-14455"/>
    <s v="Gary Mitchum"/>
    <s v="Home Office"/>
    <s v="United States"/>
    <s v="Concord"/>
    <x v="38"/>
    <n v="3301"/>
    <s v="East"/>
    <s v="TEC-PH-10003601"/>
    <x v="2"/>
    <x v="7"/>
    <s v="Ativa D5772 2-Line 5.8GHz Digital Expandable Corded/Cordless Phone System with Answering &amp; Caller ID/Call Waiting, Black/Silver"/>
    <n v="824.95"/>
    <n v="5"/>
    <n v="0"/>
    <n v="247.48499999999993"/>
  </r>
  <r>
    <n v="6400"/>
    <x v="3193"/>
    <x v="3"/>
    <x v="634"/>
    <d v="2014-08-13T00:00:00"/>
    <s v="Standard Class"/>
    <s v="GM-14455"/>
    <s v="Gary Mitchum"/>
    <s v="Home Office"/>
    <s v="United States"/>
    <s v="Concord"/>
    <x v="38"/>
    <n v="3301"/>
    <s v="East"/>
    <s v="OFF-LA-10002195"/>
    <x v="1"/>
    <x v="2"/>
    <s v="Avery 481"/>
    <n v="24.64"/>
    <n v="8"/>
    <n v="0"/>
    <n v="11.827199999999999"/>
  </r>
  <r>
    <n v="6401"/>
    <x v="3193"/>
    <x v="3"/>
    <x v="634"/>
    <d v="2014-08-13T00:00:00"/>
    <s v="Standard Class"/>
    <s v="GM-14455"/>
    <s v="Gary Mitchum"/>
    <s v="Home Office"/>
    <s v="United States"/>
    <s v="Concord"/>
    <x v="38"/>
    <n v="3301"/>
    <s v="East"/>
    <s v="OFF-AR-10000380"/>
    <x v="1"/>
    <x v="6"/>
    <s v="Hunt PowerHouse Electric Pencil Sharpener, Blue"/>
    <n v="227.88"/>
    <n v="6"/>
    <n v="0"/>
    <n v="68.363999999999976"/>
  </r>
  <r>
    <n v="6402"/>
    <x v="3194"/>
    <x v="3"/>
    <x v="1109"/>
    <d v="2014-06-01T00:00:00"/>
    <s v="First Class"/>
    <s v="BD-11725"/>
    <s v="Bruce Degenhardt"/>
    <s v="Consumer"/>
    <s v="United States"/>
    <s v="Lafayette"/>
    <x v="28"/>
    <n v="70506"/>
    <s v="South"/>
    <s v="FUR-BO-10000330"/>
    <x v="0"/>
    <x v="0"/>
    <s v="Sauder Camden County Barrister Bookcase, Planked Cherry Finish"/>
    <n v="241.96"/>
    <n v="2"/>
    <n v="0"/>
    <n v="33.874400000000009"/>
  </r>
  <r>
    <n v="6403"/>
    <x v="3194"/>
    <x v="3"/>
    <x v="1109"/>
    <d v="2014-06-01T00:00:00"/>
    <s v="First Class"/>
    <s v="BD-11725"/>
    <s v="Bruce Degenhardt"/>
    <s v="Consumer"/>
    <s v="United States"/>
    <s v="Lafayette"/>
    <x v="28"/>
    <n v="70506"/>
    <s v="South"/>
    <s v="OFF-BI-10000591"/>
    <x v="1"/>
    <x v="8"/>
    <s v="Avery Binder Labels"/>
    <n v="3.89"/>
    <n v="1"/>
    <n v="0"/>
    <n v="1.8672"/>
  </r>
  <r>
    <n v="6404"/>
    <x v="3194"/>
    <x v="3"/>
    <x v="1109"/>
    <d v="2014-06-01T00:00:00"/>
    <s v="First Class"/>
    <s v="BD-11725"/>
    <s v="Bruce Degenhardt"/>
    <s v="Consumer"/>
    <s v="United States"/>
    <s v="Lafayette"/>
    <x v="28"/>
    <n v="70506"/>
    <s v="South"/>
    <s v="FUR-FU-10001731"/>
    <x v="0"/>
    <x v="5"/>
    <s v="Acrylic Self-Standing Desk Frames"/>
    <n v="8.01"/>
    <n v="3"/>
    <n v="0"/>
    <n v="3.0438000000000001"/>
  </r>
  <r>
    <n v="6405"/>
    <x v="3195"/>
    <x v="1"/>
    <x v="672"/>
    <d v="2012-12-05T00:00:00"/>
    <s v="Standard Class"/>
    <s v="RM-19375"/>
    <s v="Raymond Messe"/>
    <s v="Consumer"/>
    <s v="United States"/>
    <s v="Raleigh"/>
    <x v="3"/>
    <n v="27604"/>
    <s v="South"/>
    <s v="TEC-PH-10001198"/>
    <x v="2"/>
    <x v="7"/>
    <s v="Avaya 4621SW VoIP phone"/>
    <n v="177.48000000000002"/>
    <n v="3"/>
    <n v="0.2"/>
    <n v="19.966499999999982"/>
  </r>
  <r>
    <n v="6406"/>
    <x v="3196"/>
    <x v="3"/>
    <x v="515"/>
    <d v="2014-09-03T00:00:00"/>
    <s v="Second Class"/>
    <s v="BW-11110"/>
    <s v="Bart Watters"/>
    <s v="Corporate"/>
    <s v="United States"/>
    <s v="Spokane"/>
    <x v="4"/>
    <n v="99207"/>
    <s v="West"/>
    <s v="FUR-CH-10002331"/>
    <x v="0"/>
    <x v="1"/>
    <s v="Hon 4700 Series Mobuis Mid-Back Task Chairs with Adjustable Arms"/>
    <n v="569.5680000000001"/>
    <n v="2"/>
    <n v="0.2"/>
    <n v="7.119599999999906"/>
  </r>
  <r>
    <n v="6407"/>
    <x v="3196"/>
    <x v="3"/>
    <x v="515"/>
    <d v="2014-09-03T00:00:00"/>
    <s v="Second Class"/>
    <s v="BW-11110"/>
    <s v="Bart Watters"/>
    <s v="Corporate"/>
    <s v="United States"/>
    <s v="Spokane"/>
    <x v="4"/>
    <n v="99207"/>
    <s v="West"/>
    <s v="OFF-ST-10002370"/>
    <x v="1"/>
    <x v="4"/>
    <s v="Sortfiler Multipurpose Personal File Organizer, Black"/>
    <n v="149.73000000000002"/>
    <n v="7"/>
    <n v="0"/>
    <n v="43.421699999999994"/>
  </r>
  <r>
    <n v="6408"/>
    <x v="3197"/>
    <x v="3"/>
    <x v="304"/>
    <d v="2014-05-16T00:00:00"/>
    <s v="First Class"/>
    <s v="GT-14710"/>
    <s v="Greg Tran"/>
    <s v="Consumer"/>
    <s v="United States"/>
    <s v="Houston"/>
    <x v="5"/>
    <n v="77041"/>
    <s v="Central"/>
    <s v="FUR-CH-10003981"/>
    <x v="0"/>
    <x v="1"/>
    <s v="Global Commerce Series Low-Back Swivel/Tilt Chairs"/>
    <n v="899.43"/>
    <n v="5"/>
    <n v="0.3"/>
    <n v="-12.84900000000016"/>
  </r>
  <r>
    <n v="6409"/>
    <x v="3197"/>
    <x v="3"/>
    <x v="304"/>
    <d v="2014-05-16T00:00:00"/>
    <s v="First Class"/>
    <s v="GT-14710"/>
    <s v="Greg Tran"/>
    <s v="Consumer"/>
    <s v="United States"/>
    <s v="Houston"/>
    <x v="5"/>
    <n v="77041"/>
    <s v="Central"/>
    <s v="OFF-AR-10001446"/>
    <x v="1"/>
    <x v="6"/>
    <s v="Newell 309"/>
    <n v="46.2"/>
    <n v="5"/>
    <n v="0.2"/>
    <n v="5.7749999999999986"/>
  </r>
  <r>
    <n v="6410"/>
    <x v="3197"/>
    <x v="3"/>
    <x v="304"/>
    <d v="2014-05-16T00:00:00"/>
    <s v="First Class"/>
    <s v="GT-14710"/>
    <s v="Greg Tran"/>
    <s v="Consumer"/>
    <s v="United States"/>
    <s v="Houston"/>
    <x v="5"/>
    <n v="77041"/>
    <s v="Central"/>
    <s v="OFF-PA-10000300"/>
    <x v="1"/>
    <x v="10"/>
    <s v="Xerox 1936"/>
    <n v="47.952000000000005"/>
    <n v="3"/>
    <n v="0.2"/>
    <n v="16.183799999999998"/>
  </r>
  <r>
    <n v="6411"/>
    <x v="3197"/>
    <x v="3"/>
    <x v="304"/>
    <d v="2014-05-16T00:00:00"/>
    <s v="First Class"/>
    <s v="GT-14710"/>
    <s v="Greg Tran"/>
    <s v="Consumer"/>
    <s v="United States"/>
    <s v="Houston"/>
    <x v="5"/>
    <n v="77041"/>
    <s v="Central"/>
    <s v="TEC-PH-10004071"/>
    <x v="2"/>
    <x v="7"/>
    <s v="PayAnywhere Card Reader"/>
    <n v="7.9920000000000009"/>
    <n v="1"/>
    <n v="0.2"/>
    <n v="0.69930000000000003"/>
  </r>
  <r>
    <n v="6412"/>
    <x v="3197"/>
    <x v="3"/>
    <x v="304"/>
    <d v="2014-05-16T00:00:00"/>
    <s v="First Class"/>
    <s v="GT-14710"/>
    <s v="Greg Tran"/>
    <s v="Consumer"/>
    <s v="United States"/>
    <s v="Houston"/>
    <x v="5"/>
    <n v="77041"/>
    <s v="Central"/>
    <s v="OFF-PA-10003134"/>
    <x v="1"/>
    <x v="10"/>
    <s v="Xerox 1937"/>
    <n v="76.864000000000004"/>
    <n v="2"/>
    <n v="0.2"/>
    <n v="26.902399999999993"/>
  </r>
  <r>
    <n v="6413"/>
    <x v="3198"/>
    <x v="3"/>
    <x v="629"/>
    <d v="2014-08-24T00:00:00"/>
    <s v="Standard Class"/>
    <s v="AH-10120"/>
    <s v="Adrian Hane"/>
    <s v="Home Office"/>
    <s v="United States"/>
    <s v="Louisville"/>
    <x v="0"/>
    <n v="40214"/>
    <s v="South"/>
    <s v="OFF-BI-10002735"/>
    <x v="1"/>
    <x v="8"/>
    <s v="GBC Prestige Therm-A-Bind Covers"/>
    <n v="102.93"/>
    <n v="3"/>
    <n v="0"/>
    <n v="48.377100000000006"/>
  </r>
  <r>
    <n v="6414"/>
    <x v="3198"/>
    <x v="3"/>
    <x v="629"/>
    <d v="2014-08-24T00:00:00"/>
    <s v="Standard Class"/>
    <s v="AH-10120"/>
    <s v="Adrian Hane"/>
    <s v="Home Office"/>
    <s v="United States"/>
    <s v="Louisville"/>
    <x v="0"/>
    <n v="40214"/>
    <s v="South"/>
    <s v="TEC-AC-10004510"/>
    <x v="2"/>
    <x v="11"/>
    <s v="Logitech Desktop MK120 Mouse and keyboard Combo"/>
    <n v="98.16"/>
    <n v="6"/>
    <n v="0"/>
    <n v="9.8159999999999954"/>
  </r>
  <r>
    <n v="6415"/>
    <x v="3199"/>
    <x v="3"/>
    <x v="468"/>
    <d v="2014-11-15T00:00:00"/>
    <s v="Second Class"/>
    <s v="DR-12940"/>
    <s v="Daniel Raglin"/>
    <s v="Home Office"/>
    <s v="United States"/>
    <s v="Hollywood"/>
    <x v="2"/>
    <n v="33021"/>
    <s v="South"/>
    <s v="OFF-BI-10004099"/>
    <x v="1"/>
    <x v="8"/>
    <s v="GBC VeloBinder Strips"/>
    <n v="11.520000000000001"/>
    <n v="5"/>
    <n v="0.7"/>
    <n v="-7.6799999999999962"/>
  </r>
  <r>
    <n v="6416"/>
    <x v="3200"/>
    <x v="3"/>
    <x v="170"/>
    <d v="2014-08-22T00:00:00"/>
    <s v="Same Day"/>
    <s v="DL-13495"/>
    <s v="Dionis Lloyd"/>
    <s v="Corporate"/>
    <s v="United States"/>
    <s v="Chandler"/>
    <x v="16"/>
    <n v="85224"/>
    <s v="West"/>
    <s v="OFF-PA-10003395"/>
    <x v="1"/>
    <x v="10"/>
    <s v="Xerox 1941"/>
    <n v="83.88"/>
    <n v="1"/>
    <n v="0.2"/>
    <n v="29.357999999999997"/>
  </r>
  <r>
    <n v="6417"/>
    <x v="3201"/>
    <x v="0"/>
    <x v="387"/>
    <d v="2013-03-13T00:00:00"/>
    <s v="Standard Class"/>
    <s v="BD-11620"/>
    <s v="Brian DeCherney"/>
    <s v="Consumer"/>
    <s v="United States"/>
    <s v="Philadelphia"/>
    <x v="9"/>
    <n v="19120"/>
    <s v="East"/>
    <s v="TEC-PH-10002890"/>
    <x v="2"/>
    <x v="7"/>
    <s v="AT&amp;T 17929 Lendline Telephone"/>
    <n v="108.57600000000001"/>
    <n v="4"/>
    <n v="0.4"/>
    <n v="-25.334400000000002"/>
  </r>
  <r>
    <n v="6418"/>
    <x v="3201"/>
    <x v="0"/>
    <x v="387"/>
    <d v="2013-03-13T00:00:00"/>
    <s v="Standard Class"/>
    <s v="BD-11620"/>
    <s v="Brian DeCherney"/>
    <s v="Consumer"/>
    <s v="United States"/>
    <s v="Philadelphia"/>
    <x v="9"/>
    <n v="19120"/>
    <s v="East"/>
    <s v="OFF-FA-10004968"/>
    <x v="1"/>
    <x v="13"/>
    <s v="Rubber Band Ball"/>
    <n v="5.9840000000000009"/>
    <n v="2"/>
    <n v="0.2"/>
    <n v="-1.3463999999999998"/>
  </r>
  <r>
    <n v="6419"/>
    <x v="3202"/>
    <x v="0"/>
    <x v="731"/>
    <d v="2013-11-06T00:00:00"/>
    <s v="Standard Class"/>
    <s v="HW-14935"/>
    <s v="Helen Wasserman"/>
    <s v="Corporate"/>
    <s v="United States"/>
    <s v="Tulsa"/>
    <x v="26"/>
    <n v="74133"/>
    <s v="Central"/>
    <s v="OFF-SU-10001218"/>
    <x v="1"/>
    <x v="14"/>
    <s v="Fiskars Softgrip Scissors"/>
    <n v="21.96"/>
    <n v="2"/>
    <n v="0"/>
    <n v="6.1488000000000014"/>
  </r>
  <r>
    <n v="6420"/>
    <x v="3202"/>
    <x v="0"/>
    <x v="731"/>
    <d v="2013-11-06T00:00:00"/>
    <s v="Standard Class"/>
    <s v="HW-14935"/>
    <s v="Helen Wasserman"/>
    <s v="Corporate"/>
    <s v="United States"/>
    <s v="Tulsa"/>
    <x v="26"/>
    <n v="74133"/>
    <s v="Central"/>
    <s v="FUR-CH-10002084"/>
    <x v="0"/>
    <x v="1"/>
    <s v="Hon Mobius Operator's Chair"/>
    <n v="368.96999999999997"/>
    <n v="3"/>
    <n v="0"/>
    <n v="81.173400000000001"/>
  </r>
  <r>
    <n v="6421"/>
    <x v="3202"/>
    <x v="0"/>
    <x v="731"/>
    <d v="2013-11-06T00:00:00"/>
    <s v="Standard Class"/>
    <s v="HW-14935"/>
    <s v="Helen Wasserman"/>
    <s v="Corporate"/>
    <s v="United States"/>
    <s v="Tulsa"/>
    <x v="26"/>
    <n v="74133"/>
    <s v="Central"/>
    <s v="OFF-AR-10004269"/>
    <x v="1"/>
    <x v="6"/>
    <s v="Newell 31"/>
    <n v="12.39"/>
    <n v="3"/>
    <n v="0"/>
    <n v="3.4692000000000003"/>
  </r>
  <r>
    <n v="6422"/>
    <x v="3202"/>
    <x v="0"/>
    <x v="731"/>
    <d v="2013-11-06T00:00:00"/>
    <s v="Standard Class"/>
    <s v="HW-14935"/>
    <s v="Helen Wasserman"/>
    <s v="Corporate"/>
    <s v="United States"/>
    <s v="Tulsa"/>
    <x v="26"/>
    <n v="74133"/>
    <s v="Central"/>
    <s v="OFF-ST-10001128"/>
    <x v="1"/>
    <x v="4"/>
    <s v="Carina Mini System Audio Rack, Model AR050B"/>
    <n v="332.94"/>
    <n v="3"/>
    <n v="0"/>
    <n v="9.9882000000000204"/>
  </r>
  <r>
    <n v="6423"/>
    <x v="3203"/>
    <x v="2"/>
    <x v="711"/>
    <d v="2011-08-01T00:00:00"/>
    <s v="Standard Class"/>
    <s v="JO-15145"/>
    <s v="Jack O'Briant"/>
    <s v="Corporate"/>
    <s v="United States"/>
    <s v="Draper"/>
    <x v="7"/>
    <n v="84020"/>
    <s v="West"/>
    <s v="TEC-AC-10002006"/>
    <x v="2"/>
    <x v="11"/>
    <s v="Memorex Micro Travel Drive 16 GB"/>
    <n v="111.93"/>
    <n v="7"/>
    <n v="0"/>
    <n v="34.698299999999996"/>
  </r>
  <r>
    <n v="6424"/>
    <x v="3204"/>
    <x v="1"/>
    <x v="1040"/>
    <d v="2012-10-27T00:00:00"/>
    <s v="First Class"/>
    <s v="RD-19660"/>
    <s v="Robert Dilbeck"/>
    <s v="Home Office"/>
    <s v="United States"/>
    <s v="Oakland"/>
    <x v="1"/>
    <n v="94601"/>
    <s v="West"/>
    <s v="FUR-CH-10003956"/>
    <x v="0"/>
    <x v="1"/>
    <s v="Novimex High-Tech Fabric Mesh Task Chair"/>
    <n v="454.27200000000005"/>
    <n v="8"/>
    <n v="0.2"/>
    <n v="-73.819200000000052"/>
  </r>
  <r>
    <n v="6425"/>
    <x v="3205"/>
    <x v="3"/>
    <x v="971"/>
    <d v="2014-08-25T00:00:00"/>
    <s v="Standard Class"/>
    <s v="DO-13645"/>
    <s v="Doug O'Connell"/>
    <s v="Consumer"/>
    <s v="United States"/>
    <s v="Lawrence"/>
    <x v="31"/>
    <n v="1841"/>
    <s v="East"/>
    <s v="OFF-PA-10000552"/>
    <x v="1"/>
    <x v="10"/>
    <s v="Xerox 200"/>
    <n v="19.440000000000001"/>
    <n v="3"/>
    <n v="0"/>
    <n v="9.3312000000000008"/>
  </r>
  <r>
    <n v="6426"/>
    <x v="3206"/>
    <x v="0"/>
    <x v="454"/>
    <d v="2013-05-28T00:00:00"/>
    <s v="Standard Class"/>
    <s v="CC-12370"/>
    <s v="Christopher Conant"/>
    <s v="Consumer"/>
    <s v="United States"/>
    <s v="Philadelphia"/>
    <x v="9"/>
    <n v="19120"/>
    <s v="East"/>
    <s v="TEC-CO-10004722"/>
    <x v="2"/>
    <x v="16"/>
    <s v="Canon imageCLASS 2200 Advanced Copier"/>
    <n v="8399.9759999999987"/>
    <n v="4"/>
    <n v="0.4"/>
    <n v="1119.996799999999"/>
  </r>
  <r>
    <n v="6427"/>
    <x v="3206"/>
    <x v="0"/>
    <x v="454"/>
    <d v="2013-05-28T00:00:00"/>
    <s v="Standard Class"/>
    <s v="CC-12370"/>
    <s v="Christopher Conant"/>
    <s v="Consumer"/>
    <s v="United States"/>
    <s v="Philadelphia"/>
    <x v="9"/>
    <n v="19120"/>
    <s v="East"/>
    <s v="OFF-BI-10004308"/>
    <x v="1"/>
    <x v="8"/>
    <s v="Avery Legal 4-Ring Binder"/>
    <n v="6.2940000000000014"/>
    <n v="1"/>
    <n v="0.7"/>
    <n v="-4.1959999999999997"/>
  </r>
  <r>
    <n v="6428"/>
    <x v="3206"/>
    <x v="0"/>
    <x v="454"/>
    <d v="2013-05-28T00:00:00"/>
    <s v="Standard Class"/>
    <s v="CC-12370"/>
    <s v="Christopher Conant"/>
    <s v="Consumer"/>
    <s v="United States"/>
    <s v="Philadelphia"/>
    <x v="9"/>
    <n v="19120"/>
    <s v="East"/>
    <s v="OFF-PA-10000029"/>
    <x v="1"/>
    <x v="10"/>
    <s v="Xerox 224"/>
    <n v="10.368000000000002"/>
    <n v="2"/>
    <n v="0.2"/>
    <n v="3.6288"/>
  </r>
  <r>
    <n v="6429"/>
    <x v="3206"/>
    <x v="0"/>
    <x v="454"/>
    <d v="2013-05-28T00:00:00"/>
    <s v="Standard Class"/>
    <s v="CC-12370"/>
    <s v="Christopher Conant"/>
    <s v="Consumer"/>
    <s v="United States"/>
    <s v="Philadelphia"/>
    <x v="9"/>
    <n v="19120"/>
    <s v="East"/>
    <s v="TEC-PH-10004080"/>
    <x v="2"/>
    <x v="7"/>
    <s v="Avaya 5410 Digital phone"/>
    <n v="122.38199999999999"/>
    <n v="3"/>
    <n v="0.4"/>
    <n v="-24.476399999999998"/>
  </r>
  <r>
    <n v="6430"/>
    <x v="3207"/>
    <x v="2"/>
    <x v="935"/>
    <d v="2011-11-07T00:00:00"/>
    <s v="Standard Class"/>
    <s v="SH-20395"/>
    <s v="Shahid Hopkins"/>
    <s v="Consumer"/>
    <s v="United States"/>
    <s v="Jacksonville"/>
    <x v="3"/>
    <n v="28540"/>
    <s v="South"/>
    <s v="OFF-ST-10001558"/>
    <x v="1"/>
    <x v="4"/>
    <s v="Acco Perma 4000 Stacking Storage Drawers"/>
    <n v="25.983999999999998"/>
    <n v="2"/>
    <n v="0.2"/>
    <n v="-1.6239999999999997"/>
  </r>
  <r>
    <n v="6431"/>
    <x v="3207"/>
    <x v="2"/>
    <x v="935"/>
    <d v="2011-11-07T00:00:00"/>
    <s v="Standard Class"/>
    <s v="SH-20395"/>
    <s v="Shahid Hopkins"/>
    <s v="Consumer"/>
    <s v="United States"/>
    <s v="Jacksonville"/>
    <x v="3"/>
    <n v="28540"/>
    <s v="South"/>
    <s v="FUR-TA-10001768"/>
    <x v="0"/>
    <x v="3"/>
    <s v="Hon Racetrack Conference Tables"/>
    <n v="945.03600000000006"/>
    <n v="6"/>
    <n v="0.4"/>
    <n v="-299.26140000000009"/>
  </r>
  <r>
    <n v="6432"/>
    <x v="3207"/>
    <x v="2"/>
    <x v="935"/>
    <d v="2011-11-07T00:00:00"/>
    <s v="Standard Class"/>
    <s v="SH-20395"/>
    <s v="Shahid Hopkins"/>
    <s v="Consumer"/>
    <s v="United States"/>
    <s v="Jacksonville"/>
    <x v="3"/>
    <n v="28540"/>
    <s v="South"/>
    <s v="OFF-BI-10002982"/>
    <x v="1"/>
    <x v="8"/>
    <s v="Avery Self-Adhesive Photo Pockets for Polaroid Photos"/>
    <n v="14.301000000000002"/>
    <n v="7"/>
    <n v="0.7"/>
    <n v="-10.487400000000001"/>
  </r>
  <r>
    <n v="6433"/>
    <x v="3207"/>
    <x v="2"/>
    <x v="935"/>
    <d v="2011-11-07T00:00:00"/>
    <s v="Standard Class"/>
    <s v="SH-20395"/>
    <s v="Shahid Hopkins"/>
    <s v="Consumer"/>
    <s v="United States"/>
    <s v="Jacksonville"/>
    <x v="3"/>
    <n v="28540"/>
    <s v="South"/>
    <s v="FUR-FU-10001468"/>
    <x v="0"/>
    <x v="5"/>
    <s v="Tenex Antistatic Computer Chair Mats"/>
    <n v="410.35199999999998"/>
    <n v="3"/>
    <n v="0.2"/>
    <n v="-51.29400000000004"/>
  </r>
  <r>
    <n v="6434"/>
    <x v="3208"/>
    <x v="1"/>
    <x v="1110"/>
    <d v="2012-04-04T00:00:00"/>
    <s v="Standard Class"/>
    <s v="FC-14335"/>
    <s v="Fred Chung"/>
    <s v="Corporate"/>
    <s v="United States"/>
    <s v="Chicago"/>
    <x v="10"/>
    <n v="60610"/>
    <s v="Central"/>
    <s v="OFF-PA-10001838"/>
    <x v="1"/>
    <x v="10"/>
    <s v="Adams Telephone Message Book W/Dividers/Space For Phone Numbers, 5 1/4&quot;X8 1/2&quot;, 300/Messages"/>
    <n v="23.52"/>
    <n v="5"/>
    <n v="0.2"/>
    <n v="8.5259999999999998"/>
  </r>
  <r>
    <n v="6435"/>
    <x v="3208"/>
    <x v="1"/>
    <x v="1110"/>
    <d v="2012-04-04T00:00:00"/>
    <s v="Standard Class"/>
    <s v="FC-14335"/>
    <s v="Fred Chung"/>
    <s v="Corporate"/>
    <s v="United States"/>
    <s v="Chicago"/>
    <x v="10"/>
    <n v="60610"/>
    <s v="Central"/>
    <s v="TEC-PH-10002890"/>
    <x v="2"/>
    <x v="7"/>
    <s v="AT&amp;T 17929 Lendline Telephone"/>
    <n v="180.96"/>
    <n v="5"/>
    <n v="0.2"/>
    <n v="13.571999999999996"/>
  </r>
  <r>
    <n v="6436"/>
    <x v="3209"/>
    <x v="3"/>
    <x v="837"/>
    <d v="2014-05-30T00:00:00"/>
    <s v="First Class"/>
    <s v="JG-15160"/>
    <s v="James Galang"/>
    <s v="Consumer"/>
    <s v="United States"/>
    <s v="Pocatello"/>
    <x v="45"/>
    <n v="83201"/>
    <s v="West"/>
    <s v="FUR-FU-10004963"/>
    <x v="0"/>
    <x v="5"/>
    <s v="Eldon 400 Class Desk Accessories, Black Carbon"/>
    <n v="35"/>
    <n v="4"/>
    <n v="0"/>
    <n v="14.700000000000003"/>
  </r>
  <r>
    <n v="6437"/>
    <x v="3209"/>
    <x v="3"/>
    <x v="837"/>
    <d v="2014-05-30T00:00:00"/>
    <s v="First Class"/>
    <s v="JG-15160"/>
    <s v="James Galang"/>
    <s v="Consumer"/>
    <s v="United States"/>
    <s v="Pocatello"/>
    <x v="45"/>
    <n v="83201"/>
    <s v="West"/>
    <s v="OFF-ST-10000025"/>
    <x v="1"/>
    <x v="4"/>
    <s v="Fellowes Stor/Drawer Steel Plus Storage Drawers"/>
    <n v="477.15000000000003"/>
    <n v="5"/>
    <n v="0"/>
    <n v="28.628999999999962"/>
  </r>
  <r>
    <n v="6438"/>
    <x v="3209"/>
    <x v="3"/>
    <x v="837"/>
    <d v="2014-05-30T00:00:00"/>
    <s v="First Class"/>
    <s v="JG-15160"/>
    <s v="James Galang"/>
    <s v="Consumer"/>
    <s v="United States"/>
    <s v="Pocatello"/>
    <x v="45"/>
    <n v="83201"/>
    <s v="West"/>
    <s v="TEC-PH-10004389"/>
    <x v="2"/>
    <x v="7"/>
    <s v="Nokia Lumia 925"/>
    <n v="302.37599999999998"/>
    <n v="3"/>
    <n v="0.2"/>
    <n v="22.678200000000018"/>
  </r>
  <r>
    <n v="6439"/>
    <x v="3210"/>
    <x v="3"/>
    <x v="817"/>
    <d v="2014-12-20T00:00:00"/>
    <s v="Standard Class"/>
    <s v="LC-16885"/>
    <s v="Lena Creighton"/>
    <s v="Consumer"/>
    <s v="United States"/>
    <s v="Plano"/>
    <x v="5"/>
    <n v="75023"/>
    <s v="Central"/>
    <s v="FUR-TA-10000577"/>
    <x v="0"/>
    <x v="3"/>
    <s v="Bretford CR4500 Series Slim Rectangular Table"/>
    <n v="974.98799999999983"/>
    <n v="4"/>
    <n v="0.3"/>
    <n v="-97.49879999999996"/>
  </r>
  <r>
    <n v="6440"/>
    <x v="3211"/>
    <x v="2"/>
    <x v="777"/>
    <d v="2011-10-06T00:00:00"/>
    <s v="First Class"/>
    <s v="CC-12220"/>
    <s v="Chris Cortes"/>
    <s v="Consumer"/>
    <s v="United States"/>
    <s v="New York City"/>
    <x v="15"/>
    <n v="10024"/>
    <s v="East"/>
    <s v="FUR-CH-10003298"/>
    <x v="0"/>
    <x v="1"/>
    <s v="Office Star - Contemporary Task Swivel chair with Loop Arms, Charcoal"/>
    <n v="589.41"/>
    <n v="5"/>
    <n v="0.1"/>
    <n v="-6.5490000000000492"/>
  </r>
  <r>
    <n v="6441"/>
    <x v="3212"/>
    <x v="0"/>
    <x v="63"/>
    <d v="2013-10-21T00:00:00"/>
    <s v="Standard Class"/>
    <s v="BW-11110"/>
    <s v="Bart Watters"/>
    <s v="Corporate"/>
    <s v="United States"/>
    <s v="New York City"/>
    <x v="15"/>
    <n v="10024"/>
    <s v="East"/>
    <s v="OFF-AR-10001860"/>
    <x v="1"/>
    <x v="6"/>
    <s v="BIC Liqua Brite Liner"/>
    <n v="34.700000000000003"/>
    <n v="5"/>
    <n v="0"/>
    <n v="12.492000000000001"/>
  </r>
  <r>
    <n v="6442"/>
    <x v="3212"/>
    <x v="0"/>
    <x v="63"/>
    <d v="2013-10-21T00:00:00"/>
    <s v="Standard Class"/>
    <s v="BW-11110"/>
    <s v="Bart Watters"/>
    <s v="Corporate"/>
    <s v="United States"/>
    <s v="New York City"/>
    <x v="15"/>
    <n v="10024"/>
    <s v="East"/>
    <s v="OFF-ST-10003123"/>
    <x v="1"/>
    <x v="4"/>
    <s v="Fellowes Bases and Tops For Staxonsteel/High-Stak Systems"/>
    <n v="99.87"/>
    <n v="3"/>
    <n v="0"/>
    <n v="23.968799999999998"/>
  </r>
  <r>
    <n v="6443"/>
    <x v="3212"/>
    <x v="0"/>
    <x v="63"/>
    <d v="2013-10-21T00:00:00"/>
    <s v="Standard Class"/>
    <s v="BW-11110"/>
    <s v="Bart Watters"/>
    <s v="Corporate"/>
    <s v="United States"/>
    <s v="New York City"/>
    <x v="15"/>
    <n v="10024"/>
    <s v="East"/>
    <s v="OFF-PA-10001295"/>
    <x v="1"/>
    <x v="10"/>
    <s v="Computer Printout Paper with Letter-Trim Perforations"/>
    <n v="37.94"/>
    <n v="2"/>
    <n v="0"/>
    <n v="18.211199999999998"/>
  </r>
  <r>
    <n v="6444"/>
    <x v="3212"/>
    <x v="0"/>
    <x v="63"/>
    <d v="2013-10-21T00:00:00"/>
    <s v="Standard Class"/>
    <s v="BW-11110"/>
    <s v="Bart Watters"/>
    <s v="Corporate"/>
    <s v="United States"/>
    <s v="New York City"/>
    <x v="15"/>
    <n v="10024"/>
    <s v="East"/>
    <s v="OFF-LA-10000407"/>
    <x v="1"/>
    <x v="2"/>
    <s v="Avery White Multi-Purpose Labels"/>
    <n v="24.900000000000002"/>
    <n v="5"/>
    <n v="0"/>
    <n v="11.454000000000001"/>
  </r>
  <r>
    <n v="6445"/>
    <x v="3212"/>
    <x v="0"/>
    <x v="63"/>
    <d v="2013-10-21T00:00:00"/>
    <s v="Standard Class"/>
    <s v="BW-11110"/>
    <s v="Bart Watters"/>
    <s v="Corporate"/>
    <s v="United States"/>
    <s v="New York City"/>
    <x v="15"/>
    <n v="10024"/>
    <s v="East"/>
    <s v="FUR-FU-10003535"/>
    <x v="0"/>
    <x v="5"/>
    <s v="Howard Miller Distant Time Traveler Alarm Clock"/>
    <n v="82.26"/>
    <n v="3"/>
    <n v="0"/>
    <n v="33.726600000000005"/>
  </r>
  <r>
    <n v="6446"/>
    <x v="3213"/>
    <x v="1"/>
    <x v="616"/>
    <d v="2012-03-10T00:00:00"/>
    <s v="Standard Class"/>
    <s v="JJ-15445"/>
    <s v="Jennifer Jackson"/>
    <s v="Consumer"/>
    <s v="United States"/>
    <s v="Chicago"/>
    <x v="10"/>
    <n v="60623"/>
    <s v="Central"/>
    <s v="OFF-FA-10000611"/>
    <x v="1"/>
    <x v="13"/>
    <s v="Binder Clips by OIC"/>
    <n v="7.1039999999999992"/>
    <n v="6"/>
    <n v="0.2"/>
    <n v="2.4863999999999997"/>
  </r>
  <r>
    <n v="6447"/>
    <x v="3214"/>
    <x v="3"/>
    <x v="168"/>
    <d v="2014-03-07T00:00:00"/>
    <s v="Second Class"/>
    <s v="TT-21460"/>
    <s v="Tonja Turnell"/>
    <s v="Home Office"/>
    <s v="United States"/>
    <s v="Houston"/>
    <x v="5"/>
    <n v="77095"/>
    <s v="Central"/>
    <s v="FUR-FU-10004848"/>
    <x v="0"/>
    <x v="5"/>
    <s v="Howard Miller 13-3/4&quot; Diameter Brushed Chrome Round Wall Clock"/>
    <n v="103.50000000000001"/>
    <n v="5"/>
    <n v="0.6"/>
    <n v="-77.625"/>
  </r>
  <r>
    <n v="6448"/>
    <x v="3214"/>
    <x v="3"/>
    <x v="168"/>
    <d v="2014-03-07T00:00:00"/>
    <s v="Second Class"/>
    <s v="TT-21460"/>
    <s v="Tonja Turnell"/>
    <s v="Home Office"/>
    <s v="United States"/>
    <s v="Houston"/>
    <x v="5"/>
    <n v="77095"/>
    <s v="Central"/>
    <s v="OFF-LA-10002381"/>
    <x v="1"/>
    <x v="2"/>
    <s v="Avery 497"/>
    <n v="2.4640000000000004"/>
    <n v="1"/>
    <n v="0.2"/>
    <n v="0.86239999999999983"/>
  </r>
  <r>
    <n v="6449"/>
    <x v="3214"/>
    <x v="3"/>
    <x v="168"/>
    <d v="2014-03-07T00:00:00"/>
    <s v="Second Class"/>
    <s v="TT-21460"/>
    <s v="Tonja Turnell"/>
    <s v="Home Office"/>
    <s v="United States"/>
    <s v="Houston"/>
    <x v="5"/>
    <n v="77095"/>
    <s v="Central"/>
    <s v="OFF-ST-10000918"/>
    <x v="1"/>
    <x v="4"/>
    <s v="Crate-A-Files"/>
    <n v="8.7200000000000006"/>
    <n v="1"/>
    <n v="0.2"/>
    <n v="0.65399999999999947"/>
  </r>
  <r>
    <n v="6450"/>
    <x v="3215"/>
    <x v="1"/>
    <x v="12"/>
    <d v="2012-09-29T00:00:00"/>
    <s v="Standard Class"/>
    <s v="EH-13990"/>
    <s v="Erica Hackney"/>
    <s v="Consumer"/>
    <s v="United States"/>
    <s v="Meriden"/>
    <x v="29"/>
    <n v="6450"/>
    <s v="East"/>
    <s v="OFF-BI-10000822"/>
    <x v="1"/>
    <x v="8"/>
    <s v="Acco PRESSTEX Data Binder with Storage Hooks, Light Blue, 9 1/2&quot; X 11&quot;"/>
    <n v="10.76"/>
    <n v="2"/>
    <n v="0"/>
    <n v="5.1647999999999996"/>
  </r>
  <r>
    <n v="6451"/>
    <x v="3215"/>
    <x v="1"/>
    <x v="12"/>
    <d v="2012-09-29T00:00:00"/>
    <s v="Standard Class"/>
    <s v="EH-13990"/>
    <s v="Erica Hackney"/>
    <s v="Consumer"/>
    <s v="United States"/>
    <s v="Meriden"/>
    <x v="29"/>
    <n v="6450"/>
    <s v="East"/>
    <s v="OFF-PA-10002222"/>
    <x v="1"/>
    <x v="10"/>
    <s v="Xerox Color Copier Paper, 11&quot; x 17&quot;, Ream"/>
    <n v="45.68"/>
    <n v="2"/>
    <n v="0"/>
    <n v="21.012799999999999"/>
  </r>
  <r>
    <n v="6452"/>
    <x v="3215"/>
    <x v="1"/>
    <x v="12"/>
    <d v="2012-09-29T00:00:00"/>
    <s v="Standard Class"/>
    <s v="EH-13990"/>
    <s v="Erica Hackney"/>
    <s v="Consumer"/>
    <s v="United States"/>
    <s v="Meriden"/>
    <x v="29"/>
    <n v="6450"/>
    <s v="East"/>
    <s v="OFF-AR-10004930"/>
    <x v="1"/>
    <x v="6"/>
    <s v="Turquoise Lead Holder with Pocket Clip"/>
    <n v="6.7"/>
    <n v="1"/>
    <n v="0"/>
    <n v="2.2109999999999994"/>
  </r>
  <r>
    <n v="6453"/>
    <x v="3216"/>
    <x v="1"/>
    <x v="546"/>
    <d v="2012-12-23T00:00:00"/>
    <s v="Second Class"/>
    <s v="PR-18880"/>
    <s v="Patrick Ryan"/>
    <s v="Consumer"/>
    <s v="United States"/>
    <s v="Glenview"/>
    <x v="10"/>
    <n v="60025"/>
    <s v="Central"/>
    <s v="TEC-PH-10001750"/>
    <x v="2"/>
    <x v="7"/>
    <s v="Samsung Rugby III"/>
    <n v="158.376"/>
    <n v="3"/>
    <n v="0.2"/>
    <n v="13.857900000000008"/>
  </r>
  <r>
    <n v="6454"/>
    <x v="3217"/>
    <x v="1"/>
    <x v="1049"/>
    <d v="2012-10-13T00:00:00"/>
    <s v="Standard Class"/>
    <s v="BT-11680"/>
    <s v="Brian Thompson"/>
    <s v="Consumer"/>
    <s v="United States"/>
    <s v="Houston"/>
    <x v="5"/>
    <n v="77036"/>
    <s v="Central"/>
    <s v="OFF-AR-10000657"/>
    <x v="1"/>
    <x v="6"/>
    <s v="Binney &amp; Smith inkTank Desk Highlighter, Chisel Tip, Yellow, 12/Box"/>
    <n v="3.44"/>
    <n v="2"/>
    <n v="0.2"/>
    <n v="0.55899999999999961"/>
  </r>
  <r>
    <n v="6455"/>
    <x v="3218"/>
    <x v="3"/>
    <x v="689"/>
    <d v="2014-08-04T00:00:00"/>
    <s v="First Class"/>
    <s v="EC-14050"/>
    <s v="Erin Creighton"/>
    <s v="Consumer"/>
    <s v="United States"/>
    <s v="San Francisco"/>
    <x v="1"/>
    <n v="94110"/>
    <s v="West"/>
    <s v="OFF-ST-10003442"/>
    <x v="1"/>
    <x v="4"/>
    <s v="Eldon Portable Mobile Manager"/>
    <n v="56.56"/>
    <n v="2"/>
    <n v="0"/>
    <n v="15.2712"/>
  </r>
  <r>
    <n v="6456"/>
    <x v="3218"/>
    <x v="3"/>
    <x v="689"/>
    <d v="2014-08-04T00:00:00"/>
    <s v="First Class"/>
    <s v="EC-14050"/>
    <s v="Erin Creighton"/>
    <s v="Consumer"/>
    <s v="United States"/>
    <s v="San Francisco"/>
    <x v="1"/>
    <n v="94110"/>
    <s v="West"/>
    <s v="FUR-FU-10003142"/>
    <x v="0"/>
    <x v="5"/>
    <s v="Master Big Foot Doorstop, Beige"/>
    <n v="36.96"/>
    <n v="7"/>
    <n v="0"/>
    <n v="11.457599999999998"/>
  </r>
  <r>
    <n v="6457"/>
    <x v="3219"/>
    <x v="2"/>
    <x v="79"/>
    <d v="2011-08-11T00:00:00"/>
    <s v="Standard Class"/>
    <s v="SP-20650"/>
    <s v="Stephanie Phelps"/>
    <s v="Corporate"/>
    <s v="United States"/>
    <s v="New York City"/>
    <x v="15"/>
    <n v="10009"/>
    <s v="East"/>
    <s v="TEC-PH-10002468"/>
    <x v="2"/>
    <x v="7"/>
    <s v="Plantronics CS 50-USB - headset - Convertible, Monaural"/>
    <n v="135.99"/>
    <n v="1"/>
    <n v="0"/>
    <n v="36.717300000000009"/>
  </r>
  <r>
    <n v="6458"/>
    <x v="3219"/>
    <x v="2"/>
    <x v="79"/>
    <d v="2011-08-11T00:00:00"/>
    <s v="Standard Class"/>
    <s v="SP-20650"/>
    <s v="Stephanie Phelps"/>
    <s v="Corporate"/>
    <s v="United States"/>
    <s v="New York City"/>
    <x v="15"/>
    <n v="10009"/>
    <s v="East"/>
    <s v="OFF-AR-10004165"/>
    <x v="1"/>
    <x v="6"/>
    <s v="Binney &amp; Smith inkTank Erasable Pocket Highlighter, Chisel Tip, Yellow"/>
    <n v="15.959999999999999"/>
    <n v="7"/>
    <n v="0"/>
    <n v="7.0224000000000011"/>
  </r>
  <r>
    <n v="6459"/>
    <x v="3220"/>
    <x v="3"/>
    <x v="304"/>
    <d v="2014-05-18T00:00:00"/>
    <s v="First Class"/>
    <s v="AJ-10780"/>
    <s v="Anthony Jacobs"/>
    <s v="Corporate"/>
    <s v="United States"/>
    <s v="Baltimore"/>
    <x v="39"/>
    <n v="21215"/>
    <s v="East"/>
    <s v="OFF-AR-10001919"/>
    <x v="1"/>
    <x v="6"/>
    <s v="OIC #2 Pencils, Medium Soft"/>
    <n v="3.76"/>
    <n v="2"/>
    <n v="0"/>
    <n v="1.0903999999999998"/>
  </r>
  <r>
    <n v="6460"/>
    <x v="3220"/>
    <x v="3"/>
    <x v="304"/>
    <d v="2014-05-18T00:00:00"/>
    <s v="First Class"/>
    <s v="AJ-10780"/>
    <s v="Anthony Jacobs"/>
    <s v="Corporate"/>
    <s v="United States"/>
    <s v="Baltimore"/>
    <x v="39"/>
    <n v="21215"/>
    <s v="East"/>
    <s v="OFF-AR-10003045"/>
    <x v="1"/>
    <x v="6"/>
    <s v="Prang Colored Pencils"/>
    <n v="14.7"/>
    <n v="5"/>
    <n v="0"/>
    <n v="6.6150000000000002"/>
  </r>
  <r>
    <n v="6461"/>
    <x v="3220"/>
    <x v="3"/>
    <x v="304"/>
    <d v="2014-05-18T00:00:00"/>
    <s v="First Class"/>
    <s v="AJ-10780"/>
    <s v="Anthony Jacobs"/>
    <s v="Corporate"/>
    <s v="United States"/>
    <s v="Baltimore"/>
    <x v="39"/>
    <n v="21215"/>
    <s v="East"/>
    <s v="OFF-AR-10003338"/>
    <x v="1"/>
    <x v="6"/>
    <s v="Eberhard Faber 3 1/2&quot; Golf Pencils"/>
    <n v="37.200000000000003"/>
    <n v="5"/>
    <n v="0"/>
    <n v="9.3000000000000007"/>
  </r>
  <r>
    <n v="6462"/>
    <x v="3220"/>
    <x v="3"/>
    <x v="304"/>
    <d v="2014-05-18T00:00:00"/>
    <s v="First Class"/>
    <s v="AJ-10780"/>
    <s v="Anthony Jacobs"/>
    <s v="Corporate"/>
    <s v="United States"/>
    <s v="Baltimore"/>
    <x v="39"/>
    <n v="21215"/>
    <s v="East"/>
    <s v="TEC-AC-10003280"/>
    <x v="2"/>
    <x v="11"/>
    <s v="Belkin F8E887 USB Wired Ergonomic Keyboard"/>
    <n v="89.97"/>
    <n v="3"/>
    <n v="0"/>
    <n v="18.893699999999995"/>
  </r>
  <r>
    <n v="6463"/>
    <x v="3220"/>
    <x v="3"/>
    <x v="304"/>
    <d v="2014-05-18T00:00:00"/>
    <s v="First Class"/>
    <s v="AJ-10780"/>
    <s v="Anthony Jacobs"/>
    <s v="Corporate"/>
    <s v="United States"/>
    <s v="Baltimore"/>
    <x v="39"/>
    <n v="21215"/>
    <s v="East"/>
    <s v="FUR-CH-10003298"/>
    <x v="0"/>
    <x v="1"/>
    <s v="Office Star - Contemporary Task Swivel chair with Loop Arms, Charcoal"/>
    <n v="261.95999999999998"/>
    <n v="2"/>
    <n v="0"/>
    <n v="23.576399999999978"/>
  </r>
  <r>
    <n v="6464"/>
    <x v="3220"/>
    <x v="3"/>
    <x v="304"/>
    <d v="2014-05-18T00:00:00"/>
    <s v="First Class"/>
    <s v="AJ-10780"/>
    <s v="Anthony Jacobs"/>
    <s v="Corporate"/>
    <s v="United States"/>
    <s v="Baltimore"/>
    <x v="39"/>
    <n v="21215"/>
    <s v="East"/>
    <s v="OFF-LA-10004544"/>
    <x v="1"/>
    <x v="2"/>
    <s v="Avery 505"/>
    <n v="74"/>
    <n v="5"/>
    <n v="0"/>
    <n v="37"/>
  </r>
  <r>
    <n v="6465"/>
    <x v="3221"/>
    <x v="0"/>
    <x v="897"/>
    <d v="2013-09-29T00:00:00"/>
    <s v="Standard Class"/>
    <s v="AS-10630"/>
    <s v="Ann Steele"/>
    <s v="Home Office"/>
    <s v="United States"/>
    <s v="Louisville"/>
    <x v="0"/>
    <n v="40214"/>
    <s v="South"/>
    <s v="FUR-FU-10004586"/>
    <x v="0"/>
    <x v="5"/>
    <s v="G.E. Longer-Life Indoor Recessed Floodlight Bulbs"/>
    <n v="13.28"/>
    <n v="2"/>
    <n v="0"/>
    <n v="6.3743999999999996"/>
  </r>
  <r>
    <n v="6466"/>
    <x v="3222"/>
    <x v="1"/>
    <x v="50"/>
    <d v="2012-11-17T00:00:00"/>
    <s v="Standard Class"/>
    <s v="AA-10375"/>
    <s v="Allen Armold"/>
    <s v="Consumer"/>
    <s v="United States"/>
    <s v="Lebanon"/>
    <x v="18"/>
    <n v="37087"/>
    <s v="South"/>
    <s v="OFF-ST-10003572"/>
    <x v="1"/>
    <x v="4"/>
    <s v="Portfile Personal File Boxes"/>
    <n v="84.960000000000008"/>
    <n v="6"/>
    <n v="0.2"/>
    <n v="6.3719999999999999"/>
  </r>
  <r>
    <n v="6467"/>
    <x v="3223"/>
    <x v="3"/>
    <x v="1053"/>
    <d v="2014-05-26T00:00:00"/>
    <s v="Second Class"/>
    <s v="EH-13945"/>
    <s v="Eric Hoffmann"/>
    <s v="Consumer"/>
    <s v="United States"/>
    <s v="Los Angeles"/>
    <x v="1"/>
    <n v="90008"/>
    <s v="West"/>
    <s v="TEC-AC-10002331"/>
    <x v="2"/>
    <x v="11"/>
    <s v="Maxell 74 Minute CDR, 10/Pack"/>
    <n v="68.459999999999994"/>
    <n v="7"/>
    <n v="0"/>
    <n v="25.330199999999998"/>
  </r>
  <r>
    <n v="6468"/>
    <x v="3224"/>
    <x v="0"/>
    <x v="499"/>
    <d v="2013-12-09T00:00:00"/>
    <s v="Standard Class"/>
    <s v="DB-13270"/>
    <s v="Deborah Brumfield"/>
    <s v="Home Office"/>
    <s v="United States"/>
    <s v="Providence"/>
    <x v="34"/>
    <n v="2908"/>
    <s v="East"/>
    <s v="OFF-ST-10000142"/>
    <x v="1"/>
    <x v="4"/>
    <s v="Deluxe Rollaway Locking File with Drawer"/>
    <n v="2079.4"/>
    <n v="5"/>
    <n v="0"/>
    <n v="582.23199999999997"/>
  </r>
  <r>
    <n v="6469"/>
    <x v="3224"/>
    <x v="0"/>
    <x v="499"/>
    <d v="2013-12-09T00:00:00"/>
    <s v="Standard Class"/>
    <s v="DB-13270"/>
    <s v="Deborah Brumfield"/>
    <s v="Home Office"/>
    <s v="United States"/>
    <s v="Providence"/>
    <x v="34"/>
    <n v="2908"/>
    <s v="East"/>
    <s v="TEC-PH-10000441"/>
    <x v="2"/>
    <x v="7"/>
    <s v="VTech DS6151"/>
    <n v="629.94999999999993"/>
    <n v="5"/>
    <n v="0"/>
    <n v="176.38600000000002"/>
  </r>
  <r>
    <n v="6470"/>
    <x v="3224"/>
    <x v="0"/>
    <x v="499"/>
    <d v="2013-12-09T00:00:00"/>
    <s v="Standard Class"/>
    <s v="DB-13270"/>
    <s v="Deborah Brumfield"/>
    <s v="Home Office"/>
    <s v="United States"/>
    <s v="Providence"/>
    <x v="34"/>
    <n v="2908"/>
    <s v="East"/>
    <s v="FUR-FU-10004864"/>
    <x v="0"/>
    <x v="5"/>
    <s v="Eldon 500 Class Desk Accessories"/>
    <n v="72.42"/>
    <n v="6"/>
    <n v="0"/>
    <n v="23.898600000000002"/>
  </r>
  <r>
    <n v="6471"/>
    <x v="3225"/>
    <x v="1"/>
    <x v="1111"/>
    <d v="2012-09-02T00:00:00"/>
    <s v="Standard Class"/>
    <s v="CC-12100"/>
    <s v="Chad Cunningham"/>
    <s v="Home Office"/>
    <s v="United States"/>
    <s v="Detroit"/>
    <x v="12"/>
    <n v="48234"/>
    <s v="Central"/>
    <s v="TEC-PH-10001750"/>
    <x v="2"/>
    <x v="7"/>
    <s v="Samsung Rugby III"/>
    <n v="131.97999999999999"/>
    <n v="2"/>
    <n v="0"/>
    <n v="35.634600000000006"/>
  </r>
  <r>
    <n v="6472"/>
    <x v="3225"/>
    <x v="1"/>
    <x v="1111"/>
    <d v="2012-09-02T00:00:00"/>
    <s v="Standard Class"/>
    <s v="CC-12100"/>
    <s v="Chad Cunningham"/>
    <s v="Home Office"/>
    <s v="United States"/>
    <s v="Detroit"/>
    <x v="12"/>
    <n v="48234"/>
    <s v="Central"/>
    <s v="TEC-AC-10004510"/>
    <x v="2"/>
    <x v="11"/>
    <s v="Logitech Desktop MK120 Mouse and keyboard Combo"/>
    <n v="114.52"/>
    <n v="7"/>
    <n v="0"/>
    <n v="11.451999999999995"/>
  </r>
  <r>
    <n v="6473"/>
    <x v="3226"/>
    <x v="2"/>
    <x v="571"/>
    <d v="2011-06-10T00:00:00"/>
    <s v="Standard Class"/>
    <s v="VT-21700"/>
    <s v="Valerie Takahito"/>
    <s v="Home Office"/>
    <s v="United States"/>
    <s v="Houston"/>
    <x v="5"/>
    <n v="77070"/>
    <s v="Central"/>
    <s v="OFF-LA-10001074"/>
    <x v="1"/>
    <x v="2"/>
    <s v="Round Specialty Laser Printer Labels"/>
    <n v="100.24000000000001"/>
    <n v="10"/>
    <n v="0.2"/>
    <n v="33.830999999999989"/>
  </r>
  <r>
    <n v="6474"/>
    <x v="3227"/>
    <x v="0"/>
    <x v="196"/>
    <d v="2013-03-21T00:00:00"/>
    <s v="Second Class"/>
    <s v="DB-13060"/>
    <s v="Dave Brooks"/>
    <s v="Consumer"/>
    <s v="United States"/>
    <s v="Columbia"/>
    <x v="18"/>
    <n v="38401"/>
    <s v="South"/>
    <s v="OFF-AP-10003590"/>
    <x v="1"/>
    <x v="9"/>
    <s v="Hoover WindTunnel Plus Canister Vacuum"/>
    <n v="871.80000000000007"/>
    <n v="3"/>
    <n v="0.2"/>
    <n v="87.180000000000092"/>
  </r>
  <r>
    <n v="6475"/>
    <x v="3228"/>
    <x v="2"/>
    <x v="1112"/>
    <d v="2011-01-16T00:00:00"/>
    <s v="First Class"/>
    <s v="BS-11590"/>
    <s v="Brendan Sweed"/>
    <s v="Corporate"/>
    <s v="United States"/>
    <s v="Philadelphia"/>
    <x v="9"/>
    <n v="19140"/>
    <s v="East"/>
    <s v="FUR-BO-10003433"/>
    <x v="0"/>
    <x v="0"/>
    <s v="Sauder Cornerstone Collection Library"/>
    <n v="61.96"/>
    <n v="4"/>
    <n v="0.5"/>
    <n v="-53.285600000000009"/>
  </r>
  <r>
    <n v="6476"/>
    <x v="3229"/>
    <x v="3"/>
    <x v="95"/>
    <d v="2014-06-11T00:00:00"/>
    <s v="Standard Class"/>
    <s v="NR-18550"/>
    <s v="Nick Radford"/>
    <s v="Consumer"/>
    <s v="United States"/>
    <s v="Pembroke Pines"/>
    <x v="2"/>
    <n v="33024"/>
    <s v="South"/>
    <s v="OFF-BI-10002432"/>
    <x v="1"/>
    <x v="8"/>
    <s v="Wilson Jones Standard D-Ring Binders"/>
    <n v="4.5540000000000003"/>
    <n v="3"/>
    <n v="0.7"/>
    <n v="-3.4913999999999987"/>
  </r>
  <r>
    <n v="6477"/>
    <x v="3229"/>
    <x v="3"/>
    <x v="95"/>
    <d v="2014-06-11T00:00:00"/>
    <s v="Standard Class"/>
    <s v="NR-18550"/>
    <s v="Nick Radford"/>
    <s v="Consumer"/>
    <s v="United States"/>
    <s v="Pembroke Pines"/>
    <x v="2"/>
    <n v="33024"/>
    <s v="South"/>
    <s v="OFF-AP-10003622"/>
    <x v="1"/>
    <x v="9"/>
    <s v="Bravo II Megaboss 12-Amp Hard Body Upright, Replacement Belts, 2 Belts per Pack"/>
    <n v="5.2"/>
    <n v="2"/>
    <n v="0.2"/>
    <n v="0.58499999999999974"/>
  </r>
  <r>
    <n v="6478"/>
    <x v="3229"/>
    <x v="3"/>
    <x v="95"/>
    <d v="2014-06-11T00:00:00"/>
    <s v="Standard Class"/>
    <s v="NR-18550"/>
    <s v="Nick Radford"/>
    <s v="Consumer"/>
    <s v="United States"/>
    <s v="Pembroke Pines"/>
    <x v="2"/>
    <n v="33024"/>
    <s v="South"/>
    <s v="TEC-AC-10003832"/>
    <x v="2"/>
    <x v="11"/>
    <s v="Logitech P710e Mobile Speakerphone"/>
    <n v="205.99200000000002"/>
    <n v="1"/>
    <n v="0.2"/>
    <n v="-2.5749000000000279"/>
  </r>
  <r>
    <n v="6479"/>
    <x v="3229"/>
    <x v="3"/>
    <x v="95"/>
    <d v="2014-06-11T00:00:00"/>
    <s v="Standard Class"/>
    <s v="NR-18550"/>
    <s v="Nick Radford"/>
    <s v="Consumer"/>
    <s v="United States"/>
    <s v="Pembroke Pines"/>
    <x v="2"/>
    <n v="33024"/>
    <s v="South"/>
    <s v="OFF-PA-10000809"/>
    <x v="1"/>
    <x v="10"/>
    <s v="Xerox 206"/>
    <n v="15.552000000000003"/>
    <n v="3"/>
    <n v="0.2"/>
    <n v="5.4432"/>
  </r>
  <r>
    <n v="6480"/>
    <x v="3229"/>
    <x v="3"/>
    <x v="95"/>
    <d v="2014-06-11T00:00:00"/>
    <s v="Standard Class"/>
    <s v="NR-18550"/>
    <s v="Nick Radford"/>
    <s v="Consumer"/>
    <s v="United States"/>
    <s v="Pembroke Pines"/>
    <x v="2"/>
    <n v="33024"/>
    <s v="South"/>
    <s v="TEC-PH-10000441"/>
    <x v="2"/>
    <x v="7"/>
    <s v="VTech DS6151"/>
    <n v="503.96000000000004"/>
    <n v="5"/>
    <n v="0.2"/>
    <n v="50.396000000000015"/>
  </r>
  <r>
    <n v="6481"/>
    <x v="3229"/>
    <x v="3"/>
    <x v="95"/>
    <d v="2014-06-11T00:00:00"/>
    <s v="Standard Class"/>
    <s v="NR-18550"/>
    <s v="Nick Radford"/>
    <s v="Consumer"/>
    <s v="United States"/>
    <s v="Pembroke Pines"/>
    <x v="2"/>
    <n v="33024"/>
    <s v="South"/>
    <s v="OFF-AP-10002287"/>
    <x v="1"/>
    <x v="9"/>
    <s v="Eureka Sanitaire  Multi-Pro Heavy-Duty Upright, Disposable Bags"/>
    <n v="24.472000000000001"/>
    <n v="7"/>
    <n v="0.2"/>
    <n v="1.8353999999999999"/>
  </r>
  <r>
    <n v="6482"/>
    <x v="3229"/>
    <x v="3"/>
    <x v="95"/>
    <d v="2014-06-11T00:00:00"/>
    <s v="Standard Class"/>
    <s v="NR-18550"/>
    <s v="Nick Radford"/>
    <s v="Consumer"/>
    <s v="United States"/>
    <s v="Pembroke Pines"/>
    <x v="2"/>
    <n v="33024"/>
    <s v="South"/>
    <s v="FUR-BO-10002824"/>
    <x v="0"/>
    <x v="0"/>
    <s v="Bush Mission Pointe Library"/>
    <n v="241.56799999999998"/>
    <n v="2"/>
    <n v="0.2"/>
    <n v="0"/>
  </r>
  <r>
    <n v="6483"/>
    <x v="3229"/>
    <x v="3"/>
    <x v="95"/>
    <d v="2014-06-11T00:00:00"/>
    <s v="Standard Class"/>
    <s v="NR-18550"/>
    <s v="Nick Radford"/>
    <s v="Consumer"/>
    <s v="United States"/>
    <s v="Pembroke Pines"/>
    <x v="2"/>
    <n v="33024"/>
    <s v="South"/>
    <s v="TEC-AC-10002942"/>
    <x v="2"/>
    <x v="11"/>
    <s v="WD My Passport Ultra 1TB Portable External Hard Drive"/>
    <n v="110.4"/>
    <n v="2"/>
    <n v="0.2"/>
    <n v="-4.1400000000000077"/>
  </r>
  <r>
    <n v="6484"/>
    <x v="3230"/>
    <x v="3"/>
    <x v="95"/>
    <d v="2014-06-10T00:00:00"/>
    <s v="Standard Class"/>
    <s v="KN-16390"/>
    <s v="Katherine Nockton"/>
    <s v="Corporate"/>
    <s v="United States"/>
    <s v="New York City"/>
    <x v="15"/>
    <n v="10011"/>
    <s v="East"/>
    <s v="FUR-TA-10001932"/>
    <x v="0"/>
    <x v="3"/>
    <s v="Chromcraft 48&quot; x 96&quot; Racetrack Double Pedestal Table"/>
    <n v="384.76799999999997"/>
    <n v="2"/>
    <n v="0.4"/>
    <n v="-115.43040000000002"/>
  </r>
  <r>
    <n v="6485"/>
    <x v="3230"/>
    <x v="3"/>
    <x v="95"/>
    <d v="2014-06-10T00:00:00"/>
    <s v="Standard Class"/>
    <s v="KN-16390"/>
    <s v="Katherine Nockton"/>
    <s v="Corporate"/>
    <s v="United States"/>
    <s v="New York City"/>
    <x v="15"/>
    <n v="10011"/>
    <s v="East"/>
    <s v="TEC-MA-10003173"/>
    <x v="2"/>
    <x v="15"/>
    <s v="Hewlett-Packard 300S Scientific Calculator"/>
    <n v="78.66"/>
    <n v="6"/>
    <n v="0"/>
    <n v="36.183599999999991"/>
  </r>
  <r>
    <n v="6486"/>
    <x v="3230"/>
    <x v="3"/>
    <x v="95"/>
    <d v="2014-06-10T00:00:00"/>
    <s v="Standard Class"/>
    <s v="KN-16390"/>
    <s v="Katherine Nockton"/>
    <s v="Corporate"/>
    <s v="United States"/>
    <s v="New York City"/>
    <x v="15"/>
    <n v="10011"/>
    <s v="East"/>
    <s v="OFF-PA-10004156"/>
    <x v="1"/>
    <x v="10"/>
    <s v="Xerox 188"/>
    <n v="45.36"/>
    <n v="4"/>
    <n v="0"/>
    <n v="22.226399999999998"/>
  </r>
  <r>
    <n v="6487"/>
    <x v="3231"/>
    <x v="1"/>
    <x v="1113"/>
    <d v="2012-03-26T00:00:00"/>
    <s v="Standard Class"/>
    <s v="JW-16075"/>
    <s v="Julia West"/>
    <s v="Consumer"/>
    <s v="United States"/>
    <s v="Jacksonville"/>
    <x v="3"/>
    <n v="28540"/>
    <s v="South"/>
    <s v="OFF-AP-10002945"/>
    <x v="1"/>
    <x v="9"/>
    <s v="Honeywell Enviracaire Portable HEPA Air Cleaner for 17' x 22' Room"/>
    <n v="962.07999999999993"/>
    <n v="4"/>
    <n v="0.2"/>
    <n v="156.33799999999997"/>
  </r>
  <r>
    <n v="6488"/>
    <x v="3231"/>
    <x v="1"/>
    <x v="1113"/>
    <d v="2012-03-26T00:00:00"/>
    <s v="Standard Class"/>
    <s v="JW-16075"/>
    <s v="Julia West"/>
    <s v="Consumer"/>
    <s v="United States"/>
    <s v="Jacksonville"/>
    <x v="3"/>
    <n v="28540"/>
    <s v="South"/>
    <s v="OFF-BI-10000948"/>
    <x v="1"/>
    <x v="8"/>
    <s v="GBC Laser Imprintable Binding System Covers, Desert Sand"/>
    <n v="12.843000000000002"/>
    <n v="3"/>
    <n v="0.7"/>
    <n v="-9.8462999999999994"/>
  </r>
  <r>
    <n v="6489"/>
    <x v="3231"/>
    <x v="1"/>
    <x v="1113"/>
    <d v="2012-03-26T00:00:00"/>
    <s v="Standard Class"/>
    <s v="JW-16075"/>
    <s v="Julia West"/>
    <s v="Consumer"/>
    <s v="United States"/>
    <s v="Jacksonville"/>
    <x v="3"/>
    <n v="28540"/>
    <s v="South"/>
    <s v="OFF-PA-10002254"/>
    <x v="1"/>
    <x v="10"/>
    <s v="Xerox 1883"/>
    <n v="295.45600000000002"/>
    <n v="14"/>
    <n v="0.2"/>
    <n v="96.023199999999974"/>
  </r>
  <r>
    <n v="6490"/>
    <x v="3232"/>
    <x v="3"/>
    <x v="20"/>
    <d v="2014-09-25T00:00:00"/>
    <s v="Standard Class"/>
    <s v="JM-15535"/>
    <s v="Jessica Myrick"/>
    <s v="Consumer"/>
    <s v="United States"/>
    <s v="New York City"/>
    <x v="15"/>
    <n v="10011"/>
    <s v="East"/>
    <s v="OFF-PA-10004782"/>
    <x v="1"/>
    <x v="10"/>
    <s v="Xerox 228"/>
    <n v="32.400000000000006"/>
    <n v="5"/>
    <n v="0"/>
    <n v="15.552000000000001"/>
  </r>
  <r>
    <n v="6491"/>
    <x v="3233"/>
    <x v="2"/>
    <x v="1114"/>
    <d v="2011-09-19T00:00:00"/>
    <s v="Standard Class"/>
    <s v="MF-18250"/>
    <s v="Monica Federle"/>
    <s v="Corporate"/>
    <s v="United States"/>
    <s v="Philadelphia"/>
    <x v="9"/>
    <n v="19120"/>
    <s v="East"/>
    <s v="FUR-FU-10000222"/>
    <x v="0"/>
    <x v="5"/>
    <s v="Seth Thomas 16&quot; Steel Case Clock"/>
    <n v="103.93599999999999"/>
    <n v="4"/>
    <n v="0.2"/>
    <n v="16.889599999999998"/>
  </r>
  <r>
    <n v="6492"/>
    <x v="3234"/>
    <x v="0"/>
    <x v="73"/>
    <d v="2013-11-26T00:00:00"/>
    <s v="Standard Class"/>
    <s v="FA-14230"/>
    <s v="Frank Atkinson"/>
    <s v="Corporate"/>
    <s v="United States"/>
    <s v="Orlando"/>
    <x v="2"/>
    <n v="32839"/>
    <s v="South"/>
    <s v="FUR-BO-10004695"/>
    <x v="0"/>
    <x v="0"/>
    <s v="O'Sullivan 2-Door Barrister Bookcase in Odessa Pine"/>
    <n v="289.56799999999998"/>
    <n v="2"/>
    <n v="0.2"/>
    <n v="10.858799999999974"/>
  </r>
  <r>
    <n v="6493"/>
    <x v="3234"/>
    <x v="0"/>
    <x v="73"/>
    <d v="2013-11-26T00:00:00"/>
    <s v="Standard Class"/>
    <s v="FA-14230"/>
    <s v="Frank Atkinson"/>
    <s v="Corporate"/>
    <s v="United States"/>
    <s v="Orlando"/>
    <x v="2"/>
    <n v="32839"/>
    <s v="South"/>
    <s v="OFF-ST-10003327"/>
    <x v="1"/>
    <x v="4"/>
    <s v="Akro-Mils 12-Gallon Tote"/>
    <n v="39.72"/>
    <n v="5"/>
    <n v="0.2"/>
    <n v="4.4684999999999953"/>
  </r>
  <r>
    <n v="6494"/>
    <x v="3234"/>
    <x v="0"/>
    <x v="73"/>
    <d v="2013-11-26T00:00:00"/>
    <s v="Standard Class"/>
    <s v="FA-14230"/>
    <s v="Frank Atkinson"/>
    <s v="Corporate"/>
    <s v="United States"/>
    <s v="Orlando"/>
    <x v="2"/>
    <n v="32839"/>
    <s v="South"/>
    <s v="TEC-PH-10003357"/>
    <x v="2"/>
    <x v="7"/>
    <s v="Grandstream GXP2100 Mainstream Business Phone"/>
    <n v="244.768"/>
    <n v="4"/>
    <n v="0.2"/>
    <n v="24.476800000000004"/>
  </r>
  <r>
    <n v="6495"/>
    <x v="3235"/>
    <x v="3"/>
    <x v="960"/>
    <d v="2014-11-02T00:00:00"/>
    <s v="Second Class"/>
    <s v="KH-16510"/>
    <s v="Keith Herrera"/>
    <s v="Consumer"/>
    <s v="United States"/>
    <s v="Houston"/>
    <x v="5"/>
    <n v="77095"/>
    <s v="Central"/>
    <s v="TEC-AC-10002167"/>
    <x v="2"/>
    <x v="11"/>
    <s v="Imation 8gb Micro Traveldrive Usb 2.0 Flash Drive"/>
    <n v="24"/>
    <n v="2"/>
    <n v="0.2"/>
    <n v="-2.6999999999999993"/>
  </r>
  <r>
    <n v="6496"/>
    <x v="3235"/>
    <x v="3"/>
    <x v="960"/>
    <d v="2014-11-02T00:00:00"/>
    <s v="Second Class"/>
    <s v="KH-16510"/>
    <s v="Keith Herrera"/>
    <s v="Consumer"/>
    <s v="United States"/>
    <s v="Houston"/>
    <x v="5"/>
    <n v="77095"/>
    <s v="Central"/>
    <s v="OFF-PA-10001937"/>
    <x v="1"/>
    <x v="10"/>
    <s v="Xerox 21"/>
    <n v="15.552000000000003"/>
    <n v="3"/>
    <n v="0.2"/>
    <n v="5.4432"/>
  </r>
  <r>
    <n v="6497"/>
    <x v="3235"/>
    <x v="3"/>
    <x v="960"/>
    <d v="2014-11-02T00:00:00"/>
    <s v="Second Class"/>
    <s v="KH-16510"/>
    <s v="Keith Herrera"/>
    <s v="Consumer"/>
    <s v="United States"/>
    <s v="Houston"/>
    <x v="5"/>
    <n v="77095"/>
    <s v="Central"/>
    <s v="TEC-AC-10004510"/>
    <x v="2"/>
    <x v="11"/>
    <s v="Logitech Desktop MK120 Mouse and keyboard Combo"/>
    <n v="26.176000000000002"/>
    <n v="2"/>
    <n v="0.2"/>
    <n v="-3.272000000000002"/>
  </r>
  <r>
    <n v="6498"/>
    <x v="3236"/>
    <x v="1"/>
    <x v="1115"/>
    <d v="2012-07-28T00:00:00"/>
    <s v="Standard Class"/>
    <s v="SS-20515"/>
    <s v="Shirley Schmidt"/>
    <s v="Home Office"/>
    <s v="United States"/>
    <s v="Louisville"/>
    <x v="0"/>
    <n v="40214"/>
    <s v="South"/>
    <s v="FUR-FU-10001487"/>
    <x v="0"/>
    <x v="5"/>
    <s v="Eldon Expressions Wood and Plastic Desk Accessories, Cherry Wood"/>
    <n v="20.94"/>
    <n v="3"/>
    <n v="0"/>
    <n v="6.0725999999999987"/>
  </r>
  <r>
    <n v="6499"/>
    <x v="3236"/>
    <x v="1"/>
    <x v="1115"/>
    <d v="2012-07-28T00:00:00"/>
    <s v="Standard Class"/>
    <s v="SS-20515"/>
    <s v="Shirley Schmidt"/>
    <s v="Home Office"/>
    <s v="United States"/>
    <s v="Louisville"/>
    <x v="0"/>
    <n v="40214"/>
    <s v="South"/>
    <s v="OFF-BI-10000069"/>
    <x v="1"/>
    <x v="8"/>
    <s v="GBC Prepunched Paper, 19-Hole, for Binding Systems, 24-lb"/>
    <n v="135.09"/>
    <n v="9"/>
    <n v="0"/>
    <n v="62.14139999999999"/>
  </r>
  <r>
    <n v="6500"/>
    <x v="3236"/>
    <x v="1"/>
    <x v="1115"/>
    <d v="2012-07-28T00:00:00"/>
    <s v="Standard Class"/>
    <s v="SS-20515"/>
    <s v="Shirley Schmidt"/>
    <s v="Home Office"/>
    <s v="United States"/>
    <s v="Louisville"/>
    <x v="0"/>
    <n v="40214"/>
    <s v="South"/>
    <s v="TEC-AC-10003289"/>
    <x v="2"/>
    <x v="11"/>
    <s v="Anker Ultra-Slim Mini Bluetooth 3.0 Wireless Keyboard"/>
    <n v="279.85999999999996"/>
    <n v="14"/>
    <n v="0"/>
    <n v="64.367799999999988"/>
  </r>
  <r>
    <n v="6501"/>
    <x v="3236"/>
    <x v="1"/>
    <x v="1115"/>
    <d v="2012-07-28T00:00:00"/>
    <s v="Standard Class"/>
    <s v="SS-20515"/>
    <s v="Shirley Schmidt"/>
    <s v="Home Office"/>
    <s v="United States"/>
    <s v="Louisville"/>
    <x v="0"/>
    <n v="40214"/>
    <s v="South"/>
    <s v="OFF-BI-10000069"/>
    <x v="1"/>
    <x v="8"/>
    <s v="GBC Prepunched Paper, 19-Hole, for Binding Systems, 24-lb"/>
    <n v="90.06"/>
    <n v="6"/>
    <n v="0"/>
    <n v="41.427599999999991"/>
  </r>
  <r>
    <n v="6502"/>
    <x v="3237"/>
    <x v="2"/>
    <x v="981"/>
    <d v="2011-11-06T00:00:00"/>
    <s v="Standard Class"/>
    <s v="LC-17050"/>
    <s v="Liz Carlisle"/>
    <s v="Consumer"/>
    <s v="United States"/>
    <s v="Medina"/>
    <x v="24"/>
    <n v="44256"/>
    <s v="East"/>
    <s v="TEC-PH-10001299"/>
    <x v="2"/>
    <x v="7"/>
    <s v="Polycom CX300 Desktop Phone USB VoIP phone"/>
    <n v="539.96399999999994"/>
    <n v="6"/>
    <n v="0.4"/>
    <n v="-107.99280000000002"/>
  </r>
  <r>
    <n v="6503"/>
    <x v="3237"/>
    <x v="2"/>
    <x v="981"/>
    <d v="2011-11-06T00:00:00"/>
    <s v="Standard Class"/>
    <s v="LC-17050"/>
    <s v="Liz Carlisle"/>
    <s v="Consumer"/>
    <s v="United States"/>
    <s v="Medina"/>
    <x v="24"/>
    <n v="44256"/>
    <s v="East"/>
    <s v="TEC-PH-10001552"/>
    <x v="2"/>
    <x v="7"/>
    <s v="I Need's 3d Hello Kitty Hybrid Silicone Case Cover for HTC One X 4g with 3d Hello Kitty Stylus Pen Green/pink"/>
    <n v="50.231999999999999"/>
    <n v="7"/>
    <n v="0.4"/>
    <n v="-10.046400000000002"/>
  </r>
  <r>
    <n v="6504"/>
    <x v="3237"/>
    <x v="2"/>
    <x v="981"/>
    <d v="2011-11-06T00:00:00"/>
    <s v="Standard Class"/>
    <s v="LC-17050"/>
    <s v="Liz Carlisle"/>
    <s v="Consumer"/>
    <s v="United States"/>
    <s v="Medina"/>
    <x v="24"/>
    <n v="44256"/>
    <s v="East"/>
    <s v="OFF-BI-10001098"/>
    <x v="1"/>
    <x v="8"/>
    <s v="Acco D-Ring Binder w/DublLock"/>
    <n v="19.242000000000001"/>
    <n v="3"/>
    <n v="0.7"/>
    <n v="-13.4694"/>
  </r>
  <r>
    <n v="6505"/>
    <x v="3238"/>
    <x v="3"/>
    <x v="701"/>
    <d v="2014-11-23T00:00:00"/>
    <s v="Second Class"/>
    <s v="VW-21775"/>
    <s v="Victoria Wilson"/>
    <s v="Corporate"/>
    <s v="United States"/>
    <s v="New York City"/>
    <x v="15"/>
    <n v="10011"/>
    <s v="East"/>
    <s v="OFF-ST-10000142"/>
    <x v="1"/>
    <x v="4"/>
    <s v="Deluxe Rollaway Locking File with Drawer"/>
    <n v="1247.6399999999999"/>
    <n v="3"/>
    <n v="0"/>
    <n v="349.33919999999995"/>
  </r>
  <r>
    <n v="6506"/>
    <x v="3239"/>
    <x v="0"/>
    <x v="190"/>
    <d v="2013-07-01T00:00:00"/>
    <s v="Standard Class"/>
    <s v="LD-16855"/>
    <s v="Lela Donovan"/>
    <s v="Corporate"/>
    <s v="United States"/>
    <s v="Chicago"/>
    <x v="10"/>
    <n v="60653"/>
    <s v="Central"/>
    <s v="OFF-AR-10001547"/>
    <x v="1"/>
    <x v="6"/>
    <s v="Newell 311"/>
    <n v="5.3040000000000003"/>
    <n v="3"/>
    <n v="0.2"/>
    <n v="0.46409999999999996"/>
  </r>
  <r>
    <n v="6507"/>
    <x v="3240"/>
    <x v="0"/>
    <x v="790"/>
    <d v="2013-10-12T00:00:00"/>
    <s v="Second Class"/>
    <s v="SP-20545"/>
    <s v="Sibella Parks"/>
    <s v="Corporate"/>
    <s v="United States"/>
    <s v="Philadelphia"/>
    <x v="9"/>
    <n v="19143"/>
    <s v="East"/>
    <s v="OFF-PA-10001593"/>
    <x v="1"/>
    <x v="10"/>
    <s v="Xerox 1947"/>
    <n v="19.136000000000003"/>
    <n v="4"/>
    <n v="0.2"/>
    <n v="5.9799999999999986"/>
  </r>
  <r>
    <n v="6508"/>
    <x v="3240"/>
    <x v="0"/>
    <x v="790"/>
    <d v="2013-10-12T00:00:00"/>
    <s v="Second Class"/>
    <s v="SP-20545"/>
    <s v="Sibella Parks"/>
    <s v="Corporate"/>
    <s v="United States"/>
    <s v="Philadelphia"/>
    <x v="9"/>
    <n v="19143"/>
    <s v="East"/>
    <s v="FUR-FU-10004071"/>
    <x v="0"/>
    <x v="5"/>
    <s v="Luxo Professional Magnifying Clamp-On Fluorescent Lamps"/>
    <n v="332.83200000000005"/>
    <n v="4"/>
    <n v="0.2"/>
    <n v="-24.962399999999988"/>
  </r>
  <r>
    <n v="6509"/>
    <x v="3241"/>
    <x v="3"/>
    <x v="698"/>
    <d v="2014-12-27T00:00:00"/>
    <s v="Standard Class"/>
    <s v="DK-13150"/>
    <s v="David Kendrick"/>
    <s v="Corporate"/>
    <s v="United States"/>
    <s v="New York City"/>
    <x v="15"/>
    <n v="10009"/>
    <s v="East"/>
    <s v="OFF-PA-10001970"/>
    <x v="1"/>
    <x v="10"/>
    <s v="Xerox 1908"/>
    <n v="279.89999999999998"/>
    <n v="5"/>
    <n v="0"/>
    <n v="137.15100000000001"/>
  </r>
  <r>
    <n v="6510"/>
    <x v="3241"/>
    <x v="3"/>
    <x v="698"/>
    <d v="2014-12-27T00:00:00"/>
    <s v="Standard Class"/>
    <s v="DK-13150"/>
    <s v="David Kendrick"/>
    <s v="Corporate"/>
    <s v="United States"/>
    <s v="New York City"/>
    <x v="15"/>
    <n v="10009"/>
    <s v="East"/>
    <s v="OFF-BI-10001524"/>
    <x v="1"/>
    <x v="8"/>
    <s v="GBC Premium Transparent Covers with Diagonal Lined Pattern"/>
    <n v="50.352000000000004"/>
    <n v="3"/>
    <n v="0.2"/>
    <n v="17.623199999999997"/>
  </r>
  <r>
    <n v="6511"/>
    <x v="3241"/>
    <x v="3"/>
    <x v="698"/>
    <d v="2014-12-27T00:00:00"/>
    <s v="Standard Class"/>
    <s v="DK-13150"/>
    <s v="David Kendrick"/>
    <s v="Corporate"/>
    <s v="United States"/>
    <s v="New York City"/>
    <x v="15"/>
    <n v="10009"/>
    <s v="East"/>
    <s v="OFF-PA-10004156"/>
    <x v="1"/>
    <x v="10"/>
    <s v="Xerox 188"/>
    <n v="34.019999999999996"/>
    <n v="3"/>
    <n v="0"/>
    <n v="16.669799999999999"/>
  </r>
  <r>
    <n v="6512"/>
    <x v="3242"/>
    <x v="3"/>
    <x v="904"/>
    <d v="2014-03-11T00:00:00"/>
    <s v="Standard Class"/>
    <s v="FC-14245"/>
    <s v="Frank Carlisle"/>
    <s v="Home Office"/>
    <s v="United States"/>
    <s v="San Francisco"/>
    <x v="1"/>
    <n v="94109"/>
    <s v="West"/>
    <s v="OFF-AR-10003158"/>
    <x v="1"/>
    <x v="6"/>
    <s v="Fluorescent Highlighters by Dixon"/>
    <n v="23.88"/>
    <n v="6"/>
    <n v="0"/>
    <n v="8.1191999999999993"/>
  </r>
  <r>
    <n v="6513"/>
    <x v="3242"/>
    <x v="3"/>
    <x v="904"/>
    <d v="2014-03-11T00:00:00"/>
    <s v="Standard Class"/>
    <s v="FC-14245"/>
    <s v="Frank Carlisle"/>
    <s v="Home Office"/>
    <s v="United States"/>
    <s v="San Francisco"/>
    <x v="1"/>
    <n v="94109"/>
    <s v="West"/>
    <s v="OFF-LA-10004559"/>
    <x v="1"/>
    <x v="2"/>
    <s v="Avery 49"/>
    <n v="11.52"/>
    <n v="4"/>
    <n v="0"/>
    <n v="5.6448"/>
  </r>
  <r>
    <n v="6514"/>
    <x v="3242"/>
    <x v="3"/>
    <x v="904"/>
    <d v="2014-03-11T00:00:00"/>
    <s v="Standard Class"/>
    <s v="FC-14245"/>
    <s v="Frank Carlisle"/>
    <s v="Home Office"/>
    <s v="United States"/>
    <s v="San Francisco"/>
    <x v="1"/>
    <n v="94109"/>
    <s v="West"/>
    <s v="OFF-PA-10001033"/>
    <x v="1"/>
    <x v="10"/>
    <s v="Xerox 1893"/>
    <n v="286.93"/>
    <n v="7"/>
    <n v="0"/>
    <n v="140.59569999999999"/>
  </r>
  <r>
    <n v="6515"/>
    <x v="3242"/>
    <x v="3"/>
    <x v="904"/>
    <d v="2014-03-11T00:00:00"/>
    <s v="Standard Class"/>
    <s v="FC-14245"/>
    <s v="Frank Carlisle"/>
    <s v="Home Office"/>
    <s v="United States"/>
    <s v="San Francisco"/>
    <x v="1"/>
    <n v="94109"/>
    <s v="West"/>
    <s v="TEC-PH-10001336"/>
    <x v="2"/>
    <x v="7"/>
    <s v="Digium D40 VoIP phone"/>
    <n v="206.38400000000001"/>
    <n v="2"/>
    <n v="0.2"/>
    <n v="23.218199999999996"/>
  </r>
  <r>
    <n v="6516"/>
    <x v="3243"/>
    <x v="3"/>
    <x v="175"/>
    <d v="2014-09-20T00:00:00"/>
    <s v="Standard Class"/>
    <s v="RD-19480"/>
    <s v="Rick Duston"/>
    <s v="Consumer"/>
    <s v="United States"/>
    <s v="San Francisco"/>
    <x v="1"/>
    <n v="94122"/>
    <s v="West"/>
    <s v="FUR-CH-10002961"/>
    <x v="0"/>
    <x v="1"/>
    <s v="Leather Task Chair, Black"/>
    <n v="218.35200000000003"/>
    <n v="3"/>
    <n v="0.2"/>
    <n v="0"/>
  </r>
  <r>
    <n v="6517"/>
    <x v="3243"/>
    <x v="3"/>
    <x v="175"/>
    <d v="2014-09-20T00:00:00"/>
    <s v="Standard Class"/>
    <s v="RD-19480"/>
    <s v="Rick Duston"/>
    <s v="Consumer"/>
    <s v="United States"/>
    <s v="San Francisco"/>
    <x v="1"/>
    <n v="94122"/>
    <s v="West"/>
    <s v="FUR-FU-10001488"/>
    <x v="0"/>
    <x v="5"/>
    <s v="Tenex 46&quot; x 60&quot; Computer Anti-Static Chairmat, Rectangular Shaped"/>
    <n v="529.9"/>
    <n v="5"/>
    <n v="0"/>
    <n v="105.97999999999999"/>
  </r>
  <r>
    <n v="6518"/>
    <x v="3243"/>
    <x v="3"/>
    <x v="175"/>
    <d v="2014-09-20T00:00:00"/>
    <s v="Standard Class"/>
    <s v="RD-19480"/>
    <s v="Rick Duston"/>
    <s v="Consumer"/>
    <s v="United States"/>
    <s v="San Francisco"/>
    <x v="1"/>
    <n v="94122"/>
    <s v="West"/>
    <s v="OFF-AR-10001915"/>
    <x v="1"/>
    <x v="6"/>
    <s v="Peel-Off China Markers"/>
    <n v="99.3"/>
    <n v="10"/>
    <n v="0"/>
    <n v="41.706000000000003"/>
  </r>
  <r>
    <n v="6519"/>
    <x v="3243"/>
    <x v="3"/>
    <x v="175"/>
    <d v="2014-09-20T00:00:00"/>
    <s v="Standard Class"/>
    <s v="RD-19480"/>
    <s v="Rick Duston"/>
    <s v="Consumer"/>
    <s v="United States"/>
    <s v="San Francisco"/>
    <x v="1"/>
    <n v="94122"/>
    <s v="West"/>
    <s v="OFF-AP-10001205"/>
    <x v="1"/>
    <x v="9"/>
    <s v="Belkin 5 Outlet SurgeMaster Power Centers"/>
    <n v="108.96"/>
    <n v="2"/>
    <n v="0"/>
    <n v="30.508800000000008"/>
  </r>
  <r>
    <n v="6520"/>
    <x v="3243"/>
    <x v="3"/>
    <x v="175"/>
    <d v="2014-09-20T00:00:00"/>
    <s v="Standard Class"/>
    <s v="RD-19480"/>
    <s v="Rick Duston"/>
    <s v="Consumer"/>
    <s v="United States"/>
    <s v="San Francisco"/>
    <x v="1"/>
    <n v="94122"/>
    <s v="West"/>
    <s v="OFF-BI-10004528"/>
    <x v="1"/>
    <x v="8"/>
    <s v="Cardinal Poly Pocket Divider Pockets for Ring Binders"/>
    <n v="2.6880000000000002"/>
    <n v="1"/>
    <n v="0.2"/>
    <n v="0.83999999999999975"/>
  </r>
  <r>
    <n v="6521"/>
    <x v="3244"/>
    <x v="3"/>
    <x v="1034"/>
    <d v="2014-01-19T00:00:00"/>
    <s v="Second Class"/>
    <s v="AR-10540"/>
    <s v="Andy Reiter"/>
    <s v="Consumer"/>
    <s v="United States"/>
    <s v="Jackson"/>
    <x v="12"/>
    <n v="49201"/>
    <s v="Central"/>
    <s v="OFF-BI-10004995"/>
    <x v="1"/>
    <x v="8"/>
    <s v="GBC DocuBind P400 Electric Binding System"/>
    <n v="5443.96"/>
    <n v="4"/>
    <n v="0"/>
    <n v="2504.2215999999999"/>
  </r>
  <r>
    <n v="6522"/>
    <x v="3244"/>
    <x v="3"/>
    <x v="1034"/>
    <d v="2014-01-19T00:00:00"/>
    <s v="Second Class"/>
    <s v="AR-10540"/>
    <s v="Andy Reiter"/>
    <s v="Consumer"/>
    <s v="United States"/>
    <s v="Jackson"/>
    <x v="12"/>
    <n v="49201"/>
    <s v="Central"/>
    <s v="FUR-CH-10004626"/>
    <x v="0"/>
    <x v="1"/>
    <s v="Office Star Flex Back Scooter Chair with Aluminum Finish Frame"/>
    <n v="302.67"/>
    <n v="3"/>
    <n v="0"/>
    <n v="72.640799999999999"/>
  </r>
  <r>
    <n v="6523"/>
    <x v="3244"/>
    <x v="3"/>
    <x v="1034"/>
    <d v="2014-01-19T00:00:00"/>
    <s v="Second Class"/>
    <s v="AR-10540"/>
    <s v="Andy Reiter"/>
    <s v="Consumer"/>
    <s v="United States"/>
    <s v="Jackson"/>
    <x v="12"/>
    <n v="49201"/>
    <s v="Central"/>
    <s v="OFF-PA-10001260"/>
    <x v="1"/>
    <x v="10"/>
    <s v="TOPS Money Receipt Book, Consecutively Numbered in Red,"/>
    <n v="56.07"/>
    <n v="7"/>
    <n v="0"/>
    <n v="25.231499999999997"/>
  </r>
  <r>
    <n v="6524"/>
    <x v="3245"/>
    <x v="0"/>
    <x v="274"/>
    <d v="2013-07-14T00:00:00"/>
    <s v="Standard Class"/>
    <s v="CC-12100"/>
    <s v="Chad Cunningham"/>
    <s v="Home Office"/>
    <s v="United States"/>
    <s v="Philadelphia"/>
    <x v="9"/>
    <n v="19120"/>
    <s v="East"/>
    <s v="OFF-LA-10002945"/>
    <x v="1"/>
    <x v="2"/>
    <s v="Permanent Self-Adhesive File Folder Labels for Typewriters, 1 1/8 x 3 1/2, White"/>
    <n v="10.08"/>
    <n v="2"/>
    <n v="0.2"/>
    <n v="3.2759999999999994"/>
  </r>
  <r>
    <n v="6525"/>
    <x v="3245"/>
    <x v="0"/>
    <x v="274"/>
    <d v="2013-07-14T00:00:00"/>
    <s v="Standard Class"/>
    <s v="CC-12100"/>
    <s v="Chad Cunningham"/>
    <s v="Home Office"/>
    <s v="United States"/>
    <s v="Philadelphia"/>
    <x v="9"/>
    <n v="19120"/>
    <s v="East"/>
    <s v="TEC-PH-10002310"/>
    <x v="2"/>
    <x v="7"/>
    <s v="Panasonic KX T7731-B Digital phone"/>
    <n v="59.993999999999993"/>
    <n v="1"/>
    <n v="0.4"/>
    <n v="-12.998700000000007"/>
  </r>
  <r>
    <n v="6526"/>
    <x v="3245"/>
    <x v="0"/>
    <x v="274"/>
    <d v="2013-07-14T00:00:00"/>
    <s v="Standard Class"/>
    <s v="CC-12100"/>
    <s v="Chad Cunningham"/>
    <s v="Home Office"/>
    <s v="United States"/>
    <s v="Philadelphia"/>
    <x v="9"/>
    <n v="19120"/>
    <s v="East"/>
    <s v="OFF-BI-10001525"/>
    <x v="1"/>
    <x v="8"/>
    <s v="Acco Pressboard Covers with Storage Hooks, 14 7/8&quot; x 11&quot;, Executive Red"/>
    <n v="5.7150000000000016"/>
    <n v="5"/>
    <n v="0.7"/>
    <n v="-4.7625000000000011"/>
  </r>
  <r>
    <n v="6527"/>
    <x v="3245"/>
    <x v="0"/>
    <x v="274"/>
    <d v="2013-07-14T00:00:00"/>
    <s v="Standard Class"/>
    <s v="CC-12100"/>
    <s v="Chad Cunningham"/>
    <s v="Home Office"/>
    <s v="United States"/>
    <s v="Philadelphia"/>
    <x v="9"/>
    <n v="19120"/>
    <s v="East"/>
    <s v="OFF-BI-10001308"/>
    <x v="1"/>
    <x v="8"/>
    <s v="GBC Standard Plastic Binding Systems' Combs"/>
    <n v="9.4200000000000017"/>
    <n v="5"/>
    <n v="0.7"/>
    <n v="-7.8500000000000014"/>
  </r>
  <r>
    <n v="6528"/>
    <x v="3246"/>
    <x v="0"/>
    <x v="443"/>
    <d v="2013-12-29T00:00:00"/>
    <s v="Second Class"/>
    <s v="CA-11965"/>
    <s v="Carol Adams"/>
    <s v="Corporate"/>
    <s v="United States"/>
    <s v="Warwick"/>
    <x v="34"/>
    <n v="2886"/>
    <s v="East"/>
    <s v="TEC-CO-10002095"/>
    <x v="2"/>
    <x v="16"/>
    <s v="Hewlett Packard 610 Color Digital Copier / Printer"/>
    <n v="1999.96"/>
    <n v="4"/>
    <n v="0"/>
    <n v="899.98199999999997"/>
  </r>
  <r>
    <n v="6529"/>
    <x v="3247"/>
    <x v="2"/>
    <x v="1091"/>
    <d v="2011-12-26T00:00:00"/>
    <s v="Standard Class"/>
    <s v="BT-11530"/>
    <s v="Bradley Talbott"/>
    <s v="Home Office"/>
    <s v="United States"/>
    <s v="New York City"/>
    <x v="15"/>
    <n v="10024"/>
    <s v="East"/>
    <s v="OFF-ST-10004946"/>
    <x v="1"/>
    <x v="4"/>
    <s v="Desktop 3-Pocket Hot File"/>
    <n v="216.4"/>
    <n v="4"/>
    <n v="0"/>
    <n v="56.26400000000001"/>
  </r>
  <r>
    <n v="6530"/>
    <x v="3248"/>
    <x v="2"/>
    <x v="1116"/>
    <d v="2011-02-28T00:00:00"/>
    <s v="Standard Class"/>
    <s v="MG-17875"/>
    <s v="Michael Grace"/>
    <s v="Home Office"/>
    <s v="United States"/>
    <s v="El Paso"/>
    <x v="5"/>
    <n v="79907"/>
    <s v="Central"/>
    <s v="OFF-LA-10004425"/>
    <x v="1"/>
    <x v="2"/>
    <s v="Staples"/>
    <n v="6.9360000000000008"/>
    <n v="3"/>
    <n v="0.2"/>
    <n v="2.3409000000000004"/>
  </r>
  <r>
    <n v="6531"/>
    <x v="3248"/>
    <x v="2"/>
    <x v="1116"/>
    <d v="2011-02-28T00:00:00"/>
    <s v="Standard Class"/>
    <s v="MG-17875"/>
    <s v="Michael Grace"/>
    <s v="Home Office"/>
    <s v="United States"/>
    <s v="El Paso"/>
    <x v="5"/>
    <n v="79907"/>
    <s v="Central"/>
    <s v="OFF-BI-10000320"/>
    <x v="1"/>
    <x v="8"/>
    <s v="GBC Plastic Binding Combs"/>
    <n v="4.427999999999999"/>
    <n v="3"/>
    <n v="0.8"/>
    <n v="-6.8633999999999986"/>
  </r>
  <r>
    <n v="6532"/>
    <x v="3249"/>
    <x v="3"/>
    <x v="769"/>
    <d v="2014-12-09T00:00:00"/>
    <s v="Standard Class"/>
    <s v="TP-21130"/>
    <s v="Theone Pippenger"/>
    <s v="Consumer"/>
    <s v="United States"/>
    <s v="Rochester"/>
    <x v="11"/>
    <n v="55901"/>
    <s v="Central"/>
    <s v="OFF-AR-10001315"/>
    <x v="1"/>
    <x v="6"/>
    <s v="Newell 310"/>
    <n v="8.8000000000000007"/>
    <n v="5"/>
    <n v="0"/>
    <n v="2.5519999999999996"/>
  </r>
  <r>
    <n v="6533"/>
    <x v="3249"/>
    <x v="3"/>
    <x v="769"/>
    <d v="2014-12-09T00:00:00"/>
    <s v="Standard Class"/>
    <s v="TP-21130"/>
    <s v="Theone Pippenger"/>
    <s v="Consumer"/>
    <s v="United States"/>
    <s v="Rochester"/>
    <x v="11"/>
    <n v="55901"/>
    <s v="Central"/>
    <s v="TEC-AC-10004595"/>
    <x v="2"/>
    <x v="11"/>
    <s v="First Data TMFD35 PIN Pad"/>
    <n v="142.80000000000001"/>
    <n v="1"/>
    <n v="0"/>
    <n v="29.988"/>
  </r>
  <r>
    <n v="6534"/>
    <x v="3249"/>
    <x v="3"/>
    <x v="769"/>
    <d v="2014-12-09T00:00:00"/>
    <s v="Standard Class"/>
    <s v="TP-21130"/>
    <s v="Theone Pippenger"/>
    <s v="Consumer"/>
    <s v="United States"/>
    <s v="Rochester"/>
    <x v="11"/>
    <n v="55901"/>
    <s v="Central"/>
    <s v="TEC-AC-10001539"/>
    <x v="2"/>
    <x v="11"/>
    <s v="Logitech G430 Surround Sound Gaming Headset with Dolby 7.1 Technology"/>
    <n v="399.95"/>
    <n v="5"/>
    <n v="0"/>
    <n v="143.982"/>
  </r>
  <r>
    <n v="6535"/>
    <x v="3250"/>
    <x v="2"/>
    <x v="664"/>
    <d v="2011-11-22T00:00:00"/>
    <s v="Standard Class"/>
    <s v="GT-14710"/>
    <s v="Greg Tran"/>
    <s v="Consumer"/>
    <s v="United States"/>
    <s v="Buffalo"/>
    <x v="15"/>
    <n v="14215"/>
    <s v="East"/>
    <s v="OFF-BI-10001359"/>
    <x v="1"/>
    <x v="8"/>
    <s v="GBC DocuBind TL300 Electric Binding System"/>
    <n v="2152.7760000000003"/>
    <n v="3"/>
    <n v="0.2"/>
    <n v="726.56189999999981"/>
  </r>
  <r>
    <n v="6536"/>
    <x v="3250"/>
    <x v="2"/>
    <x v="664"/>
    <d v="2011-11-22T00:00:00"/>
    <s v="Standard Class"/>
    <s v="GT-14710"/>
    <s v="Greg Tran"/>
    <s v="Consumer"/>
    <s v="United States"/>
    <s v="Buffalo"/>
    <x v="15"/>
    <n v="14215"/>
    <s v="East"/>
    <s v="FUR-BO-10002213"/>
    <x v="0"/>
    <x v="0"/>
    <s v="DMI Eclipse Executive Suite Bookcases"/>
    <n v="4007.8400000000006"/>
    <n v="10"/>
    <n v="0.2"/>
    <n v="-50.098000000000297"/>
  </r>
  <r>
    <n v="6537"/>
    <x v="3251"/>
    <x v="2"/>
    <x v="22"/>
    <d v="2011-10-23T00:00:00"/>
    <s v="First Class"/>
    <s v="FH-14365"/>
    <s v="Fred Hopkins"/>
    <s v="Corporate"/>
    <s v="United States"/>
    <s v="Knoxville"/>
    <x v="18"/>
    <n v="37918"/>
    <s v="South"/>
    <s v="FUR-TA-10003008"/>
    <x v="0"/>
    <x v="3"/>
    <s v="Lesro Round Back Collection Coffee Table, End Table"/>
    <n v="328.59000000000003"/>
    <n v="3"/>
    <n v="0.4"/>
    <n v="-147.8655"/>
  </r>
  <r>
    <n v="6538"/>
    <x v="3251"/>
    <x v="2"/>
    <x v="22"/>
    <d v="2011-10-23T00:00:00"/>
    <s v="First Class"/>
    <s v="FH-14365"/>
    <s v="Fred Hopkins"/>
    <s v="Corporate"/>
    <s v="United States"/>
    <s v="Knoxville"/>
    <x v="18"/>
    <n v="37918"/>
    <s v="South"/>
    <s v="OFF-ST-10000934"/>
    <x v="1"/>
    <x v="4"/>
    <s v="Contico 72&quot;H Heavy-Duty Storage System"/>
    <n v="98.352000000000004"/>
    <n v="3"/>
    <n v="0.2"/>
    <n v="-24.588000000000001"/>
  </r>
  <r>
    <n v="6539"/>
    <x v="3252"/>
    <x v="1"/>
    <x v="969"/>
    <d v="2012-10-30T00:00:00"/>
    <s v="Standard Class"/>
    <s v="HK-14890"/>
    <s v="Heather Kirkland"/>
    <s v="Corporate"/>
    <s v="United States"/>
    <s v="Newark"/>
    <x v="13"/>
    <n v="19711"/>
    <s v="East"/>
    <s v="TEC-PH-10004042"/>
    <x v="2"/>
    <x v="7"/>
    <s v="ClearOne Communications CHAT 70 OC Speaker Phone"/>
    <n v="158.99"/>
    <n v="1"/>
    <n v="0"/>
    <n v="41.337400000000002"/>
  </r>
  <r>
    <n v="6540"/>
    <x v="3252"/>
    <x v="1"/>
    <x v="969"/>
    <d v="2012-10-30T00:00:00"/>
    <s v="Standard Class"/>
    <s v="HK-14890"/>
    <s v="Heather Kirkland"/>
    <s v="Corporate"/>
    <s v="United States"/>
    <s v="Newark"/>
    <x v="13"/>
    <n v="19711"/>
    <s v="East"/>
    <s v="FUR-CH-10002439"/>
    <x v="0"/>
    <x v="1"/>
    <s v="Iceberg Nesting Folding Chair, 19w x 6d x 43h"/>
    <n v="291.10000000000002"/>
    <n v="5"/>
    <n v="0"/>
    <n v="75.686000000000007"/>
  </r>
  <r>
    <n v="6541"/>
    <x v="3253"/>
    <x v="3"/>
    <x v="673"/>
    <d v="2014-11-20T00:00:00"/>
    <s v="First Class"/>
    <s v="CC-12220"/>
    <s v="Chris Cortes"/>
    <s v="Consumer"/>
    <s v="United States"/>
    <s v="Seattle"/>
    <x v="4"/>
    <n v="98103"/>
    <s v="West"/>
    <s v="OFF-PA-10001363"/>
    <x v="1"/>
    <x v="10"/>
    <s v="Xerox 1933"/>
    <n v="73.679999999999993"/>
    <n v="6"/>
    <n v="0"/>
    <n v="34.629599999999996"/>
  </r>
  <r>
    <n v="6542"/>
    <x v="3253"/>
    <x v="3"/>
    <x v="673"/>
    <d v="2014-11-20T00:00:00"/>
    <s v="First Class"/>
    <s v="CC-12220"/>
    <s v="Chris Cortes"/>
    <s v="Consumer"/>
    <s v="United States"/>
    <s v="Seattle"/>
    <x v="4"/>
    <n v="98103"/>
    <s v="West"/>
    <s v="FUR-FU-10003394"/>
    <x v="0"/>
    <x v="5"/>
    <s v="Tenex &quot;The Solids&quot; Textured Chair Mats"/>
    <n v="139.91999999999999"/>
    <n v="2"/>
    <n v="0"/>
    <n v="23.786399999999986"/>
  </r>
  <r>
    <n v="6543"/>
    <x v="3253"/>
    <x v="3"/>
    <x v="673"/>
    <d v="2014-11-20T00:00:00"/>
    <s v="First Class"/>
    <s v="CC-12220"/>
    <s v="Chris Cortes"/>
    <s v="Consumer"/>
    <s v="United States"/>
    <s v="Seattle"/>
    <x v="4"/>
    <n v="98103"/>
    <s v="West"/>
    <s v="TEC-PH-10003171"/>
    <x v="2"/>
    <x v="7"/>
    <s v="Plantronics Encore H101 Dual Earpieces Headset"/>
    <n v="107.88"/>
    <n v="3"/>
    <n v="0.2"/>
    <n v="10.787999999999997"/>
  </r>
  <r>
    <n v="6544"/>
    <x v="3253"/>
    <x v="3"/>
    <x v="673"/>
    <d v="2014-11-20T00:00:00"/>
    <s v="First Class"/>
    <s v="CC-12220"/>
    <s v="Chris Cortes"/>
    <s v="Consumer"/>
    <s v="United States"/>
    <s v="Seattle"/>
    <x v="4"/>
    <n v="98103"/>
    <s v="West"/>
    <s v="OFF-ST-10003123"/>
    <x v="1"/>
    <x v="4"/>
    <s v="Fellowes Bases and Tops For Staxonsteel/High-Stak Systems"/>
    <n v="33.29"/>
    <n v="1"/>
    <n v="0"/>
    <n v="7.9895999999999994"/>
  </r>
  <r>
    <n v="6545"/>
    <x v="3254"/>
    <x v="3"/>
    <x v="304"/>
    <d v="2014-05-19T00:00:00"/>
    <s v="Standard Class"/>
    <s v="DP-13000"/>
    <s v="Darren Powers"/>
    <s v="Consumer"/>
    <s v="United States"/>
    <s v="Cleveland"/>
    <x v="24"/>
    <n v="44105"/>
    <s v="East"/>
    <s v="OFF-BI-10003007"/>
    <x v="1"/>
    <x v="8"/>
    <s v="Premium Transparent Presentation Covers, No Pattern/Clear, 8 1/2&quot; x 11&quot;"/>
    <n v="58.170000000000009"/>
    <n v="5"/>
    <n v="0.7"/>
    <n v="-46.53600000000003"/>
  </r>
  <r>
    <n v="6546"/>
    <x v="3254"/>
    <x v="3"/>
    <x v="304"/>
    <d v="2014-05-19T00:00:00"/>
    <s v="Standard Class"/>
    <s v="DP-13000"/>
    <s v="Darren Powers"/>
    <s v="Consumer"/>
    <s v="United States"/>
    <s v="Cleveland"/>
    <x v="24"/>
    <n v="44105"/>
    <s v="East"/>
    <s v="OFF-LA-10000973"/>
    <x v="1"/>
    <x v="2"/>
    <s v="Avery 502"/>
    <n v="5.04"/>
    <n v="2"/>
    <n v="0.2"/>
    <n v="1.764"/>
  </r>
  <r>
    <n v="6547"/>
    <x v="3254"/>
    <x v="3"/>
    <x v="304"/>
    <d v="2014-05-19T00:00:00"/>
    <s v="Standard Class"/>
    <s v="DP-13000"/>
    <s v="Darren Powers"/>
    <s v="Consumer"/>
    <s v="United States"/>
    <s v="Cleveland"/>
    <x v="24"/>
    <n v="44105"/>
    <s v="East"/>
    <s v="OFF-PA-10000483"/>
    <x v="1"/>
    <x v="10"/>
    <s v="Xerox 19"/>
    <n v="24.784000000000002"/>
    <n v="1"/>
    <n v="0.2"/>
    <n v="7.7449999999999983"/>
  </r>
  <r>
    <n v="6548"/>
    <x v="3255"/>
    <x v="2"/>
    <x v="72"/>
    <d v="2011-03-05T00:00:00"/>
    <s v="Standard Class"/>
    <s v="VF-21715"/>
    <s v="Vicky Freymann"/>
    <s v="Home Office"/>
    <s v="United States"/>
    <s v="Elmhurst"/>
    <x v="10"/>
    <n v="60126"/>
    <s v="Central"/>
    <s v="FUR-CH-10000863"/>
    <x v="0"/>
    <x v="1"/>
    <s v="Novimex Swivel Fabric Task Chair"/>
    <n v="634.11599999999999"/>
    <n v="6"/>
    <n v="0.3"/>
    <n v="-172.11720000000003"/>
  </r>
  <r>
    <n v="6549"/>
    <x v="3255"/>
    <x v="2"/>
    <x v="72"/>
    <d v="2011-03-05T00:00:00"/>
    <s v="Standard Class"/>
    <s v="VF-21715"/>
    <s v="Vicky Freymann"/>
    <s v="Home Office"/>
    <s v="United States"/>
    <s v="Elmhurst"/>
    <x v="10"/>
    <n v="60126"/>
    <s v="Central"/>
    <s v="OFF-PA-10003036"/>
    <x v="1"/>
    <x v="10"/>
    <s v="Black Print Carbonless 8 1/2&quot; x 8 1/4&quot; Rapid Memo Book"/>
    <n v="17.472000000000001"/>
    <n v="3"/>
    <n v="0.2"/>
    <n v="5.6783999999999981"/>
  </r>
  <r>
    <n v="6550"/>
    <x v="3256"/>
    <x v="1"/>
    <x v="117"/>
    <d v="2012-08-01T00:00:00"/>
    <s v="First Class"/>
    <s v="GH-14410"/>
    <s v="Gary Hansen"/>
    <s v="Home Office"/>
    <s v="United States"/>
    <s v="Lakeville"/>
    <x v="11"/>
    <n v="55044"/>
    <s v="Central"/>
    <s v="FUR-CH-10002304"/>
    <x v="0"/>
    <x v="1"/>
    <s v="Global Stack Chair without Arms, Black"/>
    <n v="155.88"/>
    <n v="6"/>
    <n v="0"/>
    <n v="38.970000000000006"/>
  </r>
  <r>
    <n v="6551"/>
    <x v="3257"/>
    <x v="1"/>
    <x v="549"/>
    <d v="2012-11-03T00:00:00"/>
    <s v="Second Class"/>
    <s v="JH-16180"/>
    <s v="Justin Hirsh"/>
    <s v="Consumer"/>
    <s v="United States"/>
    <s v="New York City"/>
    <x v="15"/>
    <n v="10035"/>
    <s v="East"/>
    <s v="FUR-CH-10000422"/>
    <x v="0"/>
    <x v="1"/>
    <s v="Global Highback Leather Tilter in Burgundy"/>
    <n v="327.56399999999996"/>
    <n v="4"/>
    <n v="0.1"/>
    <n v="21.837600000000023"/>
  </r>
  <r>
    <n v="6552"/>
    <x v="3258"/>
    <x v="3"/>
    <x v="819"/>
    <d v="2014-12-22T00:00:00"/>
    <s v="Second Class"/>
    <s v="RB-19465"/>
    <s v="Rick Bensley"/>
    <s v="Home Office"/>
    <s v="United States"/>
    <s v="Los Angeles"/>
    <x v="1"/>
    <n v="90036"/>
    <s v="West"/>
    <s v="OFF-PA-10002986"/>
    <x v="1"/>
    <x v="10"/>
    <s v="Xerox 1898"/>
    <n v="13.36"/>
    <n v="2"/>
    <n v="0"/>
    <n v="6.4127999999999998"/>
  </r>
  <r>
    <n v="6553"/>
    <x v="3258"/>
    <x v="3"/>
    <x v="819"/>
    <d v="2014-12-22T00:00:00"/>
    <s v="Second Class"/>
    <s v="RB-19465"/>
    <s v="Rick Bensley"/>
    <s v="Home Office"/>
    <s v="United States"/>
    <s v="Los Angeles"/>
    <x v="1"/>
    <n v="90036"/>
    <s v="West"/>
    <s v="OFF-ST-10002289"/>
    <x v="1"/>
    <x v="4"/>
    <s v="Safco Wire Cube Shelving System, For Use as 4 or 5 14&quot; Cubes, Black"/>
    <n v="158.9"/>
    <n v="5"/>
    <n v="0"/>
    <n v="7.9449999999999932"/>
  </r>
  <r>
    <n v="6554"/>
    <x v="3259"/>
    <x v="2"/>
    <x v="22"/>
    <d v="2011-10-22T00:00:00"/>
    <s v="Second Class"/>
    <s v="LS-16975"/>
    <s v="Lindsay Shagiari"/>
    <s v="Home Office"/>
    <s v="United States"/>
    <s v="Chicago"/>
    <x v="10"/>
    <n v="60653"/>
    <s v="Central"/>
    <s v="TEC-AC-10001606"/>
    <x v="2"/>
    <x v="11"/>
    <s v="Logitech Wireless Performance Mouse MX for PC and Mac"/>
    <n v="319.96800000000002"/>
    <n v="4"/>
    <n v="0.2"/>
    <n v="71.992800000000003"/>
  </r>
  <r>
    <n v="6555"/>
    <x v="3259"/>
    <x v="2"/>
    <x v="22"/>
    <d v="2011-10-22T00:00:00"/>
    <s v="Second Class"/>
    <s v="LS-16975"/>
    <s v="Lindsay Shagiari"/>
    <s v="Home Office"/>
    <s v="United States"/>
    <s v="Chicago"/>
    <x v="10"/>
    <n v="60653"/>
    <s v="Central"/>
    <s v="OFF-ST-10003805"/>
    <x v="1"/>
    <x v="4"/>
    <s v="24 Capacity Maxi Data Binder Racks, Pearl"/>
    <n v="505.32000000000005"/>
    <n v="3"/>
    <n v="0.2"/>
    <n v="31.582499999999953"/>
  </r>
  <r>
    <n v="6556"/>
    <x v="3259"/>
    <x v="2"/>
    <x v="22"/>
    <d v="2011-10-22T00:00:00"/>
    <s v="Second Class"/>
    <s v="LS-16975"/>
    <s v="Lindsay Shagiari"/>
    <s v="Home Office"/>
    <s v="United States"/>
    <s v="Chicago"/>
    <x v="10"/>
    <n v="60653"/>
    <s v="Central"/>
    <s v="OFF-PA-10002109"/>
    <x v="1"/>
    <x v="10"/>
    <s v="Wirebound Voice Message Log Book"/>
    <n v="3.8079999999999998"/>
    <n v="1"/>
    <n v="0.2"/>
    <n v="1.2375999999999996"/>
  </r>
  <r>
    <n v="6557"/>
    <x v="3259"/>
    <x v="2"/>
    <x v="22"/>
    <d v="2011-10-22T00:00:00"/>
    <s v="Second Class"/>
    <s v="LS-16975"/>
    <s v="Lindsay Shagiari"/>
    <s v="Home Office"/>
    <s v="United States"/>
    <s v="Chicago"/>
    <x v="10"/>
    <n v="60653"/>
    <s v="Central"/>
    <s v="OFF-BI-10000632"/>
    <x v="1"/>
    <x v="8"/>
    <s v="Satellite Sectional Post Binders"/>
    <n v="8.6819999999999968"/>
    <n v="1"/>
    <n v="0.8"/>
    <n v="-14.759400000000003"/>
  </r>
  <r>
    <n v="6558"/>
    <x v="3259"/>
    <x v="2"/>
    <x v="22"/>
    <d v="2011-10-22T00:00:00"/>
    <s v="Second Class"/>
    <s v="LS-16975"/>
    <s v="Lindsay Shagiari"/>
    <s v="Home Office"/>
    <s v="United States"/>
    <s v="Chicago"/>
    <x v="10"/>
    <n v="60653"/>
    <s v="Central"/>
    <s v="OFF-LA-10003510"/>
    <x v="1"/>
    <x v="2"/>
    <s v="Avery 4027 File Folder Labels for Dot Matrix Printers, 5000 Labels per Box, White"/>
    <n v="24.424000000000003"/>
    <n v="1"/>
    <n v="0.2"/>
    <n v="7.9378000000000002"/>
  </r>
  <r>
    <n v="6559"/>
    <x v="3260"/>
    <x v="1"/>
    <x v="1117"/>
    <d v="2012-06-10T00:00:00"/>
    <s v="Standard Class"/>
    <s v="EB-13750"/>
    <s v="Edward Becker"/>
    <s v="Corporate"/>
    <s v="United States"/>
    <s v="Buffalo"/>
    <x v="15"/>
    <n v="14215"/>
    <s v="East"/>
    <s v="FUR-CH-10004997"/>
    <x v="0"/>
    <x v="1"/>
    <s v="Hon Every-Day Series Multi-Task Chairs"/>
    <n v="1522.6379999999999"/>
    <n v="9"/>
    <n v="0.1"/>
    <n v="169.18200000000004"/>
  </r>
  <r>
    <n v="6560"/>
    <x v="3261"/>
    <x v="0"/>
    <x v="658"/>
    <d v="2013-07-27T00:00:00"/>
    <s v="Standard Class"/>
    <s v="DK-12835"/>
    <s v="Damala Kotsonis"/>
    <s v="Corporate"/>
    <s v="United States"/>
    <s v="Roseville"/>
    <x v="1"/>
    <n v="95661"/>
    <s v="West"/>
    <s v="OFF-EN-10003001"/>
    <x v="1"/>
    <x v="12"/>
    <s v="Ames Color-File Green Diamond Border X-ray Mailers"/>
    <n v="419.90000000000003"/>
    <n v="5"/>
    <n v="0"/>
    <n v="197.35299999999998"/>
  </r>
  <r>
    <n v="6561"/>
    <x v="3261"/>
    <x v="0"/>
    <x v="658"/>
    <d v="2013-07-27T00:00:00"/>
    <s v="Standard Class"/>
    <s v="DK-12835"/>
    <s v="Damala Kotsonis"/>
    <s v="Corporate"/>
    <s v="United States"/>
    <s v="Roseville"/>
    <x v="1"/>
    <n v="95661"/>
    <s v="West"/>
    <s v="OFF-LA-10003766"/>
    <x v="1"/>
    <x v="2"/>
    <s v="Self-Adhesive Removable Labels"/>
    <n v="3.15"/>
    <n v="1"/>
    <n v="0"/>
    <n v="1.512"/>
  </r>
  <r>
    <n v="6562"/>
    <x v="3262"/>
    <x v="3"/>
    <x v="185"/>
    <d v="2014-04-03T00:00:00"/>
    <s v="First Class"/>
    <s v="SC-20260"/>
    <s v="Scott Cohen"/>
    <s v="Corporate"/>
    <s v="United States"/>
    <s v="Arlington"/>
    <x v="5"/>
    <n v="76017"/>
    <s v="Central"/>
    <s v="OFF-AP-10003040"/>
    <x v="1"/>
    <x v="9"/>
    <s v="Fellowes 8 Outlet Superior Workstation Surge Protector w/o Phone/Fax/Modem Protection"/>
    <n v="33.61999999999999"/>
    <n v="5"/>
    <n v="0.8"/>
    <n v="-90.774000000000029"/>
  </r>
  <r>
    <n v="6563"/>
    <x v="3263"/>
    <x v="2"/>
    <x v="1118"/>
    <d v="2011-05-12T00:00:00"/>
    <s v="Standard Class"/>
    <s v="CT-11995"/>
    <s v="Carol Triggs"/>
    <s v="Consumer"/>
    <s v="United States"/>
    <s v="Lawrence"/>
    <x v="31"/>
    <n v="1841"/>
    <s v="East"/>
    <s v="OFF-BI-10001078"/>
    <x v="1"/>
    <x v="8"/>
    <s v="Acco PRESSTEX Data Binder with Storage Hooks, Dark Blue, 14 7/8&quot; X 11&quot;"/>
    <n v="16.14"/>
    <n v="3"/>
    <n v="0"/>
    <n v="7.9085999999999999"/>
  </r>
  <r>
    <n v="6564"/>
    <x v="3263"/>
    <x v="2"/>
    <x v="1118"/>
    <d v="2011-05-12T00:00:00"/>
    <s v="Standard Class"/>
    <s v="CT-11995"/>
    <s v="Carol Triggs"/>
    <s v="Consumer"/>
    <s v="United States"/>
    <s v="Lawrence"/>
    <x v="31"/>
    <n v="1841"/>
    <s v="East"/>
    <s v="FUR-TA-10003469"/>
    <x v="0"/>
    <x v="3"/>
    <s v="Balt Split Level Computer Training Table"/>
    <n v="194.25"/>
    <n v="2"/>
    <n v="0.3"/>
    <n v="-38.849999999999994"/>
  </r>
  <r>
    <n v="6565"/>
    <x v="3263"/>
    <x v="2"/>
    <x v="1118"/>
    <d v="2011-05-12T00:00:00"/>
    <s v="Standard Class"/>
    <s v="CT-11995"/>
    <s v="Carol Triggs"/>
    <s v="Consumer"/>
    <s v="United States"/>
    <s v="Lawrence"/>
    <x v="31"/>
    <n v="1841"/>
    <s v="East"/>
    <s v="OFF-AR-10002578"/>
    <x v="1"/>
    <x v="6"/>
    <s v="Newell 335"/>
    <n v="8.64"/>
    <n v="3"/>
    <n v="0"/>
    <n v="2.5055999999999998"/>
  </r>
  <r>
    <n v="6566"/>
    <x v="3263"/>
    <x v="2"/>
    <x v="1118"/>
    <d v="2011-05-12T00:00:00"/>
    <s v="Standard Class"/>
    <s v="CT-11995"/>
    <s v="Carol Triggs"/>
    <s v="Consumer"/>
    <s v="United States"/>
    <s v="Lawrence"/>
    <x v="31"/>
    <n v="1841"/>
    <s v="East"/>
    <s v="FUR-CH-10004675"/>
    <x v="0"/>
    <x v="1"/>
    <s v="Lifetime Advantage Folding Chairs, 4/Carton"/>
    <n v="872.32"/>
    <n v="4"/>
    <n v="0"/>
    <n v="244.24959999999999"/>
  </r>
  <r>
    <n v="6567"/>
    <x v="3264"/>
    <x v="3"/>
    <x v="1119"/>
    <d v="2014-02-09T00:00:00"/>
    <s v="Second Class"/>
    <s v="CB-12025"/>
    <s v="Cassandra Brandow"/>
    <s v="Consumer"/>
    <s v="United States"/>
    <s v="Waco"/>
    <x v="5"/>
    <n v="76706"/>
    <s v="Central"/>
    <s v="OFF-BI-10004632"/>
    <x v="1"/>
    <x v="8"/>
    <s v="Ibico Hi-Tech Manual Binding System"/>
    <n v="243.99199999999996"/>
    <n v="4"/>
    <n v="0.8"/>
    <n v="-426.9860000000001"/>
  </r>
  <r>
    <n v="6568"/>
    <x v="3264"/>
    <x v="3"/>
    <x v="1119"/>
    <d v="2014-02-09T00:00:00"/>
    <s v="Second Class"/>
    <s v="CB-12025"/>
    <s v="Cassandra Brandow"/>
    <s v="Consumer"/>
    <s v="United States"/>
    <s v="Waco"/>
    <x v="5"/>
    <n v="76706"/>
    <s v="Central"/>
    <s v="OFF-AR-10003087"/>
    <x v="1"/>
    <x v="6"/>
    <s v="Staples"/>
    <n v="7.120000000000001"/>
    <n v="5"/>
    <n v="0.2"/>
    <n v="0.71199999999999974"/>
  </r>
  <r>
    <n v="6569"/>
    <x v="3265"/>
    <x v="2"/>
    <x v="891"/>
    <d v="2011-04-22T00:00:00"/>
    <s v="Standard Class"/>
    <s v="KM-16720"/>
    <s v="Kunst Miller"/>
    <s v="Consumer"/>
    <s v="United States"/>
    <s v="Houston"/>
    <x v="5"/>
    <n v="77095"/>
    <s v="Central"/>
    <s v="OFF-AR-10001868"/>
    <x v="1"/>
    <x v="6"/>
    <s v="Prang Dustless Chalk Sticks"/>
    <n v="2.6880000000000002"/>
    <n v="2"/>
    <n v="0.2"/>
    <n v="1.008"/>
  </r>
  <r>
    <n v="6570"/>
    <x v="3265"/>
    <x v="2"/>
    <x v="891"/>
    <d v="2011-04-22T00:00:00"/>
    <s v="Standard Class"/>
    <s v="KM-16720"/>
    <s v="Kunst Miller"/>
    <s v="Consumer"/>
    <s v="United States"/>
    <s v="Houston"/>
    <x v="5"/>
    <n v="77095"/>
    <s v="Central"/>
    <s v="FUR-CH-10002602"/>
    <x v="0"/>
    <x v="1"/>
    <s v="DMI Arturo Collection Mission-style Design Wood Chair"/>
    <n v="317.05799999999999"/>
    <n v="3"/>
    <n v="0.3"/>
    <n v="-18.117599999999996"/>
  </r>
  <r>
    <n v="6571"/>
    <x v="3265"/>
    <x v="2"/>
    <x v="891"/>
    <d v="2011-04-22T00:00:00"/>
    <s v="Standard Class"/>
    <s v="KM-16720"/>
    <s v="Kunst Miller"/>
    <s v="Consumer"/>
    <s v="United States"/>
    <s v="Houston"/>
    <x v="5"/>
    <n v="77095"/>
    <s v="Central"/>
    <s v="OFF-EN-10000056"/>
    <x v="1"/>
    <x v="12"/>
    <s v="Cameo Buff Policy Envelopes"/>
    <n v="149.352"/>
    <n v="3"/>
    <n v="0.2"/>
    <n v="50.40629999999998"/>
  </r>
  <r>
    <n v="6572"/>
    <x v="3265"/>
    <x v="2"/>
    <x v="891"/>
    <d v="2011-04-22T00:00:00"/>
    <s v="Standard Class"/>
    <s v="KM-16720"/>
    <s v="Kunst Miller"/>
    <s v="Consumer"/>
    <s v="United States"/>
    <s v="Houston"/>
    <x v="5"/>
    <n v="77095"/>
    <s v="Central"/>
    <s v="TEC-AC-10000474"/>
    <x v="2"/>
    <x v="11"/>
    <s v="Kensington Expert Mouse Optical USB Trackball for PC or Mac"/>
    <n v="227.976"/>
    <n v="3"/>
    <n v="0.2"/>
    <n v="28.496999999999957"/>
  </r>
  <r>
    <n v="6573"/>
    <x v="3266"/>
    <x v="0"/>
    <x v="1120"/>
    <d v="2013-05-17T00:00:00"/>
    <s v="Standard Class"/>
    <s v="RD-19720"/>
    <s v="Roger Demir"/>
    <s v="Consumer"/>
    <s v="United States"/>
    <s v="Seattle"/>
    <x v="4"/>
    <n v="98105"/>
    <s v="West"/>
    <s v="OFF-PA-10003971"/>
    <x v="1"/>
    <x v="10"/>
    <s v="Xerox 1965"/>
    <n v="11.96"/>
    <n v="2"/>
    <n v="0"/>
    <n v="5.8604000000000003"/>
  </r>
  <r>
    <n v="6574"/>
    <x v="3267"/>
    <x v="0"/>
    <x v="881"/>
    <d v="2013-12-01T00:00:00"/>
    <s v="Standard Class"/>
    <s v="BP-11050"/>
    <s v="Barry Pond"/>
    <s v="Corporate"/>
    <s v="United States"/>
    <s v="Plainfield"/>
    <x v="30"/>
    <n v="7060"/>
    <s v="East"/>
    <s v="OFF-ST-10000689"/>
    <x v="1"/>
    <x v="4"/>
    <s v="Fellowes Strictly Business Drawer File, Letter/Legal Size"/>
    <n v="563.4"/>
    <n v="4"/>
    <n v="0"/>
    <n v="67.608000000000004"/>
  </r>
  <r>
    <n v="6575"/>
    <x v="3267"/>
    <x v="0"/>
    <x v="881"/>
    <d v="2013-12-01T00:00:00"/>
    <s v="Standard Class"/>
    <s v="BP-11050"/>
    <s v="Barry Pond"/>
    <s v="Corporate"/>
    <s v="United States"/>
    <s v="Plainfield"/>
    <x v="30"/>
    <n v="7060"/>
    <s v="East"/>
    <s v="TEC-MA-10004255"/>
    <x v="2"/>
    <x v="15"/>
    <s v="Konica Minolta magicolor 1690MF Multifunction Printer"/>
    <n v="319.92"/>
    <n v="8"/>
    <n v="0"/>
    <n v="118.37040000000002"/>
  </r>
  <r>
    <n v="6576"/>
    <x v="3268"/>
    <x v="3"/>
    <x v="448"/>
    <d v="2014-03-09T00:00:00"/>
    <s v="Standard Class"/>
    <s v="EJ-13720"/>
    <s v="Ed Jacobs"/>
    <s v="Consumer"/>
    <s v="United States"/>
    <s v="Los Angeles"/>
    <x v="1"/>
    <n v="90008"/>
    <s v="West"/>
    <s v="TEC-AC-10000990"/>
    <x v="2"/>
    <x v="11"/>
    <s v="Imation Bio 2GB USB Flash Drive Imation Corp"/>
    <n v="1049.44"/>
    <n v="8"/>
    <n v="0"/>
    <n v="440.76480000000004"/>
  </r>
  <r>
    <n v="6577"/>
    <x v="3268"/>
    <x v="3"/>
    <x v="448"/>
    <d v="2014-03-09T00:00:00"/>
    <s v="Standard Class"/>
    <s v="EJ-13720"/>
    <s v="Ed Jacobs"/>
    <s v="Consumer"/>
    <s v="United States"/>
    <s v="Los Angeles"/>
    <x v="1"/>
    <n v="90008"/>
    <s v="West"/>
    <s v="FUR-CH-10003968"/>
    <x v="0"/>
    <x v="1"/>
    <s v="Novimex Turbo Task Chair"/>
    <n v="170.35200000000003"/>
    <n v="3"/>
    <n v="0.2"/>
    <n v="-17.035200000000003"/>
  </r>
  <r>
    <n v="6578"/>
    <x v="3269"/>
    <x v="1"/>
    <x v="401"/>
    <d v="2012-12-11T00:00:00"/>
    <s v="Second Class"/>
    <s v="RO-19780"/>
    <s v="Rose O'Brian"/>
    <s v="Consumer"/>
    <s v="United States"/>
    <s v="Arlington"/>
    <x v="17"/>
    <n v="22204"/>
    <s v="South"/>
    <s v="TEC-PH-10001615"/>
    <x v="2"/>
    <x v="7"/>
    <s v="AT&amp;T CL82213"/>
    <n v="173.94"/>
    <n v="6"/>
    <n v="0"/>
    <n v="50.442599999999977"/>
  </r>
  <r>
    <n v="6579"/>
    <x v="3270"/>
    <x v="2"/>
    <x v="55"/>
    <d v="2011-08-30T00:00:00"/>
    <s v="Standard Class"/>
    <s v="MW-18220"/>
    <s v="Mitch Webber"/>
    <s v="Consumer"/>
    <s v="United States"/>
    <s v="Seattle"/>
    <x v="4"/>
    <n v="98103"/>
    <s v="West"/>
    <s v="TEC-PH-10000895"/>
    <x v="2"/>
    <x v="7"/>
    <s v="Polycom VVX 310 VoIP phone"/>
    <n v="1007.9440000000002"/>
    <n v="7"/>
    <n v="0.2"/>
    <n v="75.595799999999997"/>
  </r>
  <r>
    <n v="6580"/>
    <x v="3271"/>
    <x v="0"/>
    <x v="332"/>
    <d v="2013-10-23T00:00:00"/>
    <s v="Same Day"/>
    <s v="MS-17530"/>
    <s v="MaryBeth Skach"/>
    <s v="Consumer"/>
    <s v="United States"/>
    <s v="Seattle"/>
    <x v="4"/>
    <n v="98105"/>
    <s v="West"/>
    <s v="OFF-PA-10003001"/>
    <x v="1"/>
    <x v="10"/>
    <s v="Xerox 1986"/>
    <n v="6.68"/>
    <n v="1"/>
    <n v="0"/>
    <n v="3.2063999999999999"/>
  </r>
  <r>
    <n v="6581"/>
    <x v="3271"/>
    <x v="0"/>
    <x v="332"/>
    <d v="2013-10-23T00:00:00"/>
    <s v="Same Day"/>
    <s v="MS-17530"/>
    <s v="MaryBeth Skach"/>
    <s v="Consumer"/>
    <s v="United States"/>
    <s v="Seattle"/>
    <x v="4"/>
    <n v="98105"/>
    <s v="West"/>
    <s v="OFF-AR-10002766"/>
    <x v="1"/>
    <x v="6"/>
    <s v="Prang Drawing Pencil Set"/>
    <n v="8.34"/>
    <n v="3"/>
    <n v="0"/>
    <n v="2.2517999999999998"/>
  </r>
  <r>
    <n v="6582"/>
    <x v="3271"/>
    <x v="0"/>
    <x v="332"/>
    <d v="2013-10-23T00:00:00"/>
    <s v="Same Day"/>
    <s v="MS-17530"/>
    <s v="MaryBeth Skach"/>
    <s v="Consumer"/>
    <s v="United States"/>
    <s v="Seattle"/>
    <x v="4"/>
    <n v="98105"/>
    <s v="West"/>
    <s v="FUR-FU-10003095"/>
    <x v="0"/>
    <x v="5"/>
    <s v="Linden 12&quot; Wall Clock With Oak Frame"/>
    <n v="101.94"/>
    <n v="3"/>
    <n v="0"/>
    <n v="30.581999999999987"/>
  </r>
  <r>
    <n v="6583"/>
    <x v="3272"/>
    <x v="0"/>
    <x v="1121"/>
    <d v="2013-08-12T00:00:00"/>
    <s v="Standard Class"/>
    <s v="DW-13585"/>
    <s v="Dorothy Wardle"/>
    <s v="Corporate"/>
    <s v="United States"/>
    <s v="Edmonds"/>
    <x v="4"/>
    <n v="98026"/>
    <s v="West"/>
    <s v="TEC-AC-10003610"/>
    <x v="2"/>
    <x v="11"/>
    <s v="Logitech Illuminated - Keyboard"/>
    <n v="179.97"/>
    <n v="3"/>
    <n v="0"/>
    <n v="86.385600000000011"/>
  </r>
  <r>
    <n v="6584"/>
    <x v="3273"/>
    <x v="3"/>
    <x v="246"/>
    <d v="2014-07-28T00:00:00"/>
    <s v="Standard Class"/>
    <s v="AM-10705"/>
    <s v="Anne McFarland"/>
    <s v="Consumer"/>
    <s v="United States"/>
    <s v="Salem"/>
    <x v="17"/>
    <n v="24153"/>
    <s v="South"/>
    <s v="OFF-AR-10003727"/>
    <x v="1"/>
    <x v="6"/>
    <s v="Berol Giant Pencil Sharpener"/>
    <n v="101.94"/>
    <n v="6"/>
    <n v="0"/>
    <n v="29.562599999999986"/>
  </r>
  <r>
    <n v="6585"/>
    <x v="3273"/>
    <x v="3"/>
    <x v="246"/>
    <d v="2014-07-28T00:00:00"/>
    <s v="Standard Class"/>
    <s v="AM-10705"/>
    <s v="Anne McFarland"/>
    <s v="Consumer"/>
    <s v="United States"/>
    <s v="Salem"/>
    <x v="17"/>
    <n v="24153"/>
    <s v="South"/>
    <s v="TEC-PH-10002660"/>
    <x v="2"/>
    <x v="7"/>
    <s v="Nortel Networks T7316 E Nt8 B27"/>
    <n v="271.95999999999998"/>
    <n v="4"/>
    <n v="0"/>
    <n v="67.990000000000009"/>
  </r>
  <r>
    <n v="6586"/>
    <x v="3273"/>
    <x v="3"/>
    <x v="246"/>
    <d v="2014-07-28T00:00:00"/>
    <s v="Standard Class"/>
    <s v="AM-10705"/>
    <s v="Anne McFarland"/>
    <s v="Consumer"/>
    <s v="United States"/>
    <s v="Salem"/>
    <x v="17"/>
    <n v="24153"/>
    <s v="South"/>
    <s v="FUR-FU-10003274"/>
    <x v="0"/>
    <x v="5"/>
    <s v="Regeneration Desk Collection"/>
    <n v="8.8000000000000007"/>
    <n v="5"/>
    <n v="0"/>
    <n v="3.8720000000000003"/>
  </r>
  <r>
    <n v="6587"/>
    <x v="3273"/>
    <x v="3"/>
    <x v="246"/>
    <d v="2014-07-28T00:00:00"/>
    <s v="Standard Class"/>
    <s v="AM-10705"/>
    <s v="Anne McFarland"/>
    <s v="Consumer"/>
    <s v="United States"/>
    <s v="Salem"/>
    <x v="17"/>
    <n v="24153"/>
    <s v="South"/>
    <s v="OFF-AR-10003829"/>
    <x v="1"/>
    <x v="6"/>
    <s v="Newell 35"/>
    <n v="19.68"/>
    <n v="6"/>
    <n v="0"/>
    <n v="5.7071999999999976"/>
  </r>
  <r>
    <n v="6588"/>
    <x v="3273"/>
    <x v="3"/>
    <x v="246"/>
    <d v="2014-07-28T00:00:00"/>
    <s v="Standard Class"/>
    <s v="AM-10705"/>
    <s v="Anne McFarland"/>
    <s v="Consumer"/>
    <s v="United States"/>
    <s v="Salem"/>
    <x v="17"/>
    <n v="24153"/>
    <s v="South"/>
    <s v="FUR-BO-10003441"/>
    <x v="0"/>
    <x v="0"/>
    <s v="Bush Westfield Collection Bookcases, Fully Assembled"/>
    <n v="302.94"/>
    <n v="3"/>
    <n v="0"/>
    <n v="69.67619999999998"/>
  </r>
  <r>
    <n v="6589"/>
    <x v="3273"/>
    <x v="3"/>
    <x v="246"/>
    <d v="2014-07-28T00:00:00"/>
    <s v="Standard Class"/>
    <s v="AM-10705"/>
    <s v="Anne McFarland"/>
    <s v="Consumer"/>
    <s v="United States"/>
    <s v="Salem"/>
    <x v="17"/>
    <n v="24153"/>
    <s v="South"/>
    <s v="OFF-BI-10003355"/>
    <x v="1"/>
    <x v="8"/>
    <s v="Cardinal Holdit Business Card Pockets"/>
    <n v="14.940000000000001"/>
    <n v="3"/>
    <n v="0"/>
    <n v="7.1712000000000007"/>
  </r>
  <r>
    <n v="6590"/>
    <x v="3273"/>
    <x v="3"/>
    <x v="246"/>
    <d v="2014-07-28T00:00:00"/>
    <s v="Standard Class"/>
    <s v="AM-10705"/>
    <s v="Anne McFarland"/>
    <s v="Consumer"/>
    <s v="United States"/>
    <s v="Salem"/>
    <x v="17"/>
    <n v="24153"/>
    <s v="South"/>
    <s v="OFF-SU-10003505"/>
    <x v="1"/>
    <x v="14"/>
    <s v="Premier Electric Letter Opener"/>
    <n v="231.72"/>
    <n v="2"/>
    <n v="0"/>
    <n v="11.585999999999984"/>
  </r>
  <r>
    <n v="6591"/>
    <x v="3274"/>
    <x v="2"/>
    <x v="893"/>
    <d v="2011-03-26T00:00:00"/>
    <s v="First Class"/>
    <s v="BG-11740"/>
    <s v="Bruce Geld"/>
    <s v="Consumer"/>
    <s v="United States"/>
    <s v="Delray Beach"/>
    <x v="2"/>
    <n v="33445"/>
    <s v="South"/>
    <s v="OFF-LA-10004484"/>
    <x v="1"/>
    <x v="2"/>
    <s v="Avery 476"/>
    <n v="9.9120000000000008"/>
    <n v="3"/>
    <n v="0.2"/>
    <n v="3.2213999999999996"/>
  </r>
  <r>
    <n v="6592"/>
    <x v="3275"/>
    <x v="1"/>
    <x v="28"/>
    <d v="2012-05-06T00:00:00"/>
    <s v="Standard Class"/>
    <s v="KB-16585"/>
    <s v="Ken Black"/>
    <s v="Corporate"/>
    <s v="United States"/>
    <s v="San Francisco"/>
    <x v="1"/>
    <n v="94110"/>
    <s v="West"/>
    <s v="OFF-AR-10000658"/>
    <x v="1"/>
    <x v="6"/>
    <s v="Newell 324"/>
    <n v="34.650000000000006"/>
    <n v="3"/>
    <n v="0"/>
    <n v="9.702"/>
  </r>
  <r>
    <n v="6593"/>
    <x v="3275"/>
    <x v="1"/>
    <x v="28"/>
    <d v="2012-05-06T00:00:00"/>
    <s v="Standard Class"/>
    <s v="KB-16585"/>
    <s v="Ken Black"/>
    <s v="Corporate"/>
    <s v="United States"/>
    <s v="San Francisco"/>
    <x v="1"/>
    <n v="94110"/>
    <s v="West"/>
    <s v="TEC-PH-10000347"/>
    <x v="2"/>
    <x v="7"/>
    <s v="Cush Cases Heavy Duty Rugged Cover Case for Samsung Galaxy S5 - Purple"/>
    <n v="19.8"/>
    <n v="5"/>
    <n v="0.2"/>
    <n v="1.7324999999999999"/>
  </r>
  <r>
    <n v="6594"/>
    <x v="3276"/>
    <x v="0"/>
    <x v="900"/>
    <d v="2013-06-17T00:00:00"/>
    <s v="Second Class"/>
    <s v="GT-14710"/>
    <s v="Greg Tran"/>
    <s v="Consumer"/>
    <s v="United States"/>
    <s v="New York City"/>
    <x v="15"/>
    <n v="10024"/>
    <s v="East"/>
    <s v="OFF-BI-10001989"/>
    <x v="1"/>
    <x v="8"/>
    <s v="Premium Transparent Presentation Covers by GBC"/>
    <n v="33.568000000000005"/>
    <n v="2"/>
    <n v="0.2"/>
    <n v="11.748799999999997"/>
  </r>
  <r>
    <n v="6595"/>
    <x v="3277"/>
    <x v="1"/>
    <x v="124"/>
    <d v="2012-05-11T00:00:00"/>
    <s v="Standard Class"/>
    <s v="SV-20815"/>
    <s v="Stuart Van"/>
    <s v="Corporate"/>
    <s v="United States"/>
    <s v="Indianapolis"/>
    <x v="14"/>
    <n v="46203"/>
    <s v="Central"/>
    <s v="OFF-AR-10001897"/>
    <x v="1"/>
    <x v="6"/>
    <s v="Model L Table or Wall-Mount Pencil Sharpener"/>
    <n v="125.92999999999999"/>
    <n v="7"/>
    <n v="0"/>
    <n v="35.260400000000004"/>
  </r>
  <r>
    <n v="6596"/>
    <x v="3278"/>
    <x v="3"/>
    <x v="756"/>
    <d v="2014-04-27T00:00:00"/>
    <s v="First Class"/>
    <s v="GG-14650"/>
    <s v="Greg Guthrie"/>
    <s v="Corporate"/>
    <s v="United States"/>
    <s v="Columbus"/>
    <x v="24"/>
    <n v="43229"/>
    <s v="East"/>
    <s v="OFF-BI-10000285"/>
    <x v="1"/>
    <x v="8"/>
    <s v="XtraLife ClearVue Slant-D Ring Binders by Cardinal"/>
    <n v="11.760000000000002"/>
    <n v="5"/>
    <n v="0.7"/>
    <n v="-7.8399999999999963"/>
  </r>
  <r>
    <n v="6597"/>
    <x v="3278"/>
    <x v="3"/>
    <x v="756"/>
    <d v="2014-04-27T00:00:00"/>
    <s v="First Class"/>
    <s v="GG-14650"/>
    <s v="Greg Guthrie"/>
    <s v="Corporate"/>
    <s v="United States"/>
    <s v="Columbus"/>
    <x v="24"/>
    <n v="43229"/>
    <s v="East"/>
    <s v="OFF-PA-10001804"/>
    <x v="1"/>
    <x v="10"/>
    <s v="Xerox 195"/>
    <n v="5.3440000000000003"/>
    <n v="1"/>
    <n v="0.2"/>
    <n v="1.8703999999999998"/>
  </r>
  <r>
    <n v="6598"/>
    <x v="3279"/>
    <x v="2"/>
    <x v="571"/>
    <d v="2011-06-12T00:00:00"/>
    <s v="Standard Class"/>
    <s v="SV-20785"/>
    <s v="Stewart Visinsky"/>
    <s v="Consumer"/>
    <s v="United States"/>
    <s v="Jacksonville"/>
    <x v="2"/>
    <n v="32216"/>
    <s v="South"/>
    <s v="OFF-BI-10002557"/>
    <x v="1"/>
    <x v="8"/>
    <s v="Presstex Flexible Ring Binders"/>
    <n v="1.3650000000000002"/>
    <n v="1"/>
    <n v="0.7"/>
    <n v="-0.9099999999999997"/>
  </r>
  <r>
    <n v="6599"/>
    <x v="3279"/>
    <x v="2"/>
    <x v="571"/>
    <d v="2011-06-12T00:00:00"/>
    <s v="Standard Class"/>
    <s v="SV-20785"/>
    <s v="Stewart Visinsky"/>
    <s v="Consumer"/>
    <s v="United States"/>
    <s v="Jacksonville"/>
    <x v="2"/>
    <n v="32216"/>
    <s v="South"/>
    <s v="OFF-PA-10002319"/>
    <x v="1"/>
    <x v="10"/>
    <s v="Xerox 1944"/>
    <n v="62.015999999999998"/>
    <n v="2"/>
    <n v="0.2"/>
    <n v="22.480800000000002"/>
  </r>
  <r>
    <n v="6600"/>
    <x v="3280"/>
    <x v="2"/>
    <x v="266"/>
    <d v="2011-12-07T00:00:00"/>
    <s v="Standard Class"/>
    <s v="ON-18715"/>
    <s v="Odella Nelson"/>
    <s v="Corporate"/>
    <s v="United States"/>
    <s v="Clinton"/>
    <x v="39"/>
    <n v="20735"/>
    <s v="East"/>
    <s v="FUR-FU-10003849"/>
    <x v="0"/>
    <x v="5"/>
    <s v="DAX Metal Frame, Desktop, Stepped-Edge"/>
    <n v="60.72"/>
    <n v="3"/>
    <n v="0"/>
    <n v="23.680799999999998"/>
  </r>
  <r>
    <n v="6601"/>
    <x v="3280"/>
    <x v="2"/>
    <x v="266"/>
    <d v="2011-12-07T00:00:00"/>
    <s v="Standard Class"/>
    <s v="ON-18715"/>
    <s v="Odella Nelson"/>
    <s v="Corporate"/>
    <s v="United States"/>
    <s v="Clinton"/>
    <x v="39"/>
    <n v="20735"/>
    <s v="East"/>
    <s v="OFF-PA-10002923"/>
    <x v="1"/>
    <x v="10"/>
    <s v="Xerox 1942"/>
    <n v="146.82"/>
    <n v="3"/>
    <n v="0"/>
    <n v="73.41"/>
  </r>
  <r>
    <n v="6602"/>
    <x v="3280"/>
    <x v="2"/>
    <x v="266"/>
    <d v="2011-12-07T00:00:00"/>
    <s v="Standard Class"/>
    <s v="ON-18715"/>
    <s v="Odella Nelson"/>
    <s v="Corporate"/>
    <s v="United States"/>
    <s v="Clinton"/>
    <x v="39"/>
    <n v="20735"/>
    <s v="East"/>
    <s v="FUR-CH-10004754"/>
    <x v="0"/>
    <x v="1"/>
    <s v="Global Stack Chair with Arms, Black"/>
    <n v="239.84"/>
    <n v="8"/>
    <n v="0"/>
    <n v="64.756799999999998"/>
  </r>
  <r>
    <n v="6603"/>
    <x v="3280"/>
    <x v="2"/>
    <x v="266"/>
    <d v="2011-12-07T00:00:00"/>
    <s v="Standard Class"/>
    <s v="ON-18715"/>
    <s v="Odella Nelson"/>
    <s v="Corporate"/>
    <s v="United States"/>
    <s v="Clinton"/>
    <x v="39"/>
    <n v="20735"/>
    <s v="East"/>
    <s v="OFF-LA-10000634"/>
    <x v="1"/>
    <x v="2"/>
    <s v="Avery 509"/>
    <n v="15.66"/>
    <n v="6"/>
    <n v="0"/>
    <n v="7.2035999999999998"/>
  </r>
  <r>
    <n v="6604"/>
    <x v="3281"/>
    <x v="3"/>
    <x v="46"/>
    <d v="2014-06-21T00:00:00"/>
    <s v="First Class"/>
    <s v="RA-19945"/>
    <s v="Ryan Akin"/>
    <s v="Consumer"/>
    <s v="United States"/>
    <s v="Commerce City"/>
    <x v="22"/>
    <n v="80022"/>
    <s v="West"/>
    <s v="OFF-ST-10001418"/>
    <x v="1"/>
    <x v="4"/>
    <s v="Carina Media Storage Towers in Natural &amp; Black"/>
    <n v="146.352"/>
    <n v="3"/>
    <n v="0.2"/>
    <n v="-32.929200000000002"/>
  </r>
  <r>
    <n v="6605"/>
    <x v="3282"/>
    <x v="0"/>
    <x v="439"/>
    <d v="2013-06-01T00:00:00"/>
    <s v="Standard Class"/>
    <s v="SV-20785"/>
    <s v="Stewart Visinsky"/>
    <s v="Consumer"/>
    <s v="United States"/>
    <s v="Santa Ana"/>
    <x v="1"/>
    <n v="92704"/>
    <s v="West"/>
    <s v="OFF-FA-10003467"/>
    <x v="1"/>
    <x v="13"/>
    <s v="Alliance Big Bands Rubber Bands, 12/Pack"/>
    <n v="5.9399999999999995"/>
    <n v="3"/>
    <n v="0"/>
    <n v="0"/>
  </r>
  <r>
    <n v="6606"/>
    <x v="3282"/>
    <x v="0"/>
    <x v="439"/>
    <d v="2013-06-01T00:00:00"/>
    <s v="Standard Class"/>
    <s v="SV-20785"/>
    <s v="Stewart Visinsky"/>
    <s v="Consumer"/>
    <s v="United States"/>
    <s v="Santa Ana"/>
    <x v="1"/>
    <n v="92704"/>
    <s v="West"/>
    <s v="OFF-PA-10001293"/>
    <x v="1"/>
    <x v="10"/>
    <s v="Xerox 1946"/>
    <n v="45.36"/>
    <n v="7"/>
    <n v="0"/>
    <n v="21.772800000000004"/>
  </r>
  <r>
    <n v="6607"/>
    <x v="3282"/>
    <x v="0"/>
    <x v="439"/>
    <d v="2013-06-01T00:00:00"/>
    <s v="Standard Class"/>
    <s v="SV-20785"/>
    <s v="Stewart Visinsky"/>
    <s v="Consumer"/>
    <s v="United States"/>
    <s v="Santa Ana"/>
    <x v="1"/>
    <n v="92704"/>
    <s v="West"/>
    <s v="TEC-PH-10003885"/>
    <x v="2"/>
    <x v="7"/>
    <s v="Cisco SPA508G"/>
    <n v="211.16800000000001"/>
    <n v="4"/>
    <n v="0.2"/>
    <n v="23.756399999999985"/>
  </r>
  <r>
    <n v="6608"/>
    <x v="3282"/>
    <x v="0"/>
    <x v="439"/>
    <d v="2013-06-01T00:00:00"/>
    <s v="Standard Class"/>
    <s v="SV-20785"/>
    <s v="Stewart Visinsky"/>
    <s v="Consumer"/>
    <s v="United States"/>
    <s v="Santa Ana"/>
    <x v="1"/>
    <n v="92704"/>
    <s v="West"/>
    <s v="FUR-CH-10004860"/>
    <x v="0"/>
    <x v="1"/>
    <s v="Global Low Back Tilter Chair"/>
    <n v="484.70400000000006"/>
    <n v="6"/>
    <n v="0.2"/>
    <n v="-84.823200000000071"/>
  </r>
  <r>
    <n v="6609"/>
    <x v="3282"/>
    <x v="0"/>
    <x v="439"/>
    <d v="2013-06-01T00:00:00"/>
    <s v="Standard Class"/>
    <s v="SV-20785"/>
    <s v="Stewart Visinsky"/>
    <s v="Consumer"/>
    <s v="United States"/>
    <s v="Santa Ana"/>
    <x v="1"/>
    <n v="92704"/>
    <s v="West"/>
    <s v="TEC-MA-10002428"/>
    <x v="2"/>
    <x v="15"/>
    <s v="Fellowes Powershred HS-440 4-Sheet High Security Shredder"/>
    <n v="371.97600000000006"/>
    <n v="3"/>
    <n v="0.2"/>
    <n v="116.24249999999996"/>
  </r>
  <r>
    <n v="6610"/>
    <x v="3283"/>
    <x v="1"/>
    <x v="366"/>
    <d v="2012-03-10T00:00:00"/>
    <s v="Same Day"/>
    <s v="KB-16585"/>
    <s v="Ken Black"/>
    <s v="Corporate"/>
    <s v="United States"/>
    <s v="Clinton"/>
    <x v="39"/>
    <n v="20735"/>
    <s v="East"/>
    <s v="OFF-ST-10002406"/>
    <x v="1"/>
    <x v="4"/>
    <s v="Pizazz Global Quick File"/>
    <n v="89.820000000000007"/>
    <n v="6"/>
    <n v="0"/>
    <n v="25.149600000000007"/>
  </r>
  <r>
    <n v="6611"/>
    <x v="3284"/>
    <x v="0"/>
    <x v="201"/>
    <d v="2013-10-23T00:00:00"/>
    <s v="First Class"/>
    <s v="AG-10495"/>
    <s v="Andrew Gjertsen"/>
    <s v="Corporate"/>
    <s v="United States"/>
    <s v="Los Angeles"/>
    <x v="1"/>
    <n v="90049"/>
    <s v="West"/>
    <s v="OFF-BI-10004209"/>
    <x v="1"/>
    <x v="8"/>
    <s v="Fellowes Twister Kit, Gray/Clear, 3/pkg"/>
    <n v="19.295999999999999"/>
    <n v="3"/>
    <n v="0.2"/>
    <n v="6.0299999999999994"/>
  </r>
  <r>
    <n v="6612"/>
    <x v="3285"/>
    <x v="1"/>
    <x v="1122"/>
    <d v="2012-04-28T00:00:00"/>
    <s v="Standard Class"/>
    <s v="JK-16090"/>
    <s v="Juliana Krohn"/>
    <s v="Consumer"/>
    <s v="United States"/>
    <s v="Louisville"/>
    <x v="0"/>
    <n v="40214"/>
    <s v="South"/>
    <s v="FUR-CH-10001891"/>
    <x v="0"/>
    <x v="1"/>
    <s v="Global Deluxe Office Fabric Chairs"/>
    <n v="191.96"/>
    <n v="2"/>
    <n v="0"/>
    <n v="51.829200000000014"/>
  </r>
  <r>
    <n v="6613"/>
    <x v="3285"/>
    <x v="1"/>
    <x v="1122"/>
    <d v="2012-04-28T00:00:00"/>
    <s v="Standard Class"/>
    <s v="JK-16090"/>
    <s v="Juliana Krohn"/>
    <s v="Consumer"/>
    <s v="United States"/>
    <s v="Louisville"/>
    <x v="0"/>
    <n v="40214"/>
    <s v="South"/>
    <s v="OFF-BI-10002215"/>
    <x v="1"/>
    <x v="8"/>
    <s v="Wilson Jones Hanging View Binder, White, 1&quot;"/>
    <n v="21.299999999999997"/>
    <n v="3"/>
    <n v="0"/>
    <n v="9.7979999999999983"/>
  </r>
  <r>
    <n v="6614"/>
    <x v="3285"/>
    <x v="1"/>
    <x v="1122"/>
    <d v="2012-04-28T00:00:00"/>
    <s v="Standard Class"/>
    <s v="JK-16090"/>
    <s v="Juliana Krohn"/>
    <s v="Consumer"/>
    <s v="United States"/>
    <s v="Louisville"/>
    <x v="0"/>
    <n v="40214"/>
    <s v="South"/>
    <s v="TEC-PH-10002103"/>
    <x v="2"/>
    <x v="7"/>
    <s v="Jabra SPEAK 410"/>
    <n v="469.95"/>
    <n v="5"/>
    <n v="0"/>
    <n v="131.58600000000001"/>
  </r>
  <r>
    <n v="6615"/>
    <x v="3285"/>
    <x v="1"/>
    <x v="1122"/>
    <d v="2012-04-28T00:00:00"/>
    <s v="Standard Class"/>
    <s v="JK-16090"/>
    <s v="Juliana Krohn"/>
    <s v="Consumer"/>
    <s v="United States"/>
    <s v="Louisville"/>
    <x v="0"/>
    <n v="40214"/>
    <s v="South"/>
    <s v="FUR-FU-10003394"/>
    <x v="0"/>
    <x v="5"/>
    <s v="Tenex &quot;The Solids&quot; Textured Chair Mats"/>
    <n v="209.88"/>
    <n v="3"/>
    <n v="0"/>
    <n v="35.679599999999979"/>
  </r>
  <r>
    <n v="6616"/>
    <x v="3286"/>
    <x v="0"/>
    <x v="26"/>
    <d v="2013-06-20T00:00:00"/>
    <s v="First Class"/>
    <s v="MV-18190"/>
    <s v="Mike Vittorini"/>
    <s v="Consumer"/>
    <s v="United States"/>
    <s v="Los Angeles"/>
    <x v="1"/>
    <n v="90045"/>
    <s v="West"/>
    <s v="FUR-BO-10004218"/>
    <x v="0"/>
    <x v="0"/>
    <s v="Bush Heritage Pine Collection 5-Shelf Bookcase, Albany Pine Finish, *Special Order"/>
    <n v="239.66599999999997"/>
    <n v="2"/>
    <n v="0.15"/>
    <n v="14.097999999999999"/>
  </r>
  <r>
    <n v="6617"/>
    <x v="3286"/>
    <x v="0"/>
    <x v="26"/>
    <d v="2013-06-20T00:00:00"/>
    <s v="First Class"/>
    <s v="MV-18190"/>
    <s v="Mike Vittorini"/>
    <s v="Consumer"/>
    <s v="United States"/>
    <s v="Los Angeles"/>
    <x v="1"/>
    <n v="90045"/>
    <s v="West"/>
    <s v="OFF-LA-10000081"/>
    <x v="1"/>
    <x v="2"/>
    <s v="Avery 496"/>
    <n v="22.5"/>
    <n v="6"/>
    <n v="0"/>
    <n v="10.799999999999999"/>
  </r>
  <r>
    <n v="6618"/>
    <x v="3286"/>
    <x v="0"/>
    <x v="26"/>
    <d v="2013-06-20T00:00:00"/>
    <s v="First Class"/>
    <s v="MV-18190"/>
    <s v="Mike Vittorini"/>
    <s v="Consumer"/>
    <s v="United States"/>
    <s v="Los Angeles"/>
    <x v="1"/>
    <n v="90045"/>
    <s v="West"/>
    <s v="OFF-PA-10001497"/>
    <x v="1"/>
    <x v="10"/>
    <s v="Xerox 1914"/>
    <n v="219.84"/>
    <n v="4"/>
    <n v="0"/>
    <n v="107.7216"/>
  </r>
  <r>
    <n v="6619"/>
    <x v="3287"/>
    <x v="3"/>
    <x v="1123"/>
    <d v="2014-01-19T00:00:00"/>
    <s v="Second Class"/>
    <s v="CP-12085"/>
    <s v="Cathy Prescott"/>
    <s v="Corporate"/>
    <s v="United States"/>
    <s v="Springfield"/>
    <x v="25"/>
    <n v="65807"/>
    <s v="Central"/>
    <s v="OFF-PA-10004983"/>
    <x v="1"/>
    <x v="10"/>
    <s v="Xerox 23"/>
    <n v="32.400000000000006"/>
    <n v="5"/>
    <n v="0"/>
    <n v="15.552000000000001"/>
  </r>
  <r>
    <n v="6620"/>
    <x v="3287"/>
    <x v="3"/>
    <x v="1123"/>
    <d v="2014-01-19T00:00:00"/>
    <s v="Second Class"/>
    <s v="CP-12085"/>
    <s v="Cathy Prescott"/>
    <s v="Corporate"/>
    <s v="United States"/>
    <s v="Springfield"/>
    <x v="25"/>
    <n v="65807"/>
    <s v="Central"/>
    <s v="OFF-AR-10004010"/>
    <x v="1"/>
    <x v="6"/>
    <s v="Hunt Boston Vacuum Mount KS Pencil Sharpener"/>
    <n v="209.94"/>
    <n v="6"/>
    <n v="0"/>
    <n v="54.584400000000002"/>
  </r>
  <r>
    <n v="6621"/>
    <x v="3287"/>
    <x v="3"/>
    <x v="1123"/>
    <d v="2014-01-19T00:00:00"/>
    <s v="Second Class"/>
    <s v="CP-12085"/>
    <s v="Cathy Prescott"/>
    <s v="Corporate"/>
    <s v="United States"/>
    <s v="Springfield"/>
    <x v="25"/>
    <n v="65807"/>
    <s v="Central"/>
    <s v="OFF-SU-10002881"/>
    <x v="1"/>
    <x v="14"/>
    <s v="Martin Yale Chadless Opener Electric Letter Opener"/>
    <n v="4164.0499999999993"/>
    <n v="5"/>
    <n v="0"/>
    <n v="83.281000000000063"/>
  </r>
  <r>
    <n v="6622"/>
    <x v="3287"/>
    <x v="3"/>
    <x v="1123"/>
    <d v="2014-01-19T00:00:00"/>
    <s v="Second Class"/>
    <s v="CP-12085"/>
    <s v="Cathy Prescott"/>
    <s v="Corporate"/>
    <s v="United States"/>
    <s v="Springfield"/>
    <x v="25"/>
    <n v="65807"/>
    <s v="Central"/>
    <s v="FUR-BO-10001608"/>
    <x v="0"/>
    <x v="0"/>
    <s v="Hon Metal Bookcases, Black"/>
    <n v="212.94"/>
    <n v="3"/>
    <n v="0"/>
    <n v="53.235000000000014"/>
  </r>
  <r>
    <n v="6623"/>
    <x v="3288"/>
    <x v="2"/>
    <x v="1124"/>
    <d v="2011-09-09T00:00:00"/>
    <s v="First Class"/>
    <s v="VP-21760"/>
    <s v="Victoria Pisteka"/>
    <s v="Corporate"/>
    <s v="United States"/>
    <s v="San Francisco"/>
    <x v="1"/>
    <n v="94109"/>
    <s v="West"/>
    <s v="FUR-FU-10001487"/>
    <x v="0"/>
    <x v="5"/>
    <s v="Eldon Expressions Wood and Plastic Desk Accessories, Cherry Wood"/>
    <n v="41.88"/>
    <n v="6"/>
    <n v="0"/>
    <n v="12.145199999999997"/>
  </r>
  <r>
    <n v="6624"/>
    <x v="3288"/>
    <x v="2"/>
    <x v="1124"/>
    <d v="2011-09-09T00:00:00"/>
    <s v="First Class"/>
    <s v="VP-21760"/>
    <s v="Victoria Pisteka"/>
    <s v="Corporate"/>
    <s v="United States"/>
    <s v="San Francisco"/>
    <x v="1"/>
    <n v="94109"/>
    <s v="West"/>
    <s v="OFF-LA-10001934"/>
    <x v="1"/>
    <x v="2"/>
    <s v="Avery 516"/>
    <n v="58.48"/>
    <n v="8"/>
    <n v="0"/>
    <n v="27.485599999999998"/>
  </r>
  <r>
    <n v="6625"/>
    <x v="3289"/>
    <x v="1"/>
    <x v="1125"/>
    <d v="2012-01-23T00:00:00"/>
    <s v="Standard Class"/>
    <s v="PM-18940"/>
    <s v="Paul MacIntyre"/>
    <s v="Consumer"/>
    <s v="United States"/>
    <s v="Texas City"/>
    <x v="5"/>
    <n v="77590"/>
    <s v="Central"/>
    <s v="FUR-TA-10002855"/>
    <x v="0"/>
    <x v="3"/>
    <s v="Bevis Round Conference Table Top &amp; Single Column Base"/>
    <n v="102.438"/>
    <n v="1"/>
    <n v="0.3"/>
    <n v="-13.170600000000007"/>
  </r>
  <r>
    <n v="6626"/>
    <x v="3289"/>
    <x v="1"/>
    <x v="1125"/>
    <d v="2012-01-23T00:00:00"/>
    <s v="Standard Class"/>
    <s v="PM-18940"/>
    <s v="Paul MacIntyre"/>
    <s v="Consumer"/>
    <s v="United States"/>
    <s v="Texas City"/>
    <x v="5"/>
    <n v="77590"/>
    <s v="Central"/>
    <s v="FUR-CH-10004875"/>
    <x v="0"/>
    <x v="1"/>
    <s v="Harbour Creations 67200 Series Stacking Chairs"/>
    <n v="199.304"/>
    <n v="4"/>
    <n v="0.3"/>
    <n v="-8.5416000000000025"/>
  </r>
  <r>
    <n v="6627"/>
    <x v="3290"/>
    <x v="2"/>
    <x v="637"/>
    <d v="2011-12-21T00:00:00"/>
    <s v="Standard Class"/>
    <s v="TB-21400"/>
    <s v="Tom Boeckenhauer"/>
    <s v="Consumer"/>
    <s v="United States"/>
    <s v="New York City"/>
    <x v="15"/>
    <n v="10024"/>
    <s v="East"/>
    <s v="TEC-MA-10001127"/>
    <x v="2"/>
    <x v="15"/>
    <s v="HP Designjet T520 Inkjet Large Format Printer - 24&quot; Color"/>
    <n v="6999.96"/>
    <n v="4"/>
    <n v="0"/>
    <n v="2239.9871999999996"/>
  </r>
  <r>
    <n v="6628"/>
    <x v="3291"/>
    <x v="2"/>
    <x v="235"/>
    <d v="2011-05-27T00:00:00"/>
    <s v="Standard Class"/>
    <s v="EH-13990"/>
    <s v="Erica Hackney"/>
    <s v="Consumer"/>
    <s v="United States"/>
    <s v="Bellevue"/>
    <x v="4"/>
    <n v="98006"/>
    <s v="West"/>
    <s v="OFF-PA-10003177"/>
    <x v="1"/>
    <x v="10"/>
    <s v="Xerox 1999"/>
    <n v="12.96"/>
    <n v="2"/>
    <n v="0"/>
    <n v="6.2208000000000006"/>
  </r>
  <r>
    <n v="6629"/>
    <x v="3292"/>
    <x v="1"/>
    <x v="444"/>
    <d v="2012-09-22T00:00:00"/>
    <s v="Second Class"/>
    <s v="GW-14605"/>
    <s v="Giulietta Weimer"/>
    <s v="Consumer"/>
    <s v="United States"/>
    <s v="New York City"/>
    <x v="15"/>
    <n v="10024"/>
    <s v="East"/>
    <s v="TEC-PH-10000011"/>
    <x v="2"/>
    <x v="7"/>
    <s v="PureGear Roll-On Screen Protector"/>
    <n v="279.85999999999996"/>
    <n v="14"/>
    <n v="0"/>
    <n v="134.33279999999996"/>
  </r>
  <r>
    <n v="6630"/>
    <x v="3293"/>
    <x v="1"/>
    <x v="653"/>
    <d v="2012-10-06T00:00:00"/>
    <s v="Standard Class"/>
    <s v="NP-18685"/>
    <s v="Nora Pelletier"/>
    <s v="Home Office"/>
    <s v="United States"/>
    <s v="Wilson"/>
    <x v="3"/>
    <n v="27893"/>
    <s v="South"/>
    <s v="OFF-BI-10001757"/>
    <x v="1"/>
    <x v="8"/>
    <s v="Pressboard Hanging Data Binders for Unburst Sheets"/>
    <n v="7.3800000000000008"/>
    <n v="5"/>
    <n v="0.7"/>
    <n v="-5.4120000000000008"/>
  </r>
  <r>
    <n v="6631"/>
    <x v="3294"/>
    <x v="0"/>
    <x v="591"/>
    <d v="2013-12-31T00:00:00"/>
    <s v="Standard Class"/>
    <s v="JE-15715"/>
    <s v="Joe Elijah"/>
    <s v="Consumer"/>
    <s v="United States"/>
    <s v="Seattle"/>
    <x v="4"/>
    <n v="98115"/>
    <s v="West"/>
    <s v="FUR-CH-10000847"/>
    <x v="0"/>
    <x v="1"/>
    <s v="Global Executive Mid-Back Manager's Chair"/>
    <n v="698.35200000000009"/>
    <n v="3"/>
    <n v="0.2"/>
    <n v="52.376399999999961"/>
  </r>
  <r>
    <n v="6632"/>
    <x v="3294"/>
    <x v="0"/>
    <x v="591"/>
    <d v="2013-12-31T00:00:00"/>
    <s v="Standard Class"/>
    <s v="JE-15715"/>
    <s v="Joe Elijah"/>
    <s v="Consumer"/>
    <s v="United States"/>
    <s v="Seattle"/>
    <x v="4"/>
    <n v="98115"/>
    <s v="West"/>
    <s v="FUR-TA-10001307"/>
    <x v="0"/>
    <x v="3"/>
    <s v="SAFCO PlanMaster Heigh-Adjustable Drafting Table Base, 43w x 30d x 30-37h, Black"/>
    <n v="1747.25"/>
    <n v="5"/>
    <n v="0"/>
    <n v="629.01"/>
  </r>
  <r>
    <n v="6633"/>
    <x v="3295"/>
    <x v="0"/>
    <x v="715"/>
    <d v="2013-05-09T00:00:00"/>
    <s v="Second Class"/>
    <s v="BE-11455"/>
    <s v="Brad Eason"/>
    <s v="Home Office"/>
    <s v="United States"/>
    <s v="Springfield"/>
    <x v="25"/>
    <n v="65807"/>
    <s v="Central"/>
    <s v="OFF-AP-10001205"/>
    <x v="1"/>
    <x v="9"/>
    <s v="Belkin 5 Outlet SurgeMaster Power Centers"/>
    <n v="54.48"/>
    <n v="1"/>
    <n v="0"/>
    <n v="15.254400000000004"/>
  </r>
  <r>
    <n v="6634"/>
    <x v="3296"/>
    <x v="0"/>
    <x v="1057"/>
    <d v="2013-10-25T00:00:00"/>
    <s v="Same Day"/>
    <s v="SS-20590"/>
    <s v="Sonia Sunley"/>
    <s v="Consumer"/>
    <s v="United States"/>
    <s v="San Francisco"/>
    <x v="1"/>
    <n v="94109"/>
    <s v="West"/>
    <s v="TEC-AC-10001838"/>
    <x v="2"/>
    <x v="11"/>
    <s v="Razer Tiamat Over Ear 7.1 Surround Sound PC Gaming Headset"/>
    <n v="199.99"/>
    <n v="1"/>
    <n v="0"/>
    <n v="85.995700000000014"/>
  </r>
  <r>
    <n v="6635"/>
    <x v="3297"/>
    <x v="3"/>
    <x v="636"/>
    <d v="2014-05-07T00:00:00"/>
    <s v="Same Day"/>
    <s v="MB-18085"/>
    <s v="Mick Brown"/>
    <s v="Consumer"/>
    <s v="United States"/>
    <s v="Charlotte"/>
    <x v="3"/>
    <n v="28205"/>
    <s v="South"/>
    <s v="OFF-BI-10003982"/>
    <x v="1"/>
    <x v="8"/>
    <s v="Wilson Jones Century Plastic Molded Ring Binders"/>
    <n v="68.541000000000011"/>
    <n v="11"/>
    <n v="0.7"/>
    <n v="-52.548099999999991"/>
  </r>
  <r>
    <n v="6636"/>
    <x v="3297"/>
    <x v="3"/>
    <x v="636"/>
    <d v="2014-05-07T00:00:00"/>
    <s v="Same Day"/>
    <s v="MB-18085"/>
    <s v="Mick Brown"/>
    <s v="Consumer"/>
    <s v="United States"/>
    <s v="Charlotte"/>
    <x v="3"/>
    <n v="28205"/>
    <s v="South"/>
    <s v="TEC-PH-10004977"/>
    <x v="2"/>
    <x v="7"/>
    <s v="GE 30524EE4"/>
    <n v="627.16800000000012"/>
    <n v="4"/>
    <n v="0.2"/>
    <n v="70.55639999999994"/>
  </r>
  <r>
    <n v="6637"/>
    <x v="3297"/>
    <x v="3"/>
    <x v="636"/>
    <d v="2014-05-07T00:00:00"/>
    <s v="Same Day"/>
    <s v="MB-18085"/>
    <s v="Mick Brown"/>
    <s v="Consumer"/>
    <s v="United States"/>
    <s v="Charlotte"/>
    <x v="3"/>
    <n v="28205"/>
    <s v="South"/>
    <s v="OFF-LA-10003510"/>
    <x v="1"/>
    <x v="2"/>
    <s v="Avery 4027 File Folder Labels for Dot Matrix Printers, 5000 Labels per Box, White"/>
    <n v="122.12000000000002"/>
    <n v="5"/>
    <n v="0.2"/>
    <n v="39.689000000000007"/>
  </r>
  <r>
    <n v="6638"/>
    <x v="3298"/>
    <x v="3"/>
    <x v="344"/>
    <d v="2014-12-01T00:00:00"/>
    <s v="Second Class"/>
    <s v="RP-19390"/>
    <s v="Resi Pölking"/>
    <s v="Consumer"/>
    <s v="United States"/>
    <s v="New York City"/>
    <x v="15"/>
    <n v="10011"/>
    <s v="East"/>
    <s v="OFF-AR-10001573"/>
    <x v="1"/>
    <x v="6"/>
    <s v="American Pencil"/>
    <n v="6.99"/>
    <n v="3"/>
    <n v="0"/>
    <n v="2.027099999999999"/>
  </r>
  <r>
    <n v="6639"/>
    <x v="3298"/>
    <x v="3"/>
    <x v="344"/>
    <d v="2014-12-01T00:00:00"/>
    <s v="Second Class"/>
    <s v="RP-19390"/>
    <s v="Resi Pölking"/>
    <s v="Consumer"/>
    <s v="United States"/>
    <s v="New York City"/>
    <x v="15"/>
    <n v="10011"/>
    <s v="East"/>
    <s v="OFF-BI-10001196"/>
    <x v="1"/>
    <x v="8"/>
    <s v="Avery Flip-Chart Easel Binder, Black"/>
    <n v="107.42400000000001"/>
    <n v="6"/>
    <n v="0.2"/>
    <n v="36.255599999999994"/>
  </r>
  <r>
    <n v="6640"/>
    <x v="3299"/>
    <x v="2"/>
    <x v="656"/>
    <d v="2011-11-02T00:00:00"/>
    <s v="Second Class"/>
    <s v="AJ-10780"/>
    <s v="Anthony Jacobs"/>
    <s v="Corporate"/>
    <s v="United States"/>
    <s v="Lorain"/>
    <x v="24"/>
    <n v="44052"/>
    <s v="East"/>
    <s v="FUR-TA-10003954"/>
    <x v="0"/>
    <x v="3"/>
    <s v="Hon 94000 Series Round Tables"/>
    <n v="1421.664"/>
    <n v="8"/>
    <n v="0.4"/>
    <n v="-734.52639999999997"/>
  </r>
  <r>
    <n v="6641"/>
    <x v="3300"/>
    <x v="3"/>
    <x v="485"/>
    <d v="2014-08-10T00:00:00"/>
    <s v="Standard Class"/>
    <s v="PO-18865"/>
    <s v="Patrick O'Donnell"/>
    <s v="Consumer"/>
    <s v="United States"/>
    <s v="Indianapolis"/>
    <x v="14"/>
    <n v="46203"/>
    <s v="Central"/>
    <s v="OFF-BI-10001989"/>
    <x v="1"/>
    <x v="8"/>
    <s v="Premium Transparent Presentation Covers by GBC"/>
    <n v="125.88"/>
    <n v="6"/>
    <n v="0"/>
    <n v="60.422399999999996"/>
  </r>
  <r>
    <n v="6642"/>
    <x v="3300"/>
    <x v="3"/>
    <x v="485"/>
    <d v="2014-08-10T00:00:00"/>
    <s v="Standard Class"/>
    <s v="PO-18865"/>
    <s v="Patrick O'Donnell"/>
    <s v="Consumer"/>
    <s v="United States"/>
    <s v="Indianapolis"/>
    <x v="14"/>
    <n v="46203"/>
    <s v="Central"/>
    <s v="TEC-AC-10001714"/>
    <x v="2"/>
    <x v="11"/>
    <s v="Logitech MX Performance Wireless Mouse"/>
    <n v="79.78"/>
    <n v="2"/>
    <n v="0"/>
    <n v="29.518599999999999"/>
  </r>
  <r>
    <n v="6643"/>
    <x v="3300"/>
    <x v="3"/>
    <x v="485"/>
    <d v="2014-08-10T00:00:00"/>
    <s v="Standard Class"/>
    <s v="PO-18865"/>
    <s v="Patrick O'Donnell"/>
    <s v="Consumer"/>
    <s v="United States"/>
    <s v="Indianapolis"/>
    <x v="14"/>
    <n v="46203"/>
    <s v="Central"/>
    <s v="OFF-LA-10003498"/>
    <x v="1"/>
    <x v="2"/>
    <s v="Avery 475"/>
    <n v="133.20000000000002"/>
    <n v="9"/>
    <n v="0"/>
    <n v="66.600000000000009"/>
  </r>
  <r>
    <n v="6644"/>
    <x v="3301"/>
    <x v="1"/>
    <x v="544"/>
    <d v="2012-08-16T00:00:00"/>
    <s v="Standard Class"/>
    <s v="WB-21850"/>
    <s v="William Brown"/>
    <s v="Consumer"/>
    <s v="United States"/>
    <s v="Redmond"/>
    <x v="21"/>
    <n v="97756"/>
    <s v="West"/>
    <s v="TEC-PH-10000576"/>
    <x v="2"/>
    <x v="7"/>
    <s v="AT&amp;T 1080 Corded phone"/>
    <n v="438.36800000000005"/>
    <n v="4"/>
    <n v="0.2"/>
    <n v="38.357200000000006"/>
  </r>
  <r>
    <n v="6645"/>
    <x v="3301"/>
    <x v="1"/>
    <x v="544"/>
    <d v="2012-08-16T00:00:00"/>
    <s v="Standard Class"/>
    <s v="WB-21850"/>
    <s v="William Brown"/>
    <s v="Consumer"/>
    <s v="United States"/>
    <s v="Redmond"/>
    <x v="21"/>
    <n v="97756"/>
    <s v="West"/>
    <s v="TEC-PH-10004188"/>
    <x v="2"/>
    <x v="7"/>
    <s v="OtterBox Commuter Series Case - Samsung Galaxy S4"/>
    <n v="139.94400000000002"/>
    <n v="7"/>
    <n v="0.2"/>
    <n v="-31.487400000000001"/>
  </r>
  <r>
    <n v="6646"/>
    <x v="3301"/>
    <x v="1"/>
    <x v="544"/>
    <d v="2012-08-16T00:00:00"/>
    <s v="Standard Class"/>
    <s v="WB-21850"/>
    <s v="William Brown"/>
    <s v="Consumer"/>
    <s v="United States"/>
    <s v="Redmond"/>
    <x v="21"/>
    <n v="97756"/>
    <s v="West"/>
    <s v="OFF-AP-10001469"/>
    <x v="1"/>
    <x v="9"/>
    <s v="Fellowes 8 Outlet Superior Workstation Surge Protector"/>
    <n v="133.47200000000001"/>
    <n v="4"/>
    <n v="0.2"/>
    <n v="15.015599999999985"/>
  </r>
  <r>
    <n v="6647"/>
    <x v="3302"/>
    <x v="0"/>
    <x v="272"/>
    <d v="2013-12-22T00:00:00"/>
    <s v="Standard Class"/>
    <s v="MP-18175"/>
    <s v="Mike Pelletier"/>
    <s v="Home Office"/>
    <s v="United States"/>
    <s v="Springfield"/>
    <x v="21"/>
    <n v="97477"/>
    <s v="West"/>
    <s v="FUR-TA-10003473"/>
    <x v="0"/>
    <x v="3"/>
    <s v="Bretford Rectangular Conference Table Tops"/>
    <n v="564.19499999999994"/>
    <n v="3"/>
    <n v="0.5"/>
    <n v="-304.66529999999989"/>
  </r>
  <r>
    <n v="6648"/>
    <x v="3302"/>
    <x v="0"/>
    <x v="272"/>
    <d v="2013-12-22T00:00:00"/>
    <s v="Standard Class"/>
    <s v="MP-18175"/>
    <s v="Mike Pelletier"/>
    <s v="Home Office"/>
    <s v="United States"/>
    <s v="Springfield"/>
    <x v="21"/>
    <n v="97477"/>
    <s v="West"/>
    <s v="OFF-AP-10001205"/>
    <x v="1"/>
    <x v="9"/>
    <s v="Belkin 5 Outlet SurgeMaster Power Centers"/>
    <n v="87.168000000000006"/>
    <n v="2"/>
    <n v="0.2"/>
    <n v="8.7168000000000063"/>
  </r>
  <r>
    <n v="6649"/>
    <x v="3303"/>
    <x v="3"/>
    <x v="565"/>
    <d v="2014-09-12T00:00:00"/>
    <s v="First Class"/>
    <s v="BF-11020"/>
    <s v="Barry Französisch"/>
    <s v="Corporate"/>
    <s v="United States"/>
    <s v="Arlington"/>
    <x v="5"/>
    <n v="76017"/>
    <s v="Central"/>
    <s v="OFF-BI-10002429"/>
    <x v="1"/>
    <x v="8"/>
    <s v="Premier Elliptical Ring Binder, Black"/>
    <n v="42.615999999999993"/>
    <n v="7"/>
    <n v="0.8"/>
    <n v="-68.185600000000022"/>
  </r>
  <r>
    <n v="6650"/>
    <x v="3303"/>
    <x v="3"/>
    <x v="565"/>
    <d v="2014-09-12T00:00:00"/>
    <s v="First Class"/>
    <s v="BF-11020"/>
    <s v="Barry Französisch"/>
    <s v="Corporate"/>
    <s v="United States"/>
    <s v="Arlington"/>
    <x v="5"/>
    <n v="76017"/>
    <s v="Central"/>
    <s v="TEC-CO-10001943"/>
    <x v="2"/>
    <x v="16"/>
    <s v="Canon PC-428 Personal Copier"/>
    <n v="319.98400000000004"/>
    <n v="2"/>
    <n v="0.2"/>
    <n v="107.99459999999999"/>
  </r>
  <r>
    <n v="6651"/>
    <x v="3303"/>
    <x v="3"/>
    <x v="565"/>
    <d v="2014-09-12T00:00:00"/>
    <s v="First Class"/>
    <s v="BF-11020"/>
    <s v="Barry Französisch"/>
    <s v="Corporate"/>
    <s v="United States"/>
    <s v="Arlington"/>
    <x v="5"/>
    <n v="76017"/>
    <s v="Central"/>
    <s v="OFF-FA-10004854"/>
    <x v="1"/>
    <x v="13"/>
    <s v="Vinyl Coated Wire Paper Clips in Organizer Box, 800/Box"/>
    <n v="45.92"/>
    <n v="5"/>
    <n v="0.2"/>
    <n v="15.498000000000001"/>
  </r>
  <r>
    <n v="6652"/>
    <x v="3303"/>
    <x v="3"/>
    <x v="565"/>
    <d v="2014-09-12T00:00:00"/>
    <s v="First Class"/>
    <s v="BF-11020"/>
    <s v="Barry Französisch"/>
    <s v="Corporate"/>
    <s v="United States"/>
    <s v="Arlington"/>
    <x v="5"/>
    <n v="76017"/>
    <s v="Central"/>
    <s v="FUR-FU-10001095"/>
    <x v="0"/>
    <x v="5"/>
    <s v="DAX Black Cherry Wood-Tone Poster Frame"/>
    <n v="21.184000000000001"/>
    <n v="2"/>
    <n v="0.6"/>
    <n v="-11.651199999999999"/>
  </r>
  <r>
    <n v="6653"/>
    <x v="3303"/>
    <x v="3"/>
    <x v="565"/>
    <d v="2014-09-12T00:00:00"/>
    <s v="First Class"/>
    <s v="BF-11020"/>
    <s v="Barry Französisch"/>
    <s v="Corporate"/>
    <s v="United States"/>
    <s v="Arlington"/>
    <x v="5"/>
    <n v="76017"/>
    <s v="Central"/>
    <s v="OFF-PA-10000061"/>
    <x v="1"/>
    <x v="10"/>
    <s v="Xerox 205"/>
    <n v="20.736000000000004"/>
    <n v="4"/>
    <n v="0.2"/>
    <n v="7.2576000000000001"/>
  </r>
  <r>
    <n v="6654"/>
    <x v="3303"/>
    <x v="3"/>
    <x v="565"/>
    <d v="2014-09-12T00:00:00"/>
    <s v="First Class"/>
    <s v="BF-11020"/>
    <s v="Barry Französisch"/>
    <s v="Corporate"/>
    <s v="United States"/>
    <s v="Arlington"/>
    <x v="5"/>
    <n v="76017"/>
    <s v="Central"/>
    <s v="FUR-CH-10003535"/>
    <x v="0"/>
    <x v="1"/>
    <s v="Global Armless Task Chair, Royal Blue"/>
    <n v="213.42999999999995"/>
    <n v="5"/>
    <n v="0.3"/>
    <n v="-39.636999999999993"/>
  </r>
  <r>
    <n v="6655"/>
    <x v="3304"/>
    <x v="3"/>
    <x v="297"/>
    <d v="2014-02-28T00:00:00"/>
    <s v="Standard Class"/>
    <s v="KM-16375"/>
    <s v="Katherine Murray"/>
    <s v="Home Office"/>
    <s v="United States"/>
    <s v="Gilbert"/>
    <x v="16"/>
    <n v="85234"/>
    <s v="West"/>
    <s v="TEC-PH-10004447"/>
    <x v="2"/>
    <x v="7"/>
    <s v="Toshiba IPT2010-SD IP Telephone"/>
    <n v="333.57600000000002"/>
    <n v="3"/>
    <n v="0.2"/>
    <n v="25.018199999999993"/>
  </r>
  <r>
    <n v="6656"/>
    <x v="3304"/>
    <x v="3"/>
    <x v="297"/>
    <d v="2014-02-28T00:00:00"/>
    <s v="Standard Class"/>
    <s v="KM-16375"/>
    <s v="Katherine Murray"/>
    <s v="Home Office"/>
    <s v="United States"/>
    <s v="Gilbert"/>
    <x v="16"/>
    <n v="85234"/>
    <s v="West"/>
    <s v="TEC-AC-10001114"/>
    <x v="2"/>
    <x v="11"/>
    <s v="Microsoft Wireless Mobile Mouse 4000"/>
    <n v="31.992000000000004"/>
    <n v="1"/>
    <n v="0.2"/>
    <n v="4.7987999999999964"/>
  </r>
  <r>
    <n v="6657"/>
    <x v="3304"/>
    <x v="3"/>
    <x v="297"/>
    <d v="2014-02-28T00:00:00"/>
    <s v="Standard Class"/>
    <s v="KM-16375"/>
    <s v="Katherine Murray"/>
    <s v="Home Office"/>
    <s v="United States"/>
    <s v="Gilbert"/>
    <x v="16"/>
    <n v="85234"/>
    <s v="West"/>
    <s v="OFF-ST-10000563"/>
    <x v="1"/>
    <x v="4"/>
    <s v="Fellowes Bankers Box Stor/Drawer Steel Plus"/>
    <n v="51.168000000000006"/>
    <n v="2"/>
    <n v="0.2"/>
    <n v="-6.3960000000000008"/>
  </r>
  <r>
    <n v="6658"/>
    <x v="3304"/>
    <x v="3"/>
    <x v="297"/>
    <d v="2014-02-28T00:00:00"/>
    <s v="Standard Class"/>
    <s v="KM-16375"/>
    <s v="Katherine Murray"/>
    <s v="Home Office"/>
    <s v="United States"/>
    <s v="Gilbert"/>
    <x v="16"/>
    <n v="85234"/>
    <s v="West"/>
    <s v="OFF-EN-10004846"/>
    <x v="1"/>
    <x v="12"/>
    <s v="Letter or Legal Size Expandable Poly String Tie Envelopes"/>
    <n v="10.64"/>
    <n v="5"/>
    <n v="0.2"/>
    <n v="3.8570000000000002"/>
  </r>
  <r>
    <n v="6659"/>
    <x v="3304"/>
    <x v="3"/>
    <x v="297"/>
    <d v="2014-02-28T00:00:00"/>
    <s v="Standard Class"/>
    <s v="KM-16375"/>
    <s v="Katherine Murray"/>
    <s v="Home Office"/>
    <s v="United States"/>
    <s v="Gilbert"/>
    <x v="16"/>
    <n v="85234"/>
    <s v="West"/>
    <s v="FUR-FU-10002253"/>
    <x v="0"/>
    <x v="5"/>
    <s v="Howard Miller 13&quot; Diameter Pewter Finish Round Wall Clock"/>
    <n v="68.703999999999994"/>
    <n v="2"/>
    <n v="0.2"/>
    <n v="16.317200000000003"/>
  </r>
  <r>
    <n v="6660"/>
    <x v="3304"/>
    <x v="3"/>
    <x v="297"/>
    <d v="2014-02-28T00:00:00"/>
    <s v="Standard Class"/>
    <s v="KM-16375"/>
    <s v="Katherine Murray"/>
    <s v="Home Office"/>
    <s v="United States"/>
    <s v="Gilbert"/>
    <x v="16"/>
    <n v="85234"/>
    <s v="West"/>
    <s v="FUR-TA-10001039"/>
    <x v="0"/>
    <x v="3"/>
    <s v="KI Adjustable-Height Table"/>
    <n v="386.91"/>
    <n v="9"/>
    <n v="0.5"/>
    <n v="-185.71679999999998"/>
  </r>
  <r>
    <n v="6661"/>
    <x v="3305"/>
    <x v="1"/>
    <x v="816"/>
    <d v="2012-08-10T00:00:00"/>
    <s v="Second Class"/>
    <s v="DB-13405"/>
    <s v="Denny Blanton"/>
    <s v="Consumer"/>
    <s v="United States"/>
    <s v="Lawrence"/>
    <x v="31"/>
    <n v="1841"/>
    <s v="East"/>
    <s v="OFF-AR-10004587"/>
    <x v="1"/>
    <x v="6"/>
    <s v="Boston 1827 Commercial Additional Cutter, Drive Gear &amp; Gear Rack for 1606"/>
    <n v="39.659999999999997"/>
    <n v="2"/>
    <n v="0"/>
    <n v="11.897999999999996"/>
  </r>
  <r>
    <n v="6662"/>
    <x v="3305"/>
    <x v="1"/>
    <x v="816"/>
    <d v="2012-08-10T00:00:00"/>
    <s v="Second Class"/>
    <s v="DB-13405"/>
    <s v="Denny Blanton"/>
    <s v="Consumer"/>
    <s v="United States"/>
    <s v="Lawrence"/>
    <x v="31"/>
    <n v="1841"/>
    <s v="East"/>
    <s v="OFF-AP-10004336"/>
    <x v="1"/>
    <x v="9"/>
    <s v="Conquest 14 Commercial Heavy-Duty Upright Vacuum, Collection System, Accessory Kit"/>
    <n v="113.92"/>
    <n v="2"/>
    <n v="0"/>
    <n v="33.036799999999985"/>
  </r>
  <r>
    <n v="6663"/>
    <x v="3305"/>
    <x v="1"/>
    <x v="816"/>
    <d v="2012-08-10T00:00:00"/>
    <s v="Second Class"/>
    <s v="DB-13405"/>
    <s v="Denny Blanton"/>
    <s v="Consumer"/>
    <s v="United States"/>
    <s v="Lawrence"/>
    <x v="31"/>
    <n v="1841"/>
    <s v="East"/>
    <s v="OFF-BI-10001718"/>
    <x v="1"/>
    <x v="8"/>
    <s v="GBC DocuBind P50 Personal Binding Machine"/>
    <n v="447.85999999999996"/>
    <n v="7"/>
    <n v="0"/>
    <n v="210.49419999999998"/>
  </r>
  <r>
    <n v="6664"/>
    <x v="3306"/>
    <x v="3"/>
    <x v="40"/>
    <d v="2014-11-02T00:00:00"/>
    <s v="Standard Class"/>
    <s v="OT-18730"/>
    <s v="Olvera Toch"/>
    <s v="Consumer"/>
    <s v="United States"/>
    <s v="Virginia Beach"/>
    <x v="17"/>
    <n v="23464"/>
    <s v="South"/>
    <s v="FUR-TA-10001520"/>
    <x v="0"/>
    <x v="3"/>
    <s v="Lesro Sheffield Collection Coffee Table, End Table, Center Table, Corner Table"/>
    <n v="356.85"/>
    <n v="5"/>
    <n v="0"/>
    <n v="60.664499999999961"/>
  </r>
  <r>
    <n v="6665"/>
    <x v="3306"/>
    <x v="3"/>
    <x v="40"/>
    <d v="2014-11-02T00:00:00"/>
    <s v="Standard Class"/>
    <s v="OT-18730"/>
    <s v="Olvera Toch"/>
    <s v="Consumer"/>
    <s v="United States"/>
    <s v="Virginia Beach"/>
    <x v="17"/>
    <n v="23464"/>
    <s v="South"/>
    <s v="OFF-EN-10002831"/>
    <x v="1"/>
    <x v="12"/>
    <s v="Tyvek  Top-Opening Peel &amp; Seel  Envelopes, Gray"/>
    <n v="251.57999999999998"/>
    <n v="7"/>
    <n v="0"/>
    <n v="113.21099999999998"/>
  </r>
  <r>
    <n v="6666"/>
    <x v="3307"/>
    <x v="0"/>
    <x v="216"/>
    <d v="2013-07-19T00:00:00"/>
    <s v="Second Class"/>
    <s v="JS-15880"/>
    <s v="John Stevenson"/>
    <s v="Consumer"/>
    <s v="United States"/>
    <s v="Irving"/>
    <x v="5"/>
    <n v="75061"/>
    <s v="Central"/>
    <s v="OFF-PA-10001497"/>
    <x v="1"/>
    <x v="10"/>
    <s v="Xerox 1914"/>
    <n v="219.84000000000003"/>
    <n v="5"/>
    <n v="0.2"/>
    <n v="79.691999999999979"/>
  </r>
  <r>
    <n v="6667"/>
    <x v="3308"/>
    <x v="3"/>
    <x v="605"/>
    <d v="2014-05-15T00:00:00"/>
    <s v="Second Class"/>
    <s v="CA-12775"/>
    <s v="Cynthia Arntzen"/>
    <s v="Consumer"/>
    <s v="United States"/>
    <s v="Vineland"/>
    <x v="30"/>
    <n v="8360"/>
    <s v="East"/>
    <s v="FUR-FU-10000719"/>
    <x v="0"/>
    <x v="5"/>
    <s v="DAX Cubicle Frames, 8-1/2 x 11"/>
    <n v="42.85"/>
    <n v="5"/>
    <n v="0"/>
    <n v="15.426000000000002"/>
  </r>
  <r>
    <n v="6668"/>
    <x v="3308"/>
    <x v="3"/>
    <x v="605"/>
    <d v="2014-05-15T00:00:00"/>
    <s v="Second Class"/>
    <s v="CA-12775"/>
    <s v="Cynthia Arntzen"/>
    <s v="Consumer"/>
    <s v="United States"/>
    <s v="Vineland"/>
    <x v="30"/>
    <n v="8360"/>
    <s v="East"/>
    <s v="OFF-LA-10002271"/>
    <x v="1"/>
    <x v="2"/>
    <s v="Smead Alpha-Z Color-Coded Second Alphabetical Labels and Starter Set"/>
    <n v="6.16"/>
    <n v="2"/>
    <n v="0"/>
    <n v="2.9567999999999999"/>
  </r>
  <r>
    <n v="6669"/>
    <x v="3308"/>
    <x v="3"/>
    <x v="605"/>
    <d v="2014-05-15T00:00:00"/>
    <s v="Second Class"/>
    <s v="CA-12775"/>
    <s v="Cynthia Arntzen"/>
    <s v="Consumer"/>
    <s v="United States"/>
    <s v="Vineland"/>
    <x v="30"/>
    <n v="8360"/>
    <s v="East"/>
    <s v="OFF-SU-10004661"/>
    <x v="1"/>
    <x v="14"/>
    <s v="Acme Titanium Bonded Scissors"/>
    <n v="17"/>
    <n v="2"/>
    <n v="0"/>
    <n v="4.42"/>
  </r>
  <r>
    <n v="6670"/>
    <x v="3308"/>
    <x v="3"/>
    <x v="605"/>
    <d v="2014-05-15T00:00:00"/>
    <s v="Second Class"/>
    <s v="CA-12775"/>
    <s v="Cynthia Arntzen"/>
    <s v="Consumer"/>
    <s v="United States"/>
    <s v="Vineland"/>
    <x v="30"/>
    <n v="8360"/>
    <s v="East"/>
    <s v="TEC-AC-10004859"/>
    <x v="2"/>
    <x v="11"/>
    <s v="Maxell Pro 80 Minute CD-R, 10/Pack"/>
    <n v="87.4"/>
    <n v="5"/>
    <n v="0"/>
    <n v="34.960000000000008"/>
  </r>
  <r>
    <n v="6671"/>
    <x v="3309"/>
    <x v="3"/>
    <x v="1126"/>
    <d v="2014-05-30T00:00:00"/>
    <s v="Standard Class"/>
    <s v="MH-18115"/>
    <s v="Mick Hernandez"/>
    <s v="Home Office"/>
    <s v="United States"/>
    <s v="Columbus"/>
    <x v="32"/>
    <n v="31907"/>
    <s v="South"/>
    <s v="OFF-BI-10002824"/>
    <x v="1"/>
    <x v="8"/>
    <s v="Recycled Easel Ring Binders"/>
    <n v="29.84"/>
    <n v="2"/>
    <n v="0"/>
    <n v="13.427999999999997"/>
  </r>
  <r>
    <n v="6672"/>
    <x v="3310"/>
    <x v="2"/>
    <x v="709"/>
    <d v="2011-08-27T00:00:00"/>
    <s v="Second Class"/>
    <s v="RB-19645"/>
    <s v="Robert Barroso"/>
    <s v="Corporate"/>
    <s v="United States"/>
    <s v="Los Angeles"/>
    <x v="1"/>
    <n v="90032"/>
    <s v="West"/>
    <s v="OFF-BI-10001575"/>
    <x v="1"/>
    <x v="8"/>
    <s v="GBC Linen Binding Covers"/>
    <n v="49.568000000000005"/>
    <n v="2"/>
    <n v="0.2"/>
    <n v="17.348799999999997"/>
  </r>
  <r>
    <n v="6673"/>
    <x v="3311"/>
    <x v="1"/>
    <x v="861"/>
    <d v="2012-09-16T00:00:00"/>
    <s v="Standard Class"/>
    <s v="SB-20290"/>
    <s v="Sean Braxton"/>
    <s v="Corporate"/>
    <s v="United States"/>
    <s v="San Diego"/>
    <x v="1"/>
    <n v="92024"/>
    <s v="West"/>
    <s v="OFF-AR-10000380"/>
    <x v="1"/>
    <x v="6"/>
    <s v="Hunt PowerHouse Electric Pencil Sharpener, Blue"/>
    <n v="265.85999999999996"/>
    <n v="7"/>
    <n v="0"/>
    <n v="79.757999999999967"/>
  </r>
  <r>
    <n v="6674"/>
    <x v="3312"/>
    <x v="1"/>
    <x v="577"/>
    <d v="2012-09-12T00:00:00"/>
    <s v="Standard Class"/>
    <s v="TW-21025"/>
    <s v="Tamara Willingham"/>
    <s v="Home Office"/>
    <s v="United States"/>
    <s v="Charlottesville"/>
    <x v="17"/>
    <n v="22901"/>
    <s v="South"/>
    <s v="FUR-FU-10000820"/>
    <x v="0"/>
    <x v="5"/>
    <s v="Tensor Brushed Steel Torchiere Floor Lamp"/>
    <n v="67.959999999999994"/>
    <n v="4"/>
    <n v="0"/>
    <n v="12.232799999999997"/>
  </r>
  <r>
    <n v="6675"/>
    <x v="3313"/>
    <x v="1"/>
    <x v="82"/>
    <d v="2012-11-23T00:00:00"/>
    <s v="Second Class"/>
    <s v="DL-13330"/>
    <s v="Denise Leinenbach"/>
    <s v="Consumer"/>
    <s v="United States"/>
    <s v="Lawrence"/>
    <x v="14"/>
    <n v="46226"/>
    <s v="Central"/>
    <s v="OFF-AR-10003759"/>
    <x v="1"/>
    <x v="6"/>
    <s v="Crayola Anti Dust Chalk, 12/Pack"/>
    <n v="10.92"/>
    <n v="6"/>
    <n v="0"/>
    <n v="4.9139999999999997"/>
  </r>
  <r>
    <n v="6676"/>
    <x v="3313"/>
    <x v="1"/>
    <x v="82"/>
    <d v="2012-11-23T00:00:00"/>
    <s v="Second Class"/>
    <s v="DL-13330"/>
    <s v="Denise Leinenbach"/>
    <s v="Consumer"/>
    <s v="United States"/>
    <s v="Lawrence"/>
    <x v="14"/>
    <n v="46226"/>
    <s v="Central"/>
    <s v="TEC-MA-10002930"/>
    <x v="2"/>
    <x v="15"/>
    <s v="Ricoh - Ink Collector Unit for GX3000 Series Printers"/>
    <n v="83.9"/>
    <n v="2"/>
    <n v="0"/>
    <n v="22.653000000000006"/>
  </r>
  <r>
    <n v="6677"/>
    <x v="3313"/>
    <x v="1"/>
    <x v="82"/>
    <d v="2012-11-23T00:00:00"/>
    <s v="Second Class"/>
    <s v="DL-13330"/>
    <s v="Denise Leinenbach"/>
    <s v="Consumer"/>
    <s v="United States"/>
    <s v="Lawrence"/>
    <x v="14"/>
    <n v="46226"/>
    <s v="Central"/>
    <s v="OFF-AP-10004052"/>
    <x v="1"/>
    <x v="9"/>
    <s v="Hoover Replacement Belts For Soft Guard &amp; Commercial Ltweight Upright Vacs, 2/Pk"/>
    <n v="19.75"/>
    <n v="5"/>
    <n v="0"/>
    <n v="5.1350000000000007"/>
  </r>
  <r>
    <n v="6678"/>
    <x v="3313"/>
    <x v="1"/>
    <x v="82"/>
    <d v="2012-11-23T00:00:00"/>
    <s v="Second Class"/>
    <s v="DL-13330"/>
    <s v="Denise Leinenbach"/>
    <s v="Consumer"/>
    <s v="United States"/>
    <s v="Lawrence"/>
    <x v="14"/>
    <n v="46226"/>
    <s v="Central"/>
    <s v="TEC-AC-10000990"/>
    <x v="2"/>
    <x v="11"/>
    <s v="Imation Bio 2GB USB Flash Drive Imation Corp"/>
    <n v="393.54"/>
    <n v="3"/>
    <n v="0"/>
    <n v="165.28680000000003"/>
  </r>
  <r>
    <n v="6679"/>
    <x v="3314"/>
    <x v="2"/>
    <x v="982"/>
    <d v="2011-10-14T00:00:00"/>
    <s v="Standard Class"/>
    <s v="SD-20485"/>
    <s v="Shirley Daniels"/>
    <s v="Home Office"/>
    <s v="United States"/>
    <s v="Phoenix"/>
    <x v="16"/>
    <n v="85023"/>
    <s v="West"/>
    <s v="FUR-FU-10003724"/>
    <x v="0"/>
    <x v="5"/>
    <s v="Westinghouse Clip-On Gooseneck Lamps"/>
    <n v="46.872"/>
    <n v="7"/>
    <n v="0.2"/>
    <n v="3.5153999999999979"/>
  </r>
  <r>
    <n v="6680"/>
    <x v="3315"/>
    <x v="3"/>
    <x v="264"/>
    <d v="2014-09-08T00:00:00"/>
    <s v="Second Class"/>
    <s v="TB-21055"/>
    <s v="Ted Butterfield"/>
    <s v="Consumer"/>
    <s v="United States"/>
    <s v="Meriden"/>
    <x v="29"/>
    <n v="6450"/>
    <s v="East"/>
    <s v="OFF-ST-10000918"/>
    <x v="1"/>
    <x v="4"/>
    <s v="Crate-A-Files"/>
    <n v="10.9"/>
    <n v="1"/>
    <n v="0"/>
    <n v="2.8339999999999996"/>
  </r>
  <r>
    <n v="6681"/>
    <x v="3315"/>
    <x v="3"/>
    <x v="264"/>
    <d v="2014-09-08T00:00:00"/>
    <s v="Second Class"/>
    <s v="TB-21055"/>
    <s v="Ted Butterfield"/>
    <s v="Consumer"/>
    <s v="United States"/>
    <s v="Meriden"/>
    <x v="29"/>
    <n v="6450"/>
    <s v="East"/>
    <s v="OFF-PA-10000157"/>
    <x v="1"/>
    <x v="10"/>
    <s v="Xerox 191"/>
    <n v="79.92"/>
    <n v="4"/>
    <n v="0"/>
    <n v="37.562399999999997"/>
  </r>
  <r>
    <n v="6682"/>
    <x v="3315"/>
    <x v="3"/>
    <x v="264"/>
    <d v="2014-09-08T00:00:00"/>
    <s v="Second Class"/>
    <s v="TB-21055"/>
    <s v="Ted Butterfield"/>
    <s v="Consumer"/>
    <s v="United States"/>
    <s v="Meriden"/>
    <x v="29"/>
    <n v="6450"/>
    <s v="East"/>
    <s v="OFF-PA-10002499"/>
    <x v="1"/>
    <x v="10"/>
    <s v="Xerox 1890"/>
    <n v="146.82"/>
    <n v="3"/>
    <n v="0"/>
    <n v="73.41"/>
  </r>
  <r>
    <n v="6683"/>
    <x v="3316"/>
    <x v="3"/>
    <x v="314"/>
    <d v="2014-01-03T00:00:00"/>
    <s v="First Class"/>
    <s v="DP-13390"/>
    <s v="Dennis Pardue"/>
    <s v="Home Office"/>
    <s v="United States"/>
    <s v="Franklin"/>
    <x v="6"/>
    <n v="53132"/>
    <s v="Central"/>
    <s v="OFF-BI-10002012"/>
    <x v="1"/>
    <x v="8"/>
    <s v="Wilson Jones Easy Flow II Sheet Lifters"/>
    <n v="3.6"/>
    <n v="2"/>
    <n v="0"/>
    <n v="1.728"/>
  </r>
  <r>
    <n v="6684"/>
    <x v="3317"/>
    <x v="2"/>
    <x v="1127"/>
    <d v="2011-11-10T00:00:00"/>
    <s v="Standard Class"/>
    <s v="DE-13255"/>
    <s v="Deanra Eno"/>
    <s v="Home Office"/>
    <s v="United States"/>
    <s v="Los Angeles"/>
    <x v="1"/>
    <n v="90008"/>
    <s v="West"/>
    <s v="FUR-FU-10000320"/>
    <x v="0"/>
    <x v="5"/>
    <s v="OIC Stacking Trays"/>
    <n v="20.04"/>
    <n v="6"/>
    <n v="0"/>
    <n v="8.8176000000000023"/>
  </r>
  <r>
    <n v="6685"/>
    <x v="3318"/>
    <x v="1"/>
    <x v="997"/>
    <d v="2012-12-22T00:00:00"/>
    <s v="Standard Class"/>
    <s v="MC-18100"/>
    <s v="Mick Crebagga"/>
    <s v="Consumer"/>
    <s v="United States"/>
    <s v="Bloomington"/>
    <x v="10"/>
    <n v="61701"/>
    <s v="Central"/>
    <s v="OFF-ST-10003716"/>
    <x v="1"/>
    <x v="4"/>
    <s v="Tennsco Double-Tier Lockers"/>
    <n v="180.01600000000002"/>
    <n v="1"/>
    <n v="0.2"/>
    <n v="-15.751400000000004"/>
  </r>
  <r>
    <n v="6686"/>
    <x v="3318"/>
    <x v="1"/>
    <x v="997"/>
    <d v="2012-12-22T00:00:00"/>
    <s v="Standard Class"/>
    <s v="MC-18100"/>
    <s v="Mick Crebagga"/>
    <s v="Consumer"/>
    <s v="United States"/>
    <s v="Bloomington"/>
    <x v="10"/>
    <n v="61701"/>
    <s v="Central"/>
    <s v="FUR-FU-10000965"/>
    <x v="0"/>
    <x v="5"/>
    <s v="Howard Miller 11-1/2&quot; Diameter Ridgewood Wall Clock"/>
    <n v="41.552"/>
    <n v="2"/>
    <n v="0.6"/>
    <n v="-19.737199999999994"/>
  </r>
  <r>
    <n v="6687"/>
    <x v="3318"/>
    <x v="1"/>
    <x v="997"/>
    <d v="2012-12-22T00:00:00"/>
    <s v="Standard Class"/>
    <s v="MC-18100"/>
    <s v="Mick Crebagga"/>
    <s v="Consumer"/>
    <s v="United States"/>
    <s v="Bloomington"/>
    <x v="10"/>
    <n v="61701"/>
    <s v="Central"/>
    <s v="OFF-AR-10003829"/>
    <x v="1"/>
    <x v="6"/>
    <s v="Newell 35"/>
    <n v="13.120000000000001"/>
    <n v="5"/>
    <n v="0.2"/>
    <n v="1.4759999999999982"/>
  </r>
  <r>
    <n v="6688"/>
    <x v="3319"/>
    <x v="1"/>
    <x v="263"/>
    <d v="2012-05-21T00:00:00"/>
    <s v="Standard Class"/>
    <s v="HG-15025"/>
    <s v="Hunter Glantz"/>
    <s v="Consumer"/>
    <s v="United States"/>
    <s v="Los Angeles"/>
    <x v="1"/>
    <n v="90032"/>
    <s v="West"/>
    <s v="OFF-ST-10003470"/>
    <x v="1"/>
    <x v="4"/>
    <s v="Tennsco Snap-Together Open Shelving Units, Starter Sets and Add-On Units"/>
    <n v="1117.92"/>
    <n v="4"/>
    <n v="0"/>
    <n v="55.895999999999958"/>
  </r>
  <r>
    <n v="6689"/>
    <x v="3320"/>
    <x v="3"/>
    <x v="434"/>
    <d v="2014-03-16T00:00:00"/>
    <s v="Second Class"/>
    <s v="CM-11815"/>
    <s v="Candace McMahon"/>
    <s v="Corporate"/>
    <s v="United States"/>
    <s v="San Francisco"/>
    <x v="1"/>
    <n v="94109"/>
    <s v="West"/>
    <s v="TEC-AC-10004568"/>
    <x v="2"/>
    <x v="11"/>
    <s v="Maxell LTO Ultrium - 800 GB"/>
    <n v="111.96"/>
    <n v="4"/>
    <n v="0"/>
    <n v="21.27239999999999"/>
  </r>
  <r>
    <n v="6690"/>
    <x v="3321"/>
    <x v="3"/>
    <x v="574"/>
    <d v="2014-12-10T00:00:00"/>
    <s v="Standard Class"/>
    <s v="RP-19855"/>
    <s v="Roy Phan"/>
    <s v="Corporate"/>
    <s v="United States"/>
    <s v="Houston"/>
    <x v="5"/>
    <n v="77095"/>
    <s v="Central"/>
    <s v="OFF-AR-10000817"/>
    <x v="1"/>
    <x v="6"/>
    <s v="Manco Dry-Lighter Erasable Highlighter"/>
    <n v="12.160000000000002"/>
    <n v="5"/>
    <n v="0.2"/>
    <n v="2.1279999999999988"/>
  </r>
  <r>
    <n v="6691"/>
    <x v="3322"/>
    <x v="3"/>
    <x v="689"/>
    <d v="2014-08-06T00:00:00"/>
    <s v="Standard Class"/>
    <s v="LS-17200"/>
    <s v="Luke Schmidt"/>
    <s v="Corporate"/>
    <s v="United States"/>
    <s v="Milwaukee"/>
    <x v="6"/>
    <n v="53209"/>
    <s v="Central"/>
    <s v="OFF-BI-10003460"/>
    <x v="1"/>
    <x v="8"/>
    <s v="Acco 3-Hole Punch"/>
    <n v="17.52"/>
    <n v="4"/>
    <n v="0"/>
    <n v="8.4095999999999993"/>
  </r>
  <r>
    <n v="6692"/>
    <x v="3322"/>
    <x v="3"/>
    <x v="689"/>
    <d v="2014-08-06T00:00:00"/>
    <s v="Standard Class"/>
    <s v="LS-17200"/>
    <s v="Luke Schmidt"/>
    <s v="Corporate"/>
    <s v="United States"/>
    <s v="Milwaukee"/>
    <x v="6"/>
    <n v="53209"/>
    <s v="Central"/>
    <s v="OFF-AP-10002472"/>
    <x v="1"/>
    <x v="9"/>
    <s v="3M Office Air Cleaner"/>
    <n v="155.88"/>
    <n v="6"/>
    <n v="0"/>
    <n v="54.558"/>
  </r>
  <r>
    <n v="6693"/>
    <x v="3323"/>
    <x v="3"/>
    <x v="938"/>
    <d v="2014-08-14T00:00:00"/>
    <s v="Second Class"/>
    <s v="DR-12940"/>
    <s v="Daniel Raglin"/>
    <s v="Home Office"/>
    <s v="United States"/>
    <s v="Lake Charles"/>
    <x v="28"/>
    <n v="70601"/>
    <s v="South"/>
    <s v="OFF-BI-10000632"/>
    <x v="1"/>
    <x v="8"/>
    <s v="Satellite Sectional Post Binders"/>
    <n v="477.51"/>
    <n v="11"/>
    <n v="0"/>
    <n v="219.65459999999999"/>
  </r>
  <r>
    <n v="6694"/>
    <x v="3324"/>
    <x v="3"/>
    <x v="1033"/>
    <d v="2014-10-03T00:00:00"/>
    <s v="Second Class"/>
    <s v="CC-12475"/>
    <s v="Cindy Chapman"/>
    <s v="Consumer"/>
    <s v="United States"/>
    <s v="Baltimore"/>
    <x v="39"/>
    <n v="21215"/>
    <s v="East"/>
    <s v="OFF-PA-10000062"/>
    <x v="1"/>
    <x v="10"/>
    <s v="Green Bar Computer Printout Paper"/>
    <n v="164.88"/>
    <n v="3"/>
    <n v="0"/>
    <n v="80.791200000000003"/>
  </r>
  <r>
    <n v="6695"/>
    <x v="3325"/>
    <x v="0"/>
    <x v="370"/>
    <d v="2013-08-31T00:00:00"/>
    <s v="Standard Class"/>
    <s v="SS-20515"/>
    <s v="Shirley Schmidt"/>
    <s v="Home Office"/>
    <s v="United States"/>
    <s v="Franklin"/>
    <x v="6"/>
    <n v="53132"/>
    <s v="Central"/>
    <s v="TEC-AC-10002006"/>
    <x v="2"/>
    <x v="11"/>
    <s v="Memorex Micro Travel Drive 16 GB"/>
    <n v="47.97"/>
    <n v="3"/>
    <n v="0"/>
    <n v="14.870699999999998"/>
  </r>
  <r>
    <n v="6696"/>
    <x v="3326"/>
    <x v="0"/>
    <x v="499"/>
    <d v="2013-12-08T00:00:00"/>
    <s v="Standard Class"/>
    <s v="JF-15190"/>
    <s v="Jamie Frazer"/>
    <s v="Consumer"/>
    <s v="United States"/>
    <s v="New York City"/>
    <x v="15"/>
    <n v="10024"/>
    <s v="East"/>
    <s v="OFF-BI-10004318"/>
    <x v="1"/>
    <x v="8"/>
    <s v="Ibico EB-19 Dual Function Manual Binding System"/>
    <n v="415.17600000000004"/>
    <n v="3"/>
    <n v="0.2"/>
    <n v="134.93219999999999"/>
  </r>
  <r>
    <n v="6697"/>
    <x v="3326"/>
    <x v="0"/>
    <x v="499"/>
    <d v="2013-12-08T00:00:00"/>
    <s v="Standard Class"/>
    <s v="JF-15190"/>
    <s v="Jamie Frazer"/>
    <s v="Consumer"/>
    <s v="United States"/>
    <s v="New York City"/>
    <x v="15"/>
    <n v="10024"/>
    <s v="East"/>
    <s v="OFF-BI-10004236"/>
    <x v="1"/>
    <x v="8"/>
    <s v="XtraLife ClearVue Slant-D Ring Binder, White, 3&quot;"/>
    <n v="35.231999999999999"/>
    <n v="3"/>
    <n v="0.2"/>
    <n v="11.450399999999998"/>
  </r>
  <r>
    <n v="6698"/>
    <x v="3326"/>
    <x v="0"/>
    <x v="499"/>
    <d v="2013-12-08T00:00:00"/>
    <s v="Standard Class"/>
    <s v="JF-15190"/>
    <s v="Jamie Frazer"/>
    <s v="Consumer"/>
    <s v="United States"/>
    <s v="New York City"/>
    <x v="15"/>
    <n v="10024"/>
    <s v="East"/>
    <s v="OFF-PA-10000062"/>
    <x v="1"/>
    <x v="10"/>
    <s v="Green Bar Computer Printout Paper"/>
    <n v="54.96"/>
    <n v="1"/>
    <n v="0"/>
    <n v="26.930399999999999"/>
  </r>
  <r>
    <n v="6699"/>
    <x v="3327"/>
    <x v="3"/>
    <x v="246"/>
    <d v="2014-07-26T00:00:00"/>
    <s v="Standard Class"/>
    <s v="SW-20455"/>
    <s v="Shaun Weien"/>
    <s v="Consumer"/>
    <s v="United States"/>
    <s v="San Diego"/>
    <x v="1"/>
    <n v="92024"/>
    <s v="West"/>
    <s v="OFF-PA-10003205"/>
    <x v="1"/>
    <x v="10"/>
    <s v="Wirebound Message Forms, Four 2 3/4 x 5 Forms per Page, Pink Paper"/>
    <n v="16.34"/>
    <n v="2"/>
    <n v="0"/>
    <n v="7.6798000000000002"/>
  </r>
  <r>
    <n v="6700"/>
    <x v="3327"/>
    <x v="3"/>
    <x v="246"/>
    <d v="2014-07-26T00:00:00"/>
    <s v="Standard Class"/>
    <s v="SW-20455"/>
    <s v="Shaun Weien"/>
    <s v="Consumer"/>
    <s v="United States"/>
    <s v="San Diego"/>
    <x v="1"/>
    <n v="92024"/>
    <s v="West"/>
    <s v="FUR-CH-10000988"/>
    <x v="0"/>
    <x v="1"/>
    <s v="Hon Olson Stacker Stools"/>
    <n v="225.29600000000002"/>
    <n v="2"/>
    <n v="0.2"/>
    <n v="22.529599999999995"/>
  </r>
  <r>
    <n v="6701"/>
    <x v="3327"/>
    <x v="3"/>
    <x v="246"/>
    <d v="2014-07-26T00:00:00"/>
    <s v="Standard Class"/>
    <s v="SW-20455"/>
    <s v="Shaun Weien"/>
    <s v="Consumer"/>
    <s v="United States"/>
    <s v="San Diego"/>
    <x v="1"/>
    <n v="92024"/>
    <s v="West"/>
    <s v="OFF-BI-10001524"/>
    <x v="1"/>
    <x v="8"/>
    <s v="GBC Premium Transparent Covers with Diagonal Lined Pattern"/>
    <n v="50.352000000000004"/>
    <n v="3"/>
    <n v="0.2"/>
    <n v="17.623199999999997"/>
  </r>
  <r>
    <n v="6702"/>
    <x v="3328"/>
    <x v="1"/>
    <x v="1128"/>
    <d v="2012-05-24T00:00:00"/>
    <s v="Standard Class"/>
    <s v="SG-20470"/>
    <s v="Sheri Gordon"/>
    <s v="Consumer"/>
    <s v="United States"/>
    <s v="Wilson"/>
    <x v="3"/>
    <n v="27893"/>
    <s v="South"/>
    <s v="FUR-FU-10001986"/>
    <x v="0"/>
    <x v="5"/>
    <s v="Dana Fluorescent Magnifying Lamp, White, 36&quot;"/>
    <n v="163.136"/>
    <n v="4"/>
    <n v="0.2"/>
    <n v="20.391999999999989"/>
  </r>
  <r>
    <n v="6703"/>
    <x v="3328"/>
    <x v="1"/>
    <x v="1128"/>
    <d v="2012-05-24T00:00:00"/>
    <s v="Standard Class"/>
    <s v="SG-20470"/>
    <s v="Sheri Gordon"/>
    <s v="Consumer"/>
    <s v="United States"/>
    <s v="Wilson"/>
    <x v="3"/>
    <n v="27893"/>
    <s v="South"/>
    <s v="OFF-BI-10001031"/>
    <x v="1"/>
    <x v="8"/>
    <s v="Pressboard Data Binders by Wilson Jones"/>
    <n v="6.4080000000000004"/>
    <n v="4"/>
    <n v="0.7"/>
    <n v="-4.9127999999999989"/>
  </r>
  <r>
    <n v="6704"/>
    <x v="3329"/>
    <x v="1"/>
    <x v="537"/>
    <d v="2012-06-28T00:00:00"/>
    <s v="Standard Class"/>
    <s v="CS-12355"/>
    <s v="Christine Sundaresam"/>
    <s v="Consumer"/>
    <s v="United States"/>
    <s v="Long Beach"/>
    <x v="1"/>
    <n v="90805"/>
    <s v="West"/>
    <s v="TEC-PH-10002468"/>
    <x v="2"/>
    <x v="7"/>
    <s v="Plantronics CS 50-USB - headset - Convertible, Monaural"/>
    <n v="217.58400000000003"/>
    <n v="2"/>
    <n v="0.2"/>
    <n v="19.03860000000001"/>
  </r>
  <r>
    <n v="6705"/>
    <x v="3329"/>
    <x v="1"/>
    <x v="537"/>
    <d v="2012-06-28T00:00:00"/>
    <s v="Standard Class"/>
    <s v="CS-12355"/>
    <s v="Christine Sundaresam"/>
    <s v="Consumer"/>
    <s v="United States"/>
    <s v="Long Beach"/>
    <x v="1"/>
    <n v="90805"/>
    <s v="West"/>
    <s v="OFF-FA-10003059"/>
    <x v="1"/>
    <x v="13"/>
    <s v="Assorted Color Push Pins"/>
    <n v="5.43"/>
    <n v="3"/>
    <n v="0"/>
    <n v="1.7918999999999998"/>
  </r>
  <r>
    <n v="6706"/>
    <x v="3329"/>
    <x v="1"/>
    <x v="537"/>
    <d v="2012-06-28T00:00:00"/>
    <s v="Standard Class"/>
    <s v="CS-12355"/>
    <s v="Christine Sundaresam"/>
    <s v="Consumer"/>
    <s v="United States"/>
    <s v="Long Beach"/>
    <x v="1"/>
    <n v="90805"/>
    <s v="West"/>
    <s v="TEC-PH-10003931"/>
    <x v="2"/>
    <x v="7"/>
    <s v="JBL Micro Wireless Portable Bluetooth Speaker"/>
    <n v="143.976"/>
    <n v="3"/>
    <n v="0.2"/>
    <n v="8.998500000000007"/>
  </r>
  <r>
    <n v="6707"/>
    <x v="3330"/>
    <x v="0"/>
    <x v="545"/>
    <d v="2013-09-16T00:00:00"/>
    <s v="Standard Class"/>
    <s v="SC-20695"/>
    <s v="Steve Chapman"/>
    <s v="Corporate"/>
    <s v="United States"/>
    <s v="Fort Lauderdale"/>
    <x v="2"/>
    <n v="33311"/>
    <s v="South"/>
    <s v="TEC-PH-10003505"/>
    <x v="2"/>
    <x v="7"/>
    <s v="Geemarc AmpliPOWER60"/>
    <n v="519.67999999999995"/>
    <n v="7"/>
    <n v="0.2"/>
    <n v="58.46399999999997"/>
  </r>
  <r>
    <n v="6708"/>
    <x v="3331"/>
    <x v="2"/>
    <x v="138"/>
    <d v="2011-04-18T00:00:00"/>
    <s v="Standard Class"/>
    <s v="BF-11170"/>
    <s v="Ben Ferrer"/>
    <s v="Home Office"/>
    <s v="United States"/>
    <s v="Baltimore"/>
    <x v="39"/>
    <n v="21215"/>
    <s v="East"/>
    <s v="OFF-LA-10002368"/>
    <x v="1"/>
    <x v="2"/>
    <s v="Avery 479"/>
    <n v="7.83"/>
    <n v="3"/>
    <n v="0"/>
    <n v="3.6017999999999999"/>
  </r>
  <r>
    <n v="6709"/>
    <x v="3332"/>
    <x v="1"/>
    <x v="717"/>
    <d v="2012-11-19T00:00:00"/>
    <s v="Standard Class"/>
    <s v="GZ-14470"/>
    <s v="Gary Zandusky"/>
    <s v="Consumer"/>
    <s v="United States"/>
    <s v="Rio Rancho"/>
    <x v="27"/>
    <n v="87124"/>
    <s v="West"/>
    <s v="FUR-CH-10004287"/>
    <x v="0"/>
    <x v="1"/>
    <s v="SAFCO Arco Folding Chair"/>
    <n v="883.84"/>
    <n v="4"/>
    <n v="0.2"/>
    <n v="99.431999999999931"/>
  </r>
  <r>
    <n v="6710"/>
    <x v="3332"/>
    <x v="1"/>
    <x v="717"/>
    <d v="2012-11-19T00:00:00"/>
    <s v="Standard Class"/>
    <s v="GZ-14470"/>
    <s v="Gary Zandusky"/>
    <s v="Consumer"/>
    <s v="United States"/>
    <s v="Rio Rancho"/>
    <x v="27"/>
    <n v="87124"/>
    <s v="West"/>
    <s v="FUR-CH-10001891"/>
    <x v="0"/>
    <x v="1"/>
    <s v="Global Deluxe Office Fabric Chairs"/>
    <n v="230.35200000000003"/>
    <n v="3"/>
    <n v="0.2"/>
    <n v="20.155800000000013"/>
  </r>
  <r>
    <n v="6711"/>
    <x v="3333"/>
    <x v="0"/>
    <x v="10"/>
    <d v="2013-12-13T00:00:00"/>
    <s v="First Class"/>
    <s v="SP-20650"/>
    <s v="Stephanie Phelps"/>
    <s v="Corporate"/>
    <s v="United States"/>
    <s v="Stockton"/>
    <x v="1"/>
    <n v="95207"/>
    <s v="West"/>
    <s v="OFF-BI-10002133"/>
    <x v="1"/>
    <x v="8"/>
    <s v="Wilson Jones Elliptical Ring 3 1/2&quot; Capacity Binders, 800 sheets"/>
    <n v="273.92"/>
    <n v="8"/>
    <n v="0.2"/>
    <n v="99.295999999999978"/>
  </r>
  <r>
    <n v="6712"/>
    <x v="3334"/>
    <x v="3"/>
    <x v="238"/>
    <d v="2014-08-22T00:00:00"/>
    <s v="Second Class"/>
    <s v="PJ-19015"/>
    <s v="Pauline Johnson"/>
    <s v="Consumer"/>
    <s v="United States"/>
    <s v="Columbus"/>
    <x v="24"/>
    <n v="43229"/>
    <s v="East"/>
    <s v="OFF-AR-10001419"/>
    <x v="1"/>
    <x v="6"/>
    <s v="Newell 325"/>
    <n v="9.9120000000000008"/>
    <n v="3"/>
    <n v="0.2"/>
    <n v="1.2389999999999994"/>
  </r>
  <r>
    <n v="6713"/>
    <x v="3335"/>
    <x v="3"/>
    <x v="817"/>
    <d v="2014-12-15T00:00:00"/>
    <s v="Same Day"/>
    <s v="DB-13060"/>
    <s v="Dave Brooks"/>
    <s v="Consumer"/>
    <s v="United States"/>
    <s v="Skokie"/>
    <x v="10"/>
    <n v="60076"/>
    <s v="Central"/>
    <s v="FUR-FU-10002298"/>
    <x v="0"/>
    <x v="5"/>
    <s v="Rubbermaid ClusterMat Chairmats, Mat Size- 66&quot; x 60&quot;, Lip 20&quot; x 11&quot; -90 Degree Angle"/>
    <n v="266.35200000000003"/>
    <n v="6"/>
    <n v="0.6"/>
    <n v="-292.98719999999997"/>
  </r>
  <r>
    <n v="6714"/>
    <x v="3335"/>
    <x v="3"/>
    <x v="817"/>
    <d v="2014-12-15T00:00:00"/>
    <s v="Same Day"/>
    <s v="DB-13060"/>
    <s v="Dave Brooks"/>
    <s v="Consumer"/>
    <s v="United States"/>
    <s v="Skokie"/>
    <x v="10"/>
    <n v="60076"/>
    <s v="Central"/>
    <s v="FUR-FU-10004091"/>
    <x v="0"/>
    <x v="5"/>
    <s v="Howard Miller 13&quot; Diameter Goldtone Round Wall Clock"/>
    <n v="56.328000000000003"/>
    <n v="3"/>
    <n v="0.6"/>
    <n v="-26.755799999999994"/>
  </r>
  <r>
    <n v="6715"/>
    <x v="3335"/>
    <x v="3"/>
    <x v="817"/>
    <d v="2014-12-15T00:00:00"/>
    <s v="Same Day"/>
    <s v="DB-13060"/>
    <s v="Dave Brooks"/>
    <s v="Consumer"/>
    <s v="United States"/>
    <s v="Skokie"/>
    <x v="10"/>
    <n v="60076"/>
    <s v="Central"/>
    <s v="TEC-AC-10004510"/>
    <x v="2"/>
    <x v="11"/>
    <s v="Logitech Desktop MK120 Mouse and keyboard Combo"/>
    <n v="39.264000000000003"/>
    <n v="3"/>
    <n v="0.2"/>
    <n v="-4.908000000000003"/>
  </r>
  <r>
    <n v="6716"/>
    <x v="3335"/>
    <x v="3"/>
    <x v="817"/>
    <d v="2014-12-15T00:00:00"/>
    <s v="Same Day"/>
    <s v="DB-13060"/>
    <s v="Dave Brooks"/>
    <s v="Consumer"/>
    <s v="United States"/>
    <s v="Skokie"/>
    <x v="10"/>
    <n v="60076"/>
    <s v="Central"/>
    <s v="OFF-AR-10002987"/>
    <x v="1"/>
    <x v="6"/>
    <s v="Prismacolor Color Pencil Set"/>
    <n v="95.231999999999999"/>
    <n v="6"/>
    <n v="0.2"/>
    <n v="24.998400000000011"/>
  </r>
  <r>
    <n v="6717"/>
    <x v="3336"/>
    <x v="0"/>
    <x v="143"/>
    <d v="2013-04-16T00:00:00"/>
    <s v="Standard Class"/>
    <s v="CK-12325"/>
    <s v="Christine Kargatis"/>
    <s v="Home Office"/>
    <s v="United States"/>
    <s v="Hot Springs"/>
    <x v="36"/>
    <n v="71901"/>
    <s v="South"/>
    <s v="OFF-FA-10002280"/>
    <x v="1"/>
    <x v="13"/>
    <s v="Advantus Plastic Paper Clips"/>
    <n v="30"/>
    <n v="6"/>
    <n v="0"/>
    <n v="14.399999999999999"/>
  </r>
  <r>
    <n v="6718"/>
    <x v="3336"/>
    <x v="0"/>
    <x v="143"/>
    <d v="2013-04-16T00:00:00"/>
    <s v="Standard Class"/>
    <s v="CK-12325"/>
    <s v="Christine Kargatis"/>
    <s v="Home Office"/>
    <s v="United States"/>
    <s v="Hot Springs"/>
    <x v="36"/>
    <n v="71901"/>
    <s v="South"/>
    <s v="OFF-PA-10001934"/>
    <x v="1"/>
    <x v="10"/>
    <s v="Xerox 1993"/>
    <n v="25.92"/>
    <n v="4"/>
    <n v="0"/>
    <n v="12.700800000000001"/>
  </r>
  <r>
    <n v="6719"/>
    <x v="3336"/>
    <x v="0"/>
    <x v="143"/>
    <d v="2013-04-16T00:00:00"/>
    <s v="Standard Class"/>
    <s v="CK-12325"/>
    <s v="Christine Kargatis"/>
    <s v="Home Office"/>
    <s v="United States"/>
    <s v="Hot Springs"/>
    <x v="36"/>
    <n v="71901"/>
    <s v="South"/>
    <s v="FUR-FU-10003268"/>
    <x v="0"/>
    <x v="5"/>
    <s v="Eldon Radial Chair Mat for Low to Medium Pile Carpets"/>
    <n v="159.91999999999999"/>
    <n v="4"/>
    <n v="0"/>
    <n v="31.983999999999995"/>
  </r>
  <r>
    <n v="6720"/>
    <x v="3337"/>
    <x v="0"/>
    <x v="186"/>
    <d v="2013-12-20T00:00:00"/>
    <s v="First Class"/>
    <s v="SF-20065"/>
    <s v="Sandra Flanagan"/>
    <s v="Consumer"/>
    <s v="United States"/>
    <s v="Goldsboro"/>
    <x v="3"/>
    <n v="27534"/>
    <s v="South"/>
    <s v="OFF-AP-10004859"/>
    <x v="1"/>
    <x v="9"/>
    <s v="Acco 6 Outlet Guardian Premium Surge Suppressor"/>
    <n v="34.944000000000003"/>
    <n v="3"/>
    <n v="0.2"/>
    <n v="3.0576000000000008"/>
  </r>
  <r>
    <n v="6721"/>
    <x v="3338"/>
    <x v="3"/>
    <x v="20"/>
    <d v="2014-09-25T00:00:00"/>
    <s v="Standard Class"/>
    <s v="DP-13105"/>
    <s v="Dave Poirier"/>
    <s v="Corporate"/>
    <s v="United States"/>
    <s v="Los Angeles"/>
    <x v="1"/>
    <n v="90032"/>
    <s v="West"/>
    <s v="TEC-AC-10000057"/>
    <x v="2"/>
    <x v="11"/>
    <s v="Microsoft Natural Ergonomic Keyboard 4000"/>
    <n v="149.94999999999999"/>
    <n v="5"/>
    <n v="0"/>
    <n v="31.489499999999992"/>
  </r>
  <r>
    <n v="6722"/>
    <x v="3338"/>
    <x v="3"/>
    <x v="20"/>
    <d v="2014-09-25T00:00:00"/>
    <s v="Standard Class"/>
    <s v="DP-13105"/>
    <s v="Dave Poirier"/>
    <s v="Corporate"/>
    <s v="United States"/>
    <s v="Los Angeles"/>
    <x v="1"/>
    <n v="90032"/>
    <s v="West"/>
    <s v="OFF-AR-10000914"/>
    <x v="1"/>
    <x v="6"/>
    <s v="Boston 16765 Mini Stand Up Battery Pencil Sharpener"/>
    <n v="23.32"/>
    <n v="2"/>
    <n v="0"/>
    <n v="6.0632000000000019"/>
  </r>
  <r>
    <n v="6723"/>
    <x v="3338"/>
    <x v="3"/>
    <x v="20"/>
    <d v="2014-09-25T00:00:00"/>
    <s v="Standard Class"/>
    <s v="DP-13105"/>
    <s v="Dave Poirier"/>
    <s v="Corporate"/>
    <s v="United States"/>
    <s v="Los Angeles"/>
    <x v="1"/>
    <n v="90032"/>
    <s v="West"/>
    <s v="OFF-AR-10004956"/>
    <x v="1"/>
    <x v="6"/>
    <s v="Newell 33"/>
    <n v="16.740000000000002"/>
    <n v="3"/>
    <n v="0"/>
    <n v="4.8545999999999978"/>
  </r>
  <r>
    <n v="6724"/>
    <x v="3339"/>
    <x v="3"/>
    <x v="507"/>
    <d v="2014-09-07T00:00:00"/>
    <s v="Second Class"/>
    <s v="VM-21835"/>
    <s v="Vivian Mathis"/>
    <s v="Consumer"/>
    <s v="United States"/>
    <s v="Nashua"/>
    <x v="38"/>
    <n v="3060"/>
    <s v="East"/>
    <s v="OFF-FA-10001843"/>
    <x v="1"/>
    <x v="13"/>
    <s v="Staples"/>
    <n v="14.82"/>
    <n v="6"/>
    <n v="0"/>
    <n v="6.9654000000000007"/>
  </r>
  <r>
    <n v="6725"/>
    <x v="3340"/>
    <x v="0"/>
    <x v="126"/>
    <d v="2013-09-17T00:00:00"/>
    <s v="Standard Class"/>
    <s v="SF-20200"/>
    <s v="Sarah Foster"/>
    <s v="Consumer"/>
    <s v="United States"/>
    <s v="Seattle"/>
    <x v="4"/>
    <n v="98103"/>
    <s v="West"/>
    <s v="OFF-FA-10000585"/>
    <x v="1"/>
    <x v="13"/>
    <s v="OIC Bulk Pack Metal Binder Clips"/>
    <n v="10.47"/>
    <n v="3"/>
    <n v="0"/>
    <n v="4.8162000000000003"/>
  </r>
  <r>
    <n v="6726"/>
    <x v="3340"/>
    <x v="0"/>
    <x v="126"/>
    <d v="2013-09-17T00:00:00"/>
    <s v="Standard Class"/>
    <s v="SF-20200"/>
    <s v="Sarah Foster"/>
    <s v="Consumer"/>
    <s v="United States"/>
    <s v="Seattle"/>
    <x v="4"/>
    <n v="98103"/>
    <s v="West"/>
    <s v="OFF-LA-10003720"/>
    <x v="1"/>
    <x v="2"/>
    <s v="Avery 487"/>
    <n v="11.07"/>
    <n v="3"/>
    <n v="0"/>
    <n v="5.2028999999999996"/>
  </r>
  <r>
    <n v="6727"/>
    <x v="3340"/>
    <x v="0"/>
    <x v="126"/>
    <d v="2013-09-17T00:00:00"/>
    <s v="Standard Class"/>
    <s v="SF-20200"/>
    <s v="Sarah Foster"/>
    <s v="Consumer"/>
    <s v="United States"/>
    <s v="Seattle"/>
    <x v="4"/>
    <n v="98103"/>
    <s v="West"/>
    <s v="OFF-BI-10000301"/>
    <x v="1"/>
    <x v="8"/>
    <s v="GBC Instant Report Kit"/>
    <n v="20.704000000000001"/>
    <n v="4"/>
    <n v="0.2"/>
    <n v="7.7639999999999993"/>
  </r>
  <r>
    <n v="6728"/>
    <x v="3341"/>
    <x v="3"/>
    <x v="682"/>
    <d v="2014-08-16T00:00:00"/>
    <s v="Second Class"/>
    <s v="SC-20695"/>
    <s v="Steve Chapman"/>
    <s v="Corporate"/>
    <s v="United States"/>
    <s v="Richmond"/>
    <x v="14"/>
    <n v="47374"/>
    <s v="Central"/>
    <s v="OFF-PA-10003302"/>
    <x v="1"/>
    <x v="10"/>
    <s v="Xerox 1906"/>
    <n v="177.2"/>
    <n v="5"/>
    <n v="0"/>
    <n v="83.283999999999992"/>
  </r>
  <r>
    <n v="6729"/>
    <x v="3342"/>
    <x v="0"/>
    <x v="254"/>
    <d v="2013-11-10T00:00:00"/>
    <s v="Standard Class"/>
    <s v="MF-17665"/>
    <s v="Maureen Fritzler"/>
    <s v="Corporate"/>
    <s v="United States"/>
    <s v="Miami"/>
    <x v="2"/>
    <n v="33180"/>
    <s v="South"/>
    <s v="FUR-FU-10001889"/>
    <x v="0"/>
    <x v="5"/>
    <s v="Ultra Door Pull Handle"/>
    <n v="50.496000000000002"/>
    <n v="6"/>
    <n v="0.2"/>
    <n v="8.2055999999999987"/>
  </r>
  <r>
    <n v="6730"/>
    <x v="3343"/>
    <x v="1"/>
    <x v="652"/>
    <d v="2012-06-20T00:00:00"/>
    <s v="First Class"/>
    <s v="BV-11245"/>
    <s v="Benjamin Venier"/>
    <s v="Corporate"/>
    <s v="United States"/>
    <s v="Smyrna"/>
    <x v="18"/>
    <n v="37167"/>
    <s v="South"/>
    <s v="OFF-BI-10002982"/>
    <x v="1"/>
    <x v="8"/>
    <s v="Avery Self-Adhesive Photo Pockets for Polaroid Photos"/>
    <n v="6.1290000000000004"/>
    <n v="3"/>
    <n v="0.7"/>
    <n v="-4.4945999999999984"/>
  </r>
  <r>
    <n v="6731"/>
    <x v="3343"/>
    <x v="1"/>
    <x v="652"/>
    <d v="2012-06-20T00:00:00"/>
    <s v="First Class"/>
    <s v="BV-11245"/>
    <s v="Benjamin Venier"/>
    <s v="Corporate"/>
    <s v="United States"/>
    <s v="Smyrna"/>
    <x v="18"/>
    <n v="37167"/>
    <s v="South"/>
    <s v="FUR-CH-10002965"/>
    <x v="0"/>
    <x v="1"/>
    <s v="Global Leather Highback Executive Chair with Pneumatic Height Adjustment, Black"/>
    <n v="643.13599999999997"/>
    <n v="4"/>
    <n v="0.2"/>
    <n v="56.274400000000014"/>
  </r>
  <r>
    <n v="6732"/>
    <x v="3343"/>
    <x v="1"/>
    <x v="652"/>
    <d v="2012-06-20T00:00:00"/>
    <s v="First Class"/>
    <s v="BV-11245"/>
    <s v="Benjamin Venier"/>
    <s v="Corporate"/>
    <s v="United States"/>
    <s v="Smyrna"/>
    <x v="18"/>
    <n v="37167"/>
    <s v="South"/>
    <s v="OFF-PA-10001937"/>
    <x v="1"/>
    <x v="10"/>
    <s v="Xerox 21"/>
    <n v="20.736000000000004"/>
    <n v="4"/>
    <n v="0.2"/>
    <n v="7.2576000000000001"/>
  </r>
  <r>
    <n v="6733"/>
    <x v="3344"/>
    <x v="2"/>
    <x v="1129"/>
    <d v="2011-07-07T00:00:00"/>
    <s v="First Class"/>
    <s v="KE-16420"/>
    <s v="Katrina Edelman"/>
    <s v="Corporate"/>
    <s v="United States"/>
    <s v="Aurora"/>
    <x v="22"/>
    <n v="80013"/>
    <s v="West"/>
    <s v="OFF-PA-10001977"/>
    <x v="1"/>
    <x v="10"/>
    <s v="Xerox 194"/>
    <n v="177.536"/>
    <n v="4"/>
    <n v="0.2"/>
    <n v="62.137599999999992"/>
  </r>
  <r>
    <n v="6734"/>
    <x v="3344"/>
    <x v="2"/>
    <x v="1129"/>
    <d v="2011-07-07T00:00:00"/>
    <s v="First Class"/>
    <s v="KE-16420"/>
    <s v="Katrina Edelman"/>
    <s v="Corporate"/>
    <s v="United States"/>
    <s v="Aurora"/>
    <x v="22"/>
    <n v="80013"/>
    <s v="West"/>
    <s v="OFF-AP-10000692"/>
    <x v="1"/>
    <x v="9"/>
    <s v="Fellowes Mighty 8 Compact Surge Protector"/>
    <n v="32.432000000000002"/>
    <n v="2"/>
    <n v="0.2"/>
    <n v="3.2432000000000016"/>
  </r>
  <r>
    <n v="6735"/>
    <x v="3345"/>
    <x v="1"/>
    <x v="139"/>
    <d v="2012-12-25T00:00:00"/>
    <s v="Standard Class"/>
    <s v="EM-14200"/>
    <s v="Evan Minnotte"/>
    <s v="Home Office"/>
    <s v="United States"/>
    <s v="Miami"/>
    <x v="2"/>
    <n v="33142"/>
    <s v="South"/>
    <s v="OFF-LA-10004093"/>
    <x v="1"/>
    <x v="2"/>
    <s v="Avery 486"/>
    <n v="11.696"/>
    <n v="2"/>
    <n v="0.2"/>
    <n v="3.9473999999999996"/>
  </r>
  <r>
    <n v="6736"/>
    <x v="3346"/>
    <x v="0"/>
    <x v="342"/>
    <d v="2013-04-18T00:00:00"/>
    <s v="Standard Class"/>
    <s v="BT-11680"/>
    <s v="Brian Thompson"/>
    <s v="Consumer"/>
    <s v="United States"/>
    <s v="San Francisco"/>
    <x v="1"/>
    <n v="94122"/>
    <s v="West"/>
    <s v="OFF-AP-10004980"/>
    <x v="1"/>
    <x v="9"/>
    <s v="3M Replacement Filter for Office Air Cleaner for 20' x 33' Room"/>
    <n v="113.76"/>
    <n v="3"/>
    <n v="0"/>
    <n v="44.366400000000006"/>
  </r>
  <r>
    <n v="6737"/>
    <x v="3346"/>
    <x v="0"/>
    <x v="342"/>
    <d v="2013-04-18T00:00:00"/>
    <s v="Standard Class"/>
    <s v="BT-11680"/>
    <s v="Brian Thompson"/>
    <s v="Consumer"/>
    <s v="United States"/>
    <s v="San Francisco"/>
    <x v="1"/>
    <n v="94122"/>
    <s v="West"/>
    <s v="OFF-ST-10001932"/>
    <x v="1"/>
    <x v="4"/>
    <s v="Fellowes Staxonsteel Drawer Files"/>
    <n v="579.51"/>
    <n v="3"/>
    <n v="0"/>
    <n v="81.131400000000014"/>
  </r>
  <r>
    <n v="6738"/>
    <x v="3346"/>
    <x v="0"/>
    <x v="342"/>
    <d v="2013-04-18T00:00:00"/>
    <s v="Standard Class"/>
    <s v="BT-11680"/>
    <s v="Brian Thompson"/>
    <s v="Consumer"/>
    <s v="United States"/>
    <s v="San Francisco"/>
    <x v="1"/>
    <n v="94122"/>
    <s v="West"/>
    <s v="OFF-ST-10000636"/>
    <x v="1"/>
    <x v="4"/>
    <s v="Rogers Profile Extra Capacity Storage Tub"/>
    <n v="150.66"/>
    <n v="9"/>
    <n v="0"/>
    <n v="6.0263999999999918"/>
  </r>
  <r>
    <n v="6739"/>
    <x v="3346"/>
    <x v="0"/>
    <x v="342"/>
    <d v="2013-04-18T00:00:00"/>
    <s v="Standard Class"/>
    <s v="BT-11680"/>
    <s v="Brian Thompson"/>
    <s v="Consumer"/>
    <s v="United States"/>
    <s v="San Francisco"/>
    <x v="1"/>
    <n v="94122"/>
    <s v="West"/>
    <s v="OFF-BI-10000069"/>
    <x v="1"/>
    <x v="8"/>
    <s v="GBC Prepunched Paper, 19-Hole, for Binding Systems, 24-lb"/>
    <n v="48.032000000000004"/>
    <n v="4"/>
    <n v="0.2"/>
    <n v="15.610399999999993"/>
  </r>
  <r>
    <n v="6740"/>
    <x v="3347"/>
    <x v="2"/>
    <x v="542"/>
    <d v="2011-05-31T00:00:00"/>
    <s v="Standard Class"/>
    <s v="MM-18055"/>
    <s v="Michelle Moray"/>
    <s v="Consumer"/>
    <s v="United States"/>
    <s v="Chicago"/>
    <x v="10"/>
    <n v="60623"/>
    <s v="Central"/>
    <s v="OFF-ST-10001837"/>
    <x v="1"/>
    <x v="4"/>
    <s v="SAFCO Mobile Desk Side File, Wire Frame"/>
    <n v="102.624"/>
    <n v="3"/>
    <n v="0.2"/>
    <n v="7.6968000000000032"/>
  </r>
  <r>
    <n v="6741"/>
    <x v="3347"/>
    <x v="2"/>
    <x v="542"/>
    <d v="2011-05-31T00:00:00"/>
    <s v="Standard Class"/>
    <s v="MM-18055"/>
    <s v="Michelle Moray"/>
    <s v="Consumer"/>
    <s v="United States"/>
    <s v="Chicago"/>
    <x v="10"/>
    <n v="60623"/>
    <s v="Central"/>
    <s v="FUR-CH-10003981"/>
    <x v="0"/>
    <x v="1"/>
    <s v="Global Commerce Series Low-Back Swivel/Tilt Chairs"/>
    <n v="359.77199999999999"/>
    <n v="2"/>
    <n v="0.3"/>
    <n v="-5.1396000000000583"/>
  </r>
  <r>
    <n v="6742"/>
    <x v="3347"/>
    <x v="2"/>
    <x v="542"/>
    <d v="2011-05-31T00:00:00"/>
    <s v="Standard Class"/>
    <s v="MM-18055"/>
    <s v="Michelle Moray"/>
    <s v="Consumer"/>
    <s v="United States"/>
    <s v="Chicago"/>
    <x v="10"/>
    <n v="60623"/>
    <s v="Central"/>
    <s v="OFF-AR-10000716"/>
    <x v="1"/>
    <x v="6"/>
    <s v="DIXON Ticonderoga Erasable Checking Pencils"/>
    <n v="13.392000000000001"/>
    <n v="3"/>
    <n v="0.2"/>
    <n v="3.1806000000000005"/>
  </r>
  <r>
    <n v="6743"/>
    <x v="3348"/>
    <x v="3"/>
    <x v="91"/>
    <d v="2014-07-12T00:00:00"/>
    <s v="Standard Class"/>
    <s v="PO-18850"/>
    <s v="Patrick O'Brill"/>
    <s v="Consumer"/>
    <s v="United States"/>
    <s v="Los Angeles"/>
    <x v="1"/>
    <n v="90008"/>
    <s v="West"/>
    <s v="FUR-CH-10001146"/>
    <x v="0"/>
    <x v="1"/>
    <s v="Global Task Chair, Black"/>
    <n v="122.13600000000001"/>
    <n v="3"/>
    <n v="0.2"/>
    <n v="-13.740299999999994"/>
  </r>
  <r>
    <n v="6744"/>
    <x v="3349"/>
    <x v="1"/>
    <x v="1130"/>
    <d v="2012-02-20T00:00:00"/>
    <s v="Standard Class"/>
    <s v="SP-20860"/>
    <s v="Sung Pak"/>
    <s v="Corporate"/>
    <s v="United States"/>
    <s v="Dover"/>
    <x v="38"/>
    <n v="3820"/>
    <s v="East"/>
    <s v="OFF-PA-10002751"/>
    <x v="1"/>
    <x v="10"/>
    <s v="Xerox 1920"/>
    <n v="35.880000000000003"/>
    <n v="6"/>
    <n v="0"/>
    <n v="16.146000000000001"/>
  </r>
  <r>
    <n v="6745"/>
    <x v="3350"/>
    <x v="3"/>
    <x v="114"/>
    <d v="2014-06-19T00:00:00"/>
    <s v="Second Class"/>
    <s v="CS-12355"/>
    <s v="Christine Sundaresam"/>
    <s v="Consumer"/>
    <s v="United States"/>
    <s v="Dublin"/>
    <x v="24"/>
    <n v="43017"/>
    <s v="East"/>
    <s v="TEC-AC-10001606"/>
    <x v="2"/>
    <x v="11"/>
    <s v="Logitech Wireless Performance Mouse MX for PC and Mac"/>
    <n v="479.952"/>
    <n v="6"/>
    <n v="0.2"/>
    <n v="107.98920000000001"/>
  </r>
  <r>
    <n v="6746"/>
    <x v="3350"/>
    <x v="3"/>
    <x v="114"/>
    <d v="2014-06-19T00:00:00"/>
    <s v="Second Class"/>
    <s v="CS-12355"/>
    <s v="Christine Sundaresam"/>
    <s v="Consumer"/>
    <s v="United States"/>
    <s v="Dublin"/>
    <x v="24"/>
    <n v="43017"/>
    <s v="East"/>
    <s v="OFF-AR-10001427"/>
    <x v="1"/>
    <x v="6"/>
    <s v="Newell 330"/>
    <n v="23.92"/>
    <n v="5"/>
    <n v="0.2"/>
    <n v="1.7940000000000005"/>
  </r>
  <r>
    <n v="6747"/>
    <x v="3351"/>
    <x v="3"/>
    <x v="38"/>
    <d v="2014-11-17T00:00:00"/>
    <s v="First Class"/>
    <s v="KB-16600"/>
    <s v="Ken Brennan"/>
    <s v="Corporate"/>
    <s v="United States"/>
    <s v="New York City"/>
    <x v="15"/>
    <n v="10009"/>
    <s v="East"/>
    <s v="TEC-PH-10004389"/>
    <x v="2"/>
    <x v="7"/>
    <s v="Nokia Lumia 925"/>
    <n v="629.94999999999993"/>
    <n v="5"/>
    <n v="0"/>
    <n v="163.78700000000003"/>
  </r>
  <r>
    <n v="6748"/>
    <x v="3352"/>
    <x v="3"/>
    <x v="157"/>
    <d v="2014-12-16T00:00:00"/>
    <s v="Standard Class"/>
    <s v="AA-10375"/>
    <s v="Allen Armold"/>
    <s v="Consumer"/>
    <s v="United States"/>
    <s v="New York City"/>
    <x v="15"/>
    <n v="10035"/>
    <s v="East"/>
    <s v="OFF-BI-10002498"/>
    <x v="1"/>
    <x v="8"/>
    <s v="Clear Mylar Reinforcing Strips"/>
    <n v="14.952000000000002"/>
    <n v="1"/>
    <n v="0.2"/>
    <n v="5.0462999999999996"/>
  </r>
  <r>
    <n v="6749"/>
    <x v="3352"/>
    <x v="3"/>
    <x v="157"/>
    <d v="2014-12-16T00:00:00"/>
    <s v="Standard Class"/>
    <s v="AA-10375"/>
    <s v="Allen Armold"/>
    <s v="Consumer"/>
    <s v="United States"/>
    <s v="New York City"/>
    <x v="15"/>
    <n v="10035"/>
    <s v="East"/>
    <s v="OFF-PA-10002245"/>
    <x v="1"/>
    <x v="10"/>
    <s v="Xerox 1895"/>
    <n v="17.940000000000001"/>
    <n v="3"/>
    <n v="0"/>
    <n v="8.0730000000000004"/>
  </r>
  <r>
    <n v="6750"/>
    <x v="3352"/>
    <x v="3"/>
    <x v="157"/>
    <d v="2014-12-16T00:00:00"/>
    <s v="Standard Class"/>
    <s v="AA-10375"/>
    <s v="Allen Armold"/>
    <s v="Consumer"/>
    <s v="United States"/>
    <s v="New York City"/>
    <x v="15"/>
    <n v="10035"/>
    <s v="East"/>
    <s v="TEC-PH-10004522"/>
    <x v="2"/>
    <x v="7"/>
    <s v="Dexim XPower Skin Super-Thin Power Case for iPhone 5 - Black"/>
    <n v="116.98"/>
    <n v="2"/>
    <n v="0"/>
    <n v="29.245000000000005"/>
  </r>
  <r>
    <n v="6751"/>
    <x v="3353"/>
    <x v="0"/>
    <x v="931"/>
    <d v="2013-07-01T00:00:00"/>
    <s v="Second Class"/>
    <s v="BP-11155"/>
    <s v="Becky Pak"/>
    <s v="Consumer"/>
    <s v="United States"/>
    <s v="Paterson"/>
    <x v="30"/>
    <n v="7501"/>
    <s v="East"/>
    <s v="FUR-CH-10003535"/>
    <x v="0"/>
    <x v="1"/>
    <s v="Global Armless Task Chair, Royal Blue"/>
    <n v="121.96"/>
    <n v="2"/>
    <n v="0"/>
    <n v="20.733199999999997"/>
  </r>
  <r>
    <n v="6752"/>
    <x v="3353"/>
    <x v="0"/>
    <x v="931"/>
    <d v="2013-07-01T00:00:00"/>
    <s v="Second Class"/>
    <s v="BP-11155"/>
    <s v="Becky Pak"/>
    <s v="Consumer"/>
    <s v="United States"/>
    <s v="Paterson"/>
    <x v="30"/>
    <n v="7501"/>
    <s v="East"/>
    <s v="OFF-AP-10000595"/>
    <x v="1"/>
    <x v="9"/>
    <s v="Disposable Triple-Filter Dust Bags"/>
    <n v="8.74"/>
    <n v="2"/>
    <n v="0"/>
    <n v="2.2724000000000002"/>
  </r>
  <r>
    <n v="6753"/>
    <x v="3353"/>
    <x v="0"/>
    <x v="931"/>
    <d v="2013-07-01T00:00:00"/>
    <s v="Second Class"/>
    <s v="BP-11155"/>
    <s v="Becky Pak"/>
    <s v="Consumer"/>
    <s v="United States"/>
    <s v="Paterson"/>
    <x v="30"/>
    <n v="7501"/>
    <s v="East"/>
    <s v="OFF-PA-10003039"/>
    <x v="1"/>
    <x v="10"/>
    <s v="Xerox 1960"/>
    <n v="61.96"/>
    <n v="2"/>
    <n v="0"/>
    <n v="27.881999999999998"/>
  </r>
  <r>
    <n v="6754"/>
    <x v="3353"/>
    <x v="0"/>
    <x v="931"/>
    <d v="2013-07-01T00:00:00"/>
    <s v="Second Class"/>
    <s v="BP-11155"/>
    <s v="Becky Pak"/>
    <s v="Consumer"/>
    <s v="United States"/>
    <s v="Paterson"/>
    <x v="30"/>
    <n v="7501"/>
    <s v="East"/>
    <s v="OFF-BI-10002003"/>
    <x v="1"/>
    <x v="8"/>
    <s v="Ibico Presentation Index for Binding Systems"/>
    <n v="7.96"/>
    <n v="2"/>
    <n v="0"/>
    <n v="3.7412000000000001"/>
  </r>
  <r>
    <n v="6755"/>
    <x v="3353"/>
    <x v="0"/>
    <x v="931"/>
    <d v="2013-07-01T00:00:00"/>
    <s v="Second Class"/>
    <s v="BP-11155"/>
    <s v="Becky Pak"/>
    <s v="Consumer"/>
    <s v="United States"/>
    <s v="Paterson"/>
    <x v="30"/>
    <n v="7501"/>
    <s v="East"/>
    <s v="OFF-AP-10002311"/>
    <x v="1"/>
    <x v="9"/>
    <s v="Holmes Replacement Filter for HEPA Air Cleaner, Very Large Room, HEPA Filter"/>
    <n v="275.24"/>
    <n v="4"/>
    <n v="0"/>
    <n v="121.10560000000001"/>
  </r>
  <r>
    <n v="6756"/>
    <x v="3354"/>
    <x v="3"/>
    <x v="175"/>
    <d v="2014-09-20T00:00:00"/>
    <s v="Standard Class"/>
    <s v="TC-21145"/>
    <s v="Theresa Coyne"/>
    <s v="Corporate"/>
    <s v="United States"/>
    <s v="Lakewood"/>
    <x v="30"/>
    <n v="8701"/>
    <s v="East"/>
    <s v="FUR-FU-10002445"/>
    <x v="0"/>
    <x v="5"/>
    <s v="DAX Two-Tone Rosewood/Black Document Frame, Desktop, 5 x 7"/>
    <n v="47.400000000000006"/>
    <n v="5"/>
    <n v="0"/>
    <n v="18.960000000000004"/>
  </r>
  <r>
    <n v="6757"/>
    <x v="3354"/>
    <x v="3"/>
    <x v="175"/>
    <d v="2014-09-20T00:00:00"/>
    <s v="Standard Class"/>
    <s v="TC-21145"/>
    <s v="Theresa Coyne"/>
    <s v="Corporate"/>
    <s v="United States"/>
    <s v="Lakewood"/>
    <x v="30"/>
    <n v="8701"/>
    <s v="East"/>
    <s v="FUR-CH-10003606"/>
    <x v="0"/>
    <x v="1"/>
    <s v="SAFCO Folding Chair Trolley"/>
    <n v="512.96"/>
    <n v="4"/>
    <n v="0"/>
    <n v="143.62880000000001"/>
  </r>
  <r>
    <n v="6758"/>
    <x v="3354"/>
    <x v="3"/>
    <x v="175"/>
    <d v="2014-09-20T00:00:00"/>
    <s v="Standard Class"/>
    <s v="TC-21145"/>
    <s v="Theresa Coyne"/>
    <s v="Corporate"/>
    <s v="United States"/>
    <s v="Lakewood"/>
    <x v="30"/>
    <n v="8701"/>
    <s v="East"/>
    <s v="TEC-PH-10002115"/>
    <x v="2"/>
    <x v="7"/>
    <s v="Plantronics 81402"/>
    <n v="395.93999999999994"/>
    <n v="6"/>
    <n v="0"/>
    <n v="102.94440000000002"/>
  </r>
  <r>
    <n v="6759"/>
    <x v="3354"/>
    <x v="3"/>
    <x v="175"/>
    <d v="2014-09-20T00:00:00"/>
    <s v="Standard Class"/>
    <s v="TC-21145"/>
    <s v="Theresa Coyne"/>
    <s v="Corporate"/>
    <s v="United States"/>
    <s v="Lakewood"/>
    <x v="30"/>
    <n v="8701"/>
    <s v="East"/>
    <s v="OFF-ST-10000934"/>
    <x v="1"/>
    <x v="4"/>
    <s v="Contico 72&quot;H Heavy-Duty Storage System"/>
    <n v="81.96"/>
    <n v="2"/>
    <n v="0"/>
    <n v="0"/>
  </r>
  <r>
    <n v="6760"/>
    <x v="3355"/>
    <x v="3"/>
    <x v="574"/>
    <d v="2014-12-09T00:00:00"/>
    <s v="Standard Class"/>
    <s v="BG-11035"/>
    <s v="Barry Gonzalez"/>
    <s v="Consumer"/>
    <s v="United States"/>
    <s v="Greensboro"/>
    <x v="3"/>
    <n v="27405"/>
    <s v="South"/>
    <s v="OFF-AR-10003903"/>
    <x v="1"/>
    <x v="6"/>
    <s v="Sanford 52201 APSCO Electric Pencil Sharpener"/>
    <n v="32.776000000000003"/>
    <n v="1"/>
    <n v="0.2"/>
    <n v="2.4581999999999997"/>
  </r>
  <r>
    <n v="6761"/>
    <x v="3356"/>
    <x v="3"/>
    <x v="335"/>
    <d v="2014-07-01T00:00:00"/>
    <s v="Standard Class"/>
    <s v="DO-13435"/>
    <s v="Denny Ordway"/>
    <s v="Consumer"/>
    <s v="United States"/>
    <s v="New York City"/>
    <x v="15"/>
    <n v="10035"/>
    <s v="East"/>
    <s v="OFF-ST-10004123"/>
    <x v="1"/>
    <x v="4"/>
    <s v="Safco Industrial Wire Shelving System"/>
    <n v="272.94"/>
    <n v="3"/>
    <n v="0"/>
    <n v="0"/>
  </r>
  <r>
    <n v="6762"/>
    <x v="3357"/>
    <x v="0"/>
    <x v="1131"/>
    <d v="2013-07-27T00:00:00"/>
    <s v="Second Class"/>
    <s v="DB-12970"/>
    <s v="Darren Budd"/>
    <s v="Corporate"/>
    <s v="United States"/>
    <s v="New York City"/>
    <x v="15"/>
    <n v="10035"/>
    <s v="East"/>
    <s v="FUR-CH-10001708"/>
    <x v="0"/>
    <x v="1"/>
    <s v="Office Star - Contemporary Swivel Chair with Padded Adjustable Arms and Flex Back"/>
    <n v="253.76399999999998"/>
    <n v="2"/>
    <n v="0.1"/>
    <n v="31.015599999999978"/>
  </r>
  <r>
    <n v="6763"/>
    <x v="3358"/>
    <x v="0"/>
    <x v="476"/>
    <d v="2013-09-09T00:00:00"/>
    <s v="Standard Class"/>
    <s v="RL-19615"/>
    <s v="Rob Lucas"/>
    <s v="Consumer"/>
    <s v="United States"/>
    <s v="Chicago"/>
    <x v="10"/>
    <n v="60623"/>
    <s v="Central"/>
    <s v="OFF-LA-10000240"/>
    <x v="1"/>
    <x v="2"/>
    <s v="Self-Adhesive Address Labels for Typewriters by Universal"/>
    <n v="29.24"/>
    <n v="5"/>
    <n v="0.2"/>
    <n v="9.8685000000000009"/>
  </r>
  <r>
    <n v="6764"/>
    <x v="3358"/>
    <x v="0"/>
    <x v="476"/>
    <d v="2013-09-09T00:00:00"/>
    <s v="Standard Class"/>
    <s v="RL-19615"/>
    <s v="Rob Lucas"/>
    <s v="Consumer"/>
    <s v="United States"/>
    <s v="Chicago"/>
    <x v="10"/>
    <n v="60623"/>
    <s v="Central"/>
    <s v="OFF-ST-10002485"/>
    <x v="1"/>
    <x v="4"/>
    <s v="Rogers Deluxe File Chest"/>
    <n v="35.167999999999999"/>
    <n v="2"/>
    <n v="0.2"/>
    <n v="-8.3524000000000012"/>
  </r>
  <r>
    <n v="6765"/>
    <x v="3358"/>
    <x v="0"/>
    <x v="476"/>
    <d v="2013-09-09T00:00:00"/>
    <s v="Standard Class"/>
    <s v="RL-19615"/>
    <s v="Rob Lucas"/>
    <s v="Consumer"/>
    <s v="United States"/>
    <s v="Chicago"/>
    <x v="10"/>
    <n v="60623"/>
    <s v="Central"/>
    <s v="TEC-MA-10003230"/>
    <x v="2"/>
    <x v="15"/>
    <s v="Okidata C610n Printer"/>
    <n v="1362.8999999999999"/>
    <n v="3"/>
    <n v="0.3"/>
    <n v="-19.470000000000141"/>
  </r>
  <r>
    <n v="6766"/>
    <x v="3359"/>
    <x v="3"/>
    <x v="693"/>
    <d v="2014-04-25T00:00:00"/>
    <s v="Standard Class"/>
    <s v="SJ-20215"/>
    <s v="Sarah Jordon"/>
    <s v="Consumer"/>
    <s v="United States"/>
    <s v="Chicago"/>
    <x v="10"/>
    <n v="60653"/>
    <s v="Central"/>
    <s v="FUR-CH-10002602"/>
    <x v="0"/>
    <x v="1"/>
    <s v="DMI Arturo Collection Mission-style Design Wood Chair"/>
    <n v="317.05799999999999"/>
    <n v="3"/>
    <n v="0.3"/>
    <n v="-18.117599999999996"/>
  </r>
  <r>
    <n v="6767"/>
    <x v="3359"/>
    <x v="3"/>
    <x v="693"/>
    <d v="2014-04-25T00:00:00"/>
    <s v="Standard Class"/>
    <s v="SJ-20215"/>
    <s v="Sarah Jordon"/>
    <s v="Consumer"/>
    <s v="United States"/>
    <s v="Chicago"/>
    <x v="10"/>
    <n v="60653"/>
    <s v="Central"/>
    <s v="OFF-AR-10001683"/>
    <x v="1"/>
    <x v="6"/>
    <s v="Lumber Crayons"/>
    <n v="15.76"/>
    <n v="2"/>
    <n v="0.2"/>
    <n v="3.5460000000000007"/>
  </r>
  <r>
    <n v="6768"/>
    <x v="3359"/>
    <x v="3"/>
    <x v="693"/>
    <d v="2014-04-25T00:00:00"/>
    <s v="Standard Class"/>
    <s v="SJ-20215"/>
    <s v="Sarah Jordon"/>
    <s v="Consumer"/>
    <s v="United States"/>
    <s v="Chicago"/>
    <x v="10"/>
    <n v="60653"/>
    <s v="Central"/>
    <s v="FUR-FU-10002456"/>
    <x v="0"/>
    <x v="5"/>
    <s v="Master Caster Door Stop, Large Neon Orange"/>
    <n v="14.560000000000002"/>
    <n v="5"/>
    <n v="0.6"/>
    <n v="-6.1879999999999988"/>
  </r>
  <r>
    <n v="6769"/>
    <x v="3360"/>
    <x v="2"/>
    <x v="1132"/>
    <d v="2011-08-16T00:00:00"/>
    <s v="Standard Class"/>
    <s v="CS-12175"/>
    <s v="Charles Sheldon"/>
    <s v="Corporate"/>
    <s v="United States"/>
    <s v="Lakewood"/>
    <x v="30"/>
    <n v="8701"/>
    <s v="East"/>
    <s v="OFF-BI-10002854"/>
    <x v="1"/>
    <x v="8"/>
    <s v="Performers Binder/Pad Holder, Black"/>
    <n v="196.21"/>
    <n v="7"/>
    <n v="0"/>
    <n v="98.105000000000004"/>
  </r>
  <r>
    <n v="6770"/>
    <x v="3361"/>
    <x v="3"/>
    <x v="20"/>
    <d v="2014-09-24T00:00:00"/>
    <s v="Standard Class"/>
    <s v="JP-16135"/>
    <s v="Julie Prescott"/>
    <s v="Home Office"/>
    <s v="United States"/>
    <s v="Columbus"/>
    <x v="32"/>
    <n v="31907"/>
    <s v="South"/>
    <s v="OFF-AR-10002445"/>
    <x v="1"/>
    <x v="6"/>
    <s v="SANFORD Major Accent Highlighters"/>
    <n v="35.4"/>
    <n v="5"/>
    <n v="0"/>
    <n v="13.452000000000002"/>
  </r>
  <r>
    <n v="6771"/>
    <x v="3362"/>
    <x v="3"/>
    <x v="34"/>
    <d v="2014-12-14T00:00:00"/>
    <s v="Standard Class"/>
    <s v="NC-18535"/>
    <s v="Nick Crebassa"/>
    <s v="Corporate"/>
    <s v="United States"/>
    <s v="Phoenix"/>
    <x v="16"/>
    <n v="85023"/>
    <s v="West"/>
    <s v="OFF-PA-10004359"/>
    <x v="1"/>
    <x v="10"/>
    <s v="Multicolor Computer Printout Paper"/>
    <n v="419.4"/>
    <n v="5"/>
    <n v="0.2"/>
    <n v="146.79"/>
  </r>
  <r>
    <n v="6772"/>
    <x v="3362"/>
    <x v="3"/>
    <x v="34"/>
    <d v="2014-12-14T00:00:00"/>
    <s v="Standard Class"/>
    <s v="NC-18535"/>
    <s v="Nick Crebassa"/>
    <s v="Corporate"/>
    <s v="United States"/>
    <s v="Phoenix"/>
    <x v="16"/>
    <n v="85023"/>
    <s v="West"/>
    <s v="OFF-BI-10000279"/>
    <x v="1"/>
    <x v="8"/>
    <s v="Acco Recycled 2&quot; Capacity Laser Printer Hanging Data Binders"/>
    <n v="13.005000000000003"/>
    <n v="3"/>
    <n v="0.7"/>
    <n v="-9.9704999999999977"/>
  </r>
  <r>
    <n v="6773"/>
    <x v="3363"/>
    <x v="0"/>
    <x v="254"/>
    <d v="2013-11-09T00:00:00"/>
    <s v="Standard Class"/>
    <s v="CW-11905"/>
    <s v="Carl Weiss"/>
    <s v="Home Office"/>
    <s v="United States"/>
    <s v="Los Angeles"/>
    <x v="1"/>
    <n v="90004"/>
    <s v="West"/>
    <s v="OFF-BI-10003314"/>
    <x v="1"/>
    <x v="8"/>
    <s v="Tuff Stuff Recycled Round Ring Binders"/>
    <n v="7.7120000000000006"/>
    <n v="2"/>
    <n v="0.2"/>
    <n v="2.7956000000000003"/>
  </r>
  <r>
    <n v="6774"/>
    <x v="3363"/>
    <x v="0"/>
    <x v="254"/>
    <d v="2013-11-09T00:00:00"/>
    <s v="Standard Class"/>
    <s v="CW-11905"/>
    <s v="Carl Weiss"/>
    <s v="Home Office"/>
    <s v="United States"/>
    <s v="Los Angeles"/>
    <x v="1"/>
    <n v="90004"/>
    <s v="West"/>
    <s v="OFF-BI-10000494"/>
    <x v="1"/>
    <x v="8"/>
    <s v="Acco Economy Flexible Poly Round Ring Binder"/>
    <n v="4.1760000000000002"/>
    <n v="1"/>
    <n v="0.2"/>
    <n v="1.3049999999999997"/>
  </r>
  <r>
    <n v="6775"/>
    <x v="3363"/>
    <x v="0"/>
    <x v="254"/>
    <d v="2013-11-09T00:00:00"/>
    <s v="Standard Class"/>
    <s v="CW-11905"/>
    <s v="Carl Weiss"/>
    <s v="Home Office"/>
    <s v="United States"/>
    <s v="Los Angeles"/>
    <x v="1"/>
    <n v="90004"/>
    <s v="West"/>
    <s v="OFF-PA-10000295"/>
    <x v="1"/>
    <x v="10"/>
    <s v="Xerox 229"/>
    <n v="38.880000000000003"/>
    <n v="6"/>
    <n v="0"/>
    <n v="18.662400000000002"/>
  </r>
  <r>
    <n v="6776"/>
    <x v="3364"/>
    <x v="1"/>
    <x v="368"/>
    <d v="2012-04-04T00:00:00"/>
    <s v="Standard Class"/>
    <s v="CM-12115"/>
    <s v="Chad McGuire"/>
    <s v="Consumer"/>
    <s v="United States"/>
    <s v="New York City"/>
    <x v="15"/>
    <n v="10024"/>
    <s v="East"/>
    <s v="OFF-PA-10002615"/>
    <x v="1"/>
    <x v="10"/>
    <s v="Ampad Gold Fibre Wirebound Steno Books, 6&quot; x 9&quot;, Gregg Ruled"/>
    <n v="17.64"/>
    <n v="4"/>
    <n v="0"/>
    <n v="8.1143999999999998"/>
  </r>
  <r>
    <n v="6777"/>
    <x v="3365"/>
    <x v="0"/>
    <x v="64"/>
    <d v="2013-09-12T00:00:00"/>
    <s v="Standard Class"/>
    <s v="PT-19090"/>
    <s v="Pete Takahito"/>
    <s v="Consumer"/>
    <s v="United States"/>
    <s v="San Antonio"/>
    <x v="5"/>
    <n v="78207"/>
    <s v="Central"/>
    <s v="OFF-ST-10003479"/>
    <x v="1"/>
    <x v="4"/>
    <s v="Eldon Base for stackable storage shelf, platinum"/>
    <n v="93.456000000000003"/>
    <n v="3"/>
    <n v="0.2"/>
    <n v="-17.523000000000014"/>
  </r>
  <r>
    <n v="6778"/>
    <x v="3366"/>
    <x v="3"/>
    <x v="480"/>
    <d v="2014-02-02T00:00:00"/>
    <s v="Standard Class"/>
    <s v="CL-12700"/>
    <s v="Craig Leslie"/>
    <s v="Home Office"/>
    <s v="United States"/>
    <s v="New York City"/>
    <x v="15"/>
    <n v="10009"/>
    <s v="East"/>
    <s v="TEC-AC-10002800"/>
    <x v="2"/>
    <x v="11"/>
    <s v="Plantronics Audio 478 Stereo USB Headset"/>
    <n v="449.91"/>
    <n v="9"/>
    <n v="0"/>
    <n v="157.46849999999998"/>
  </r>
  <r>
    <n v="6779"/>
    <x v="3367"/>
    <x v="0"/>
    <x v="323"/>
    <d v="2013-09-09T00:00:00"/>
    <s v="Second Class"/>
    <s v="HF-14995"/>
    <s v="Herbert Flentye"/>
    <s v="Consumer"/>
    <s v="United States"/>
    <s v="Baltimore"/>
    <x v="39"/>
    <n v="21215"/>
    <s v="East"/>
    <s v="FUR-BO-10003159"/>
    <x v="0"/>
    <x v="0"/>
    <s v="Sauder Camden County Collection Libraries, Planked Cherry Finish"/>
    <n v="344.94"/>
    <n v="3"/>
    <n v="0"/>
    <n v="31.044599999999974"/>
  </r>
  <r>
    <n v="6780"/>
    <x v="3367"/>
    <x v="0"/>
    <x v="323"/>
    <d v="2013-09-09T00:00:00"/>
    <s v="Second Class"/>
    <s v="HF-14995"/>
    <s v="Herbert Flentye"/>
    <s v="Consumer"/>
    <s v="United States"/>
    <s v="Baltimore"/>
    <x v="39"/>
    <n v="21215"/>
    <s v="East"/>
    <s v="FUR-FU-10002364"/>
    <x v="0"/>
    <x v="5"/>
    <s v="Eldon Expressions Wood Desk Accessories, Oak"/>
    <n v="14.76"/>
    <n v="2"/>
    <n v="0"/>
    <n v="4.2803999999999984"/>
  </r>
  <r>
    <n v="6781"/>
    <x v="3367"/>
    <x v="0"/>
    <x v="323"/>
    <d v="2013-09-09T00:00:00"/>
    <s v="Second Class"/>
    <s v="HF-14995"/>
    <s v="Herbert Flentye"/>
    <s v="Consumer"/>
    <s v="United States"/>
    <s v="Baltimore"/>
    <x v="39"/>
    <n v="21215"/>
    <s v="East"/>
    <s v="OFF-BI-10003350"/>
    <x v="1"/>
    <x v="8"/>
    <s v="Acco Expandable Hanging Binders"/>
    <n v="12.76"/>
    <n v="2"/>
    <n v="0"/>
    <n v="5.8695999999999993"/>
  </r>
  <r>
    <n v="6782"/>
    <x v="3367"/>
    <x v="0"/>
    <x v="323"/>
    <d v="2013-09-09T00:00:00"/>
    <s v="Second Class"/>
    <s v="HF-14995"/>
    <s v="Herbert Flentye"/>
    <s v="Consumer"/>
    <s v="United States"/>
    <s v="Baltimore"/>
    <x v="39"/>
    <n v="21215"/>
    <s v="East"/>
    <s v="OFF-LA-10004093"/>
    <x v="1"/>
    <x v="2"/>
    <s v="Avery 486"/>
    <n v="58.48"/>
    <n v="8"/>
    <n v="0"/>
    <n v="27.485599999999998"/>
  </r>
  <r>
    <n v="6783"/>
    <x v="3368"/>
    <x v="3"/>
    <x v="800"/>
    <d v="2014-07-29T00:00:00"/>
    <s v="Second Class"/>
    <s v="JC-15775"/>
    <s v="John Castell"/>
    <s v="Consumer"/>
    <s v="United States"/>
    <s v="Philadelphia"/>
    <x v="9"/>
    <n v="19143"/>
    <s v="East"/>
    <s v="FUR-FU-10000732"/>
    <x v="0"/>
    <x v="5"/>
    <s v="Eldon 200 Class Desk Accessories"/>
    <n v="20.096000000000004"/>
    <n v="4"/>
    <n v="0.2"/>
    <n v="3.0143999999999984"/>
  </r>
  <r>
    <n v="6784"/>
    <x v="3368"/>
    <x v="3"/>
    <x v="800"/>
    <d v="2014-07-29T00:00:00"/>
    <s v="Second Class"/>
    <s v="JC-15775"/>
    <s v="John Castell"/>
    <s v="Consumer"/>
    <s v="United States"/>
    <s v="Philadelphia"/>
    <x v="9"/>
    <n v="19143"/>
    <s v="East"/>
    <s v="OFF-SU-10004884"/>
    <x v="1"/>
    <x v="14"/>
    <s v="Acme Galleria Hot Forged Steel Scissors with Colored Handles"/>
    <n v="37.752000000000002"/>
    <n v="3"/>
    <n v="0.2"/>
    <n v="4.2470999999999943"/>
  </r>
  <r>
    <n v="6785"/>
    <x v="3368"/>
    <x v="3"/>
    <x v="800"/>
    <d v="2014-07-29T00:00:00"/>
    <s v="Second Class"/>
    <s v="JC-15775"/>
    <s v="John Castell"/>
    <s v="Consumer"/>
    <s v="United States"/>
    <s v="Philadelphia"/>
    <x v="9"/>
    <n v="19143"/>
    <s v="East"/>
    <s v="FUR-TA-10001771"/>
    <x v="0"/>
    <x v="3"/>
    <s v="Bush Cubix Conference Tables, Fully Assembled"/>
    <n v="138.58799999999999"/>
    <n v="1"/>
    <n v="0.4"/>
    <n v="-34.646999999999991"/>
  </r>
  <r>
    <n v="6786"/>
    <x v="3368"/>
    <x v="3"/>
    <x v="800"/>
    <d v="2014-07-29T00:00:00"/>
    <s v="Second Class"/>
    <s v="JC-15775"/>
    <s v="John Castell"/>
    <s v="Consumer"/>
    <s v="United States"/>
    <s v="Philadelphia"/>
    <x v="9"/>
    <n v="19143"/>
    <s v="East"/>
    <s v="OFF-ST-10000060"/>
    <x v="1"/>
    <x v="4"/>
    <s v="Fellowes Bankers Box Staxonsteel Drawer File/Stacking System"/>
    <n v="259.92000000000007"/>
    <n v="5"/>
    <n v="0.2"/>
    <n v="-25.992000000000004"/>
  </r>
  <r>
    <n v="6787"/>
    <x v="3368"/>
    <x v="3"/>
    <x v="800"/>
    <d v="2014-07-29T00:00:00"/>
    <s v="Second Class"/>
    <s v="JC-15775"/>
    <s v="John Castell"/>
    <s v="Consumer"/>
    <s v="United States"/>
    <s v="Philadelphia"/>
    <x v="9"/>
    <n v="19143"/>
    <s v="East"/>
    <s v="OFF-PA-10004100"/>
    <x v="1"/>
    <x v="10"/>
    <s v="Xerox 216"/>
    <n v="20.736000000000004"/>
    <n v="4"/>
    <n v="0.2"/>
    <n v="7.2576000000000001"/>
  </r>
  <r>
    <n v="6788"/>
    <x v="3369"/>
    <x v="1"/>
    <x v="1023"/>
    <d v="2012-09-20T00:00:00"/>
    <s v="Standard Class"/>
    <s v="JH-15910"/>
    <s v="Jonathan Howell"/>
    <s v="Consumer"/>
    <s v="United States"/>
    <s v="Atlanta"/>
    <x v="32"/>
    <n v="30318"/>
    <s v="South"/>
    <s v="FUR-FU-10003975"/>
    <x v="0"/>
    <x v="5"/>
    <s v="Eldon Advantage Chair Mats for Low to Medium Pile Carpets"/>
    <n v="129.93"/>
    <n v="3"/>
    <n v="0"/>
    <n v="12.992999999999988"/>
  </r>
  <r>
    <n v="6789"/>
    <x v="3369"/>
    <x v="1"/>
    <x v="1023"/>
    <d v="2012-09-20T00:00:00"/>
    <s v="Standard Class"/>
    <s v="JH-15910"/>
    <s v="Jonathan Howell"/>
    <s v="Consumer"/>
    <s v="United States"/>
    <s v="Atlanta"/>
    <x v="32"/>
    <n v="30318"/>
    <s v="South"/>
    <s v="OFF-PA-10001712"/>
    <x v="1"/>
    <x v="10"/>
    <s v="Xerox 1948"/>
    <n v="69.930000000000007"/>
    <n v="7"/>
    <n v="0"/>
    <n v="31.468499999999999"/>
  </r>
  <r>
    <n v="6790"/>
    <x v="3370"/>
    <x v="1"/>
    <x v="67"/>
    <d v="2012-09-09T00:00:00"/>
    <s v="Second Class"/>
    <s v="CC-12610"/>
    <s v="Corey Catlett"/>
    <s v="Corporate"/>
    <s v="United States"/>
    <s v="Durham"/>
    <x v="3"/>
    <n v="27707"/>
    <s v="South"/>
    <s v="OFF-AR-10001953"/>
    <x v="1"/>
    <x v="6"/>
    <s v="Boston 1645 Deluxe Heavier-Duty Electric Pencil Sharpener"/>
    <n v="140.73599999999999"/>
    <n v="4"/>
    <n v="0.2"/>
    <n v="12.314400000000006"/>
  </r>
  <r>
    <n v="6791"/>
    <x v="3371"/>
    <x v="0"/>
    <x v="76"/>
    <d v="2013-11-18T00:00:00"/>
    <s v="First Class"/>
    <s v="IM-15055"/>
    <s v="Ionia McGrath"/>
    <s v="Consumer"/>
    <s v="United States"/>
    <s v="Roseville"/>
    <x v="1"/>
    <n v="95661"/>
    <s v="West"/>
    <s v="OFF-BI-10004967"/>
    <x v="1"/>
    <x v="8"/>
    <s v="Round Ring Binders"/>
    <n v="8.32"/>
    <n v="5"/>
    <n v="0.2"/>
    <n v="2.8079999999999998"/>
  </r>
  <r>
    <n v="6792"/>
    <x v="3372"/>
    <x v="0"/>
    <x v="338"/>
    <d v="2013-11-16T00:00:00"/>
    <s v="Standard Class"/>
    <s v="BF-11170"/>
    <s v="Ben Ferrer"/>
    <s v="Home Office"/>
    <s v="United States"/>
    <s v="Sacramento"/>
    <x v="1"/>
    <n v="95823"/>
    <s v="West"/>
    <s v="FUR-FU-10003731"/>
    <x v="0"/>
    <x v="5"/>
    <s v="Eldon Expressions Wood and Plastic Desk Accessories, Oak"/>
    <n v="9.98"/>
    <n v="1"/>
    <n v="0"/>
    <n v="2.7944000000000004"/>
  </r>
  <r>
    <n v="6793"/>
    <x v="3373"/>
    <x v="2"/>
    <x v="860"/>
    <d v="2011-08-18T00:00:00"/>
    <s v="First Class"/>
    <s v="CS-12355"/>
    <s v="Christine Sundaresam"/>
    <s v="Consumer"/>
    <s v="United States"/>
    <s v="Fairfield"/>
    <x v="29"/>
    <n v="6824"/>
    <s v="East"/>
    <s v="OFF-BI-10001989"/>
    <x v="1"/>
    <x v="8"/>
    <s v="Premium Transparent Presentation Covers by GBC"/>
    <n v="62.94"/>
    <n v="3"/>
    <n v="0"/>
    <n v="30.211199999999998"/>
  </r>
  <r>
    <n v="6794"/>
    <x v="3374"/>
    <x v="1"/>
    <x v="547"/>
    <d v="2012-11-20T00:00:00"/>
    <s v="Standard Class"/>
    <s v="MC-17605"/>
    <s v="Matt Connell"/>
    <s v="Corporate"/>
    <s v="United States"/>
    <s v="Chicago"/>
    <x v="10"/>
    <n v="60610"/>
    <s v="Central"/>
    <s v="OFF-ST-10000344"/>
    <x v="1"/>
    <x v="4"/>
    <s v="Neat Ideas Personal Hanging Folder Files, Black"/>
    <n v="21.488"/>
    <n v="2"/>
    <n v="0.2"/>
    <n v="1.6115999999999993"/>
  </r>
  <r>
    <n v="6795"/>
    <x v="3374"/>
    <x v="1"/>
    <x v="547"/>
    <d v="2012-11-20T00:00:00"/>
    <s v="Standard Class"/>
    <s v="MC-17605"/>
    <s v="Matt Connell"/>
    <s v="Corporate"/>
    <s v="United States"/>
    <s v="Chicago"/>
    <x v="10"/>
    <n v="60610"/>
    <s v="Central"/>
    <s v="TEC-PH-10001051"/>
    <x v="2"/>
    <x v="7"/>
    <s v="HTC One"/>
    <n v="239.976"/>
    <n v="3"/>
    <n v="0.2"/>
    <n v="26.997299999999967"/>
  </r>
  <r>
    <n v="6796"/>
    <x v="3374"/>
    <x v="1"/>
    <x v="547"/>
    <d v="2012-11-20T00:00:00"/>
    <s v="Standard Class"/>
    <s v="MC-17605"/>
    <s v="Matt Connell"/>
    <s v="Corporate"/>
    <s v="United States"/>
    <s v="Chicago"/>
    <x v="10"/>
    <n v="60610"/>
    <s v="Central"/>
    <s v="FUR-FU-10001215"/>
    <x v="0"/>
    <x v="5"/>
    <s v="Howard Miller 11-1/2&quot; Diameter Brentwood Wall Clock"/>
    <n v="34.504000000000005"/>
    <n v="2"/>
    <n v="0.6"/>
    <n v="-15.526799999999994"/>
  </r>
  <r>
    <n v="6797"/>
    <x v="3375"/>
    <x v="1"/>
    <x v="767"/>
    <d v="2012-08-25T00:00:00"/>
    <s v="Same Day"/>
    <s v="MC-18100"/>
    <s v="Mick Crebagga"/>
    <s v="Consumer"/>
    <s v="United States"/>
    <s v="Houston"/>
    <x v="5"/>
    <n v="77041"/>
    <s v="Central"/>
    <s v="FUR-FU-10001473"/>
    <x v="0"/>
    <x v="5"/>
    <s v="Eldon Executive Woodline II Desk Accessories, Mahogany"/>
    <n v="20.103999999999999"/>
    <n v="2"/>
    <n v="0.6"/>
    <n v="-16.585799999999999"/>
  </r>
  <r>
    <n v="6798"/>
    <x v="3375"/>
    <x v="1"/>
    <x v="767"/>
    <d v="2012-08-25T00:00:00"/>
    <s v="Same Day"/>
    <s v="MC-18100"/>
    <s v="Mick Crebagga"/>
    <s v="Consumer"/>
    <s v="United States"/>
    <s v="Houston"/>
    <x v="5"/>
    <n v="77041"/>
    <s v="Central"/>
    <s v="OFF-BI-10000315"/>
    <x v="1"/>
    <x v="8"/>
    <s v="Poly Designer Cover &amp; Back"/>
    <n v="3.7979999999999987"/>
    <n v="1"/>
    <n v="0.8"/>
    <n v="-6.0768000000000004"/>
  </r>
  <r>
    <n v="6799"/>
    <x v="3375"/>
    <x v="1"/>
    <x v="767"/>
    <d v="2012-08-25T00:00:00"/>
    <s v="Same Day"/>
    <s v="MC-18100"/>
    <s v="Mick Crebagga"/>
    <s v="Consumer"/>
    <s v="United States"/>
    <s v="Houston"/>
    <x v="5"/>
    <n v="77041"/>
    <s v="Central"/>
    <s v="FUR-FU-10002240"/>
    <x v="0"/>
    <x v="5"/>
    <s v="Nu-Dell EZ-Mount Plastic Wall Frames"/>
    <n v="7.8800000000000008"/>
    <n v="5"/>
    <n v="0.6"/>
    <n v="-3.9399999999999995"/>
  </r>
  <r>
    <n v="6800"/>
    <x v="3376"/>
    <x v="0"/>
    <x v="591"/>
    <d v="2014-01-02T00:00:00"/>
    <s v="Standard Class"/>
    <s v="LW-16825"/>
    <s v="Laurel Workman"/>
    <s v="Corporate"/>
    <s v="United States"/>
    <s v="Phoenix"/>
    <x v="16"/>
    <n v="85023"/>
    <s v="West"/>
    <s v="FUR-TA-10002607"/>
    <x v="0"/>
    <x v="3"/>
    <s v="KI Conference Tables"/>
    <n v="35.445"/>
    <n v="1"/>
    <n v="0.5"/>
    <n v="-24.102599999999995"/>
  </r>
  <r>
    <n v="6801"/>
    <x v="3376"/>
    <x v="0"/>
    <x v="591"/>
    <d v="2014-01-02T00:00:00"/>
    <s v="Standard Class"/>
    <s v="LW-16825"/>
    <s v="Laurel Workman"/>
    <s v="Corporate"/>
    <s v="United States"/>
    <s v="Phoenix"/>
    <x v="16"/>
    <n v="85023"/>
    <s v="West"/>
    <s v="TEC-MA-10003356"/>
    <x v="2"/>
    <x v="15"/>
    <s v="Panasonic KX MC6040 Color Laser Multifunction Printer"/>
    <n v="269.97000000000003"/>
    <n v="2"/>
    <n v="0.7"/>
    <n v="-386.95699999999999"/>
  </r>
  <r>
    <n v="6802"/>
    <x v="3376"/>
    <x v="0"/>
    <x v="591"/>
    <d v="2014-01-02T00:00:00"/>
    <s v="Standard Class"/>
    <s v="LW-16825"/>
    <s v="Laurel Workman"/>
    <s v="Corporate"/>
    <s v="United States"/>
    <s v="Phoenix"/>
    <x v="16"/>
    <n v="85023"/>
    <s v="West"/>
    <s v="TEC-AC-10002217"/>
    <x v="2"/>
    <x v="11"/>
    <s v="Imation Clip USB flash drive - 8 GB"/>
    <n v="45.120000000000005"/>
    <n v="3"/>
    <n v="0.2"/>
    <n v="-7.8960000000000008"/>
  </r>
  <r>
    <n v="6803"/>
    <x v="3376"/>
    <x v="0"/>
    <x v="591"/>
    <d v="2014-01-02T00:00:00"/>
    <s v="Standard Class"/>
    <s v="LW-16825"/>
    <s v="Laurel Workman"/>
    <s v="Corporate"/>
    <s v="United States"/>
    <s v="Phoenix"/>
    <x v="16"/>
    <n v="85023"/>
    <s v="West"/>
    <s v="TEC-AC-10004353"/>
    <x v="2"/>
    <x v="11"/>
    <s v="Hypercom P1300 Pinpad"/>
    <n v="100.80000000000001"/>
    <n v="2"/>
    <n v="0.2"/>
    <n v="21.42"/>
  </r>
  <r>
    <n v="6804"/>
    <x v="3376"/>
    <x v="0"/>
    <x v="591"/>
    <d v="2014-01-02T00:00:00"/>
    <s v="Standard Class"/>
    <s v="LW-16825"/>
    <s v="Laurel Workman"/>
    <s v="Corporate"/>
    <s v="United States"/>
    <s v="Phoenix"/>
    <x v="16"/>
    <n v="85023"/>
    <s v="West"/>
    <s v="FUR-CH-10004754"/>
    <x v="0"/>
    <x v="1"/>
    <s v="Global Stack Chair with Arms, Black"/>
    <n v="47.968000000000004"/>
    <n v="2"/>
    <n v="0.2"/>
    <n v="4.1971999999999987"/>
  </r>
  <r>
    <n v="6805"/>
    <x v="3377"/>
    <x v="2"/>
    <x v="1082"/>
    <d v="2011-10-06T00:00:00"/>
    <s v="First Class"/>
    <s v="KH-16510"/>
    <s v="Keith Herrera"/>
    <s v="Consumer"/>
    <s v="United States"/>
    <s v="Pomona"/>
    <x v="1"/>
    <n v="91767"/>
    <s v="West"/>
    <s v="TEC-AC-10002800"/>
    <x v="2"/>
    <x v="11"/>
    <s v="Plantronics Audio 478 Stereo USB Headset"/>
    <n v="99.98"/>
    <n v="2"/>
    <n v="0"/>
    <n v="34.992999999999995"/>
  </r>
  <r>
    <n v="6806"/>
    <x v="3378"/>
    <x v="2"/>
    <x v="754"/>
    <d v="2011-11-25T00:00:00"/>
    <s v="First Class"/>
    <s v="RB-19645"/>
    <s v="Robert Barroso"/>
    <s v="Corporate"/>
    <s v="United States"/>
    <s v="Atlanta"/>
    <x v="32"/>
    <n v="30318"/>
    <s v="South"/>
    <s v="OFF-PA-10001752"/>
    <x v="1"/>
    <x v="10"/>
    <s v="Hammermill CopyPlus Copy Paper (20Lb. and 84 Bright)"/>
    <n v="9.9600000000000009"/>
    <n v="2"/>
    <n v="0"/>
    <n v="4.8804000000000007"/>
  </r>
  <r>
    <n v="6807"/>
    <x v="3379"/>
    <x v="3"/>
    <x v="53"/>
    <d v="2014-12-30T00:00:00"/>
    <s v="Standard Class"/>
    <s v="GD-14590"/>
    <s v="Giulietta Dortch"/>
    <s v="Corporate"/>
    <s v="United States"/>
    <s v="Everett"/>
    <x v="4"/>
    <n v="98208"/>
    <s v="West"/>
    <s v="OFF-BI-10003314"/>
    <x v="1"/>
    <x v="8"/>
    <s v="Tuff Stuff Recycled Round Ring Binders"/>
    <n v="3.8560000000000003"/>
    <n v="1"/>
    <n v="0.2"/>
    <n v="1.3978000000000002"/>
  </r>
  <r>
    <n v="6808"/>
    <x v="3380"/>
    <x v="1"/>
    <x v="1052"/>
    <d v="2012-04-05T00:00:00"/>
    <s v="Standard Class"/>
    <s v="EB-13705"/>
    <s v="Ed Braxton"/>
    <s v="Corporate"/>
    <s v="United States"/>
    <s v="Houston"/>
    <x v="5"/>
    <n v="77095"/>
    <s v="Central"/>
    <s v="OFF-PA-10000357"/>
    <x v="1"/>
    <x v="10"/>
    <s v="White Dual Perf Computer Printout Paper, 2700 Sheets, 1 Part, Heavyweight, 20 lbs., 14 7/8 x 11"/>
    <n v="98.376000000000005"/>
    <n v="3"/>
    <n v="0.2"/>
    <n v="35.661300000000004"/>
  </r>
  <r>
    <n v="6809"/>
    <x v="3380"/>
    <x v="1"/>
    <x v="1052"/>
    <d v="2012-04-05T00:00:00"/>
    <s v="Standard Class"/>
    <s v="EB-13705"/>
    <s v="Ed Braxton"/>
    <s v="Corporate"/>
    <s v="United States"/>
    <s v="Houston"/>
    <x v="5"/>
    <n v="77095"/>
    <s v="Central"/>
    <s v="FUR-FU-10001085"/>
    <x v="0"/>
    <x v="5"/>
    <s v="3M Polarizing Light Filter Sleeves"/>
    <n v="22.38"/>
    <n v="3"/>
    <n v="0.6"/>
    <n v="-7.8330000000000055"/>
  </r>
  <r>
    <n v="6810"/>
    <x v="3381"/>
    <x v="3"/>
    <x v="32"/>
    <d v="2014-09-16T00:00:00"/>
    <s v="First Class"/>
    <s v="PS-18760"/>
    <s v="Pamela Stobb"/>
    <s v="Consumer"/>
    <s v="United States"/>
    <s v="Philadelphia"/>
    <x v="9"/>
    <n v="19140"/>
    <s v="East"/>
    <s v="OFF-BI-10000301"/>
    <x v="1"/>
    <x v="8"/>
    <s v="GBC Instant Report Kit"/>
    <n v="3.8820000000000006"/>
    <n v="2"/>
    <n v="0.7"/>
    <n v="-2.5880000000000001"/>
  </r>
  <r>
    <n v="6811"/>
    <x v="3381"/>
    <x v="3"/>
    <x v="32"/>
    <d v="2014-09-16T00:00:00"/>
    <s v="First Class"/>
    <s v="PS-18760"/>
    <s v="Pamela Stobb"/>
    <s v="Consumer"/>
    <s v="United States"/>
    <s v="Philadelphia"/>
    <x v="9"/>
    <n v="19140"/>
    <s v="East"/>
    <s v="TEC-MA-10002930"/>
    <x v="2"/>
    <x v="15"/>
    <s v="Ricoh - Ink Collector Unit for GX3000 Series Printers"/>
    <n v="12.585000000000003"/>
    <n v="1"/>
    <n v="0.7"/>
    <n v="-18.038499999999996"/>
  </r>
  <r>
    <n v="6812"/>
    <x v="3381"/>
    <x v="3"/>
    <x v="32"/>
    <d v="2014-09-16T00:00:00"/>
    <s v="First Class"/>
    <s v="PS-18760"/>
    <s v="Pamela Stobb"/>
    <s v="Consumer"/>
    <s v="United States"/>
    <s v="Philadelphia"/>
    <x v="9"/>
    <n v="19140"/>
    <s v="East"/>
    <s v="FUR-CH-10002372"/>
    <x v="0"/>
    <x v="1"/>
    <s v="Office Star - Ergonomically Designed Knee Chair"/>
    <n v="113.372"/>
    <n v="2"/>
    <n v="0.3"/>
    <n v="-29.152799999999992"/>
  </r>
  <r>
    <n v="6813"/>
    <x v="3381"/>
    <x v="3"/>
    <x v="32"/>
    <d v="2014-09-16T00:00:00"/>
    <s v="First Class"/>
    <s v="PS-18760"/>
    <s v="Pamela Stobb"/>
    <s v="Consumer"/>
    <s v="United States"/>
    <s v="Philadelphia"/>
    <x v="9"/>
    <n v="19140"/>
    <s v="East"/>
    <s v="OFF-BI-10003707"/>
    <x v="1"/>
    <x v="8"/>
    <s v="Aluminum Screw Posts"/>
    <n v="18.312000000000001"/>
    <n v="4"/>
    <n v="0.7"/>
    <n v="-12.207999999999995"/>
  </r>
  <r>
    <n v="6814"/>
    <x v="3381"/>
    <x v="3"/>
    <x v="32"/>
    <d v="2014-09-16T00:00:00"/>
    <s v="First Class"/>
    <s v="PS-18760"/>
    <s v="Pamela Stobb"/>
    <s v="Consumer"/>
    <s v="United States"/>
    <s v="Philadelphia"/>
    <x v="9"/>
    <n v="19140"/>
    <s v="East"/>
    <s v="FUR-FU-10001057"/>
    <x v="0"/>
    <x v="5"/>
    <s v="Tensor Track Tree Floor Lamp"/>
    <n v="127.93599999999999"/>
    <n v="8"/>
    <n v="0.2"/>
    <n v="4.7975999999999992"/>
  </r>
  <r>
    <n v="6815"/>
    <x v="3381"/>
    <x v="3"/>
    <x v="32"/>
    <d v="2014-09-16T00:00:00"/>
    <s v="First Class"/>
    <s v="PS-18760"/>
    <s v="Pamela Stobb"/>
    <s v="Consumer"/>
    <s v="United States"/>
    <s v="Philadelphia"/>
    <x v="9"/>
    <n v="19140"/>
    <s v="East"/>
    <s v="TEC-MA-10001681"/>
    <x v="2"/>
    <x v="15"/>
    <s v="Lexmark MarkNet N8150 Wireless Print Server"/>
    <n v="241.17000000000002"/>
    <n v="2"/>
    <n v="0.7"/>
    <n v="-168.8189999999999"/>
  </r>
  <r>
    <n v="6816"/>
    <x v="3382"/>
    <x v="2"/>
    <x v="1103"/>
    <d v="2011-06-21T00:00:00"/>
    <s v="Standard Class"/>
    <s v="GH-14425"/>
    <s v="Gary Hwang"/>
    <s v="Consumer"/>
    <s v="United States"/>
    <s v="Seattle"/>
    <x v="4"/>
    <n v="98105"/>
    <s v="West"/>
    <s v="FUR-FU-10003981"/>
    <x v="0"/>
    <x v="5"/>
    <s v="Eldon Wave Desk Accessories"/>
    <n v="6.24"/>
    <n v="3"/>
    <n v="0"/>
    <n v="2.6208000000000005"/>
  </r>
  <r>
    <n v="6817"/>
    <x v="3382"/>
    <x v="2"/>
    <x v="1103"/>
    <d v="2011-06-21T00:00:00"/>
    <s v="Standard Class"/>
    <s v="GH-14425"/>
    <s v="Gary Hwang"/>
    <s v="Consumer"/>
    <s v="United States"/>
    <s v="Seattle"/>
    <x v="4"/>
    <n v="98105"/>
    <s v="West"/>
    <s v="OFF-FA-10000624"/>
    <x v="1"/>
    <x v="13"/>
    <s v="OIC Binder Clips"/>
    <n v="17.899999999999999"/>
    <n v="5"/>
    <n v="0"/>
    <n v="8.9499999999999993"/>
  </r>
  <r>
    <n v="6818"/>
    <x v="3382"/>
    <x v="2"/>
    <x v="1103"/>
    <d v="2011-06-21T00:00:00"/>
    <s v="Standard Class"/>
    <s v="GH-14425"/>
    <s v="Gary Hwang"/>
    <s v="Consumer"/>
    <s v="United States"/>
    <s v="Seattle"/>
    <x v="4"/>
    <n v="98105"/>
    <s v="West"/>
    <s v="OFF-BI-10004995"/>
    <x v="1"/>
    <x v="8"/>
    <s v="GBC DocuBind P400 Electric Binding System"/>
    <n v="3266.3760000000002"/>
    <n v="3"/>
    <n v="0.2"/>
    <n v="1061.5721999999998"/>
  </r>
  <r>
    <n v="6819"/>
    <x v="3383"/>
    <x v="3"/>
    <x v="116"/>
    <d v="2015-01-02T00:00:00"/>
    <s v="Standard Class"/>
    <s v="LO-17170"/>
    <s v="Lori Olson"/>
    <s v="Corporate"/>
    <s v="United States"/>
    <s v="Peoria"/>
    <x v="10"/>
    <n v="61604"/>
    <s v="Central"/>
    <s v="OFF-BI-10003784"/>
    <x v="1"/>
    <x v="8"/>
    <s v="Computer Printout Index Tabs"/>
    <n v="1.6799999999999995"/>
    <n v="5"/>
    <n v="0.8"/>
    <n v="-2.6880000000000015"/>
  </r>
  <r>
    <n v="6820"/>
    <x v="3383"/>
    <x v="3"/>
    <x v="116"/>
    <d v="2015-01-02T00:00:00"/>
    <s v="Standard Class"/>
    <s v="LO-17170"/>
    <s v="Lori Olson"/>
    <s v="Corporate"/>
    <s v="United States"/>
    <s v="Peoria"/>
    <x v="10"/>
    <n v="61604"/>
    <s v="Central"/>
    <s v="FUR-FU-10004586"/>
    <x v="0"/>
    <x v="5"/>
    <s v="G.E. Longer-Life Indoor Recessed Floodlight Bulbs"/>
    <n v="7.968"/>
    <n v="3"/>
    <n v="0.6"/>
    <n v="-2.3903999999999996"/>
  </r>
  <r>
    <n v="6821"/>
    <x v="3383"/>
    <x v="3"/>
    <x v="116"/>
    <d v="2015-01-02T00:00:00"/>
    <s v="Standard Class"/>
    <s v="LO-17170"/>
    <s v="Lori Olson"/>
    <s v="Corporate"/>
    <s v="United States"/>
    <s v="Peoria"/>
    <x v="10"/>
    <n v="61604"/>
    <s v="Central"/>
    <s v="FUR-CH-10004698"/>
    <x v="0"/>
    <x v="1"/>
    <s v="Padded Folding Chairs, Black, 4/Carton"/>
    <n v="113.372"/>
    <n v="2"/>
    <n v="0.3"/>
    <n v="-3.2391999999999896"/>
  </r>
  <r>
    <n v="6822"/>
    <x v="3383"/>
    <x v="3"/>
    <x v="116"/>
    <d v="2015-01-02T00:00:00"/>
    <s v="Standard Class"/>
    <s v="LO-17170"/>
    <s v="Lori Olson"/>
    <s v="Corporate"/>
    <s v="United States"/>
    <s v="Peoria"/>
    <x v="10"/>
    <n v="61604"/>
    <s v="Central"/>
    <s v="FUR-FU-10001935"/>
    <x v="0"/>
    <x v="5"/>
    <s v="3M Hangers With Command Adhesive"/>
    <n v="2.9600000000000004"/>
    <n v="2"/>
    <n v="0.6"/>
    <n v="-1.4059999999999997"/>
  </r>
  <r>
    <n v="6823"/>
    <x v="3384"/>
    <x v="3"/>
    <x v="808"/>
    <d v="2014-11-08T00:00:00"/>
    <s v="Standard Class"/>
    <s v="CS-12505"/>
    <s v="Cindy Stewart"/>
    <s v="Consumer"/>
    <s v="United States"/>
    <s v="Los Angeles"/>
    <x v="1"/>
    <n v="90036"/>
    <s v="West"/>
    <s v="OFF-AP-10003040"/>
    <x v="1"/>
    <x v="9"/>
    <s v="Fellowes 8 Outlet Superior Workstation Surge Protector w/o Phone/Fax/Modem Protection"/>
    <n v="168.1"/>
    <n v="5"/>
    <n v="0"/>
    <n v="43.705999999999996"/>
  </r>
  <r>
    <n v="6824"/>
    <x v="3385"/>
    <x v="1"/>
    <x v="395"/>
    <d v="2012-07-29T00:00:00"/>
    <s v="Standard Class"/>
    <s v="YS-21880"/>
    <s v="Yana Sorensen"/>
    <s v="Corporate"/>
    <s v="United States"/>
    <s v="Montgomery"/>
    <x v="19"/>
    <n v="36116"/>
    <s v="South"/>
    <s v="OFF-EN-10001335"/>
    <x v="1"/>
    <x v="12"/>
    <s v="White Business Envelopes with Contemporary Seam, Recycled White Business Envelopes"/>
    <n v="98.46"/>
    <n v="9"/>
    <n v="0"/>
    <n v="49.23"/>
  </r>
  <r>
    <n v="6825"/>
    <x v="3385"/>
    <x v="1"/>
    <x v="395"/>
    <d v="2012-07-29T00:00:00"/>
    <s v="Standard Class"/>
    <s v="YS-21880"/>
    <s v="Yana Sorensen"/>
    <s v="Corporate"/>
    <s v="United States"/>
    <s v="Montgomery"/>
    <x v="19"/>
    <n v="36116"/>
    <s v="South"/>
    <s v="FUR-TA-10002041"/>
    <x v="0"/>
    <x v="3"/>
    <s v="Bevis Round Conference Table Top, X-Base"/>
    <n v="358.58"/>
    <n v="2"/>
    <n v="0"/>
    <n v="39.44380000000001"/>
  </r>
  <r>
    <n v="6826"/>
    <x v="3386"/>
    <x v="0"/>
    <x v="824"/>
    <d v="2013-10-10T00:00:00"/>
    <s v="Standard Class"/>
    <s v="TC-20980"/>
    <s v="Tamara Chand"/>
    <s v="Corporate"/>
    <s v="United States"/>
    <s v="Lafayette"/>
    <x v="14"/>
    <n v="47905"/>
    <s v="Central"/>
    <s v="OFF-ST-10001558"/>
    <x v="1"/>
    <x v="4"/>
    <s v="Acco Perma 4000 Stacking Storage Drawers"/>
    <n v="32.479999999999997"/>
    <n v="2"/>
    <n v="0"/>
    <n v="4.8719999999999999"/>
  </r>
  <r>
    <n v="6827"/>
    <x v="3386"/>
    <x v="0"/>
    <x v="824"/>
    <d v="2013-10-10T00:00:00"/>
    <s v="Standard Class"/>
    <s v="TC-20980"/>
    <s v="Tamara Chand"/>
    <s v="Corporate"/>
    <s v="United States"/>
    <s v="Lafayette"/>
    <x v="14"/>
    <n v="47905"/>
    <s v="Central"/>
    <s v="TEC-CO-10004722"/>
    <x v="2"/>
    <x v="16"/>
    <s v="Canon imageCLASS 2200 Advanced Copier"/>
    <n v="17499.949999999997"/>
    <n v="5"/>
    <n v="0"/>
    <n v="8399.9759999999987"/>
  </r>
  <r>
    <n v="6828"/>
    <x v="3386"/>
    <x v="0"/>
    <x v="824"/>
    <d v="2013-10-10T00:00:00"/>
    <s v="Standard Class"/>
    <s v="TC-20980"/>
    <s v="Tamara Chand"/>
    <s v="Corporate"/>
    <s v="United States"/>
    <s v="Lafayette"/>
    <x v="14"/>
    <n v="47905"/>
    <s v="Central"/>
    <s v="OFF-BI-10004600"/>
    <x v="1"/>
    <x v="8"/>
    <s v="Ibico Ibimaster 300 Manual Binding System"/>
    <n v="735.98"/>
    <n v="2"/>
    <n v="0"/>
    <n v="331.19099999999997"/>
  </r>
  <r>
    <n v="6829"/>
    <x v="3386"/>
    <x v="0"/>
    <x v="824"/>
    <d v="2013-10-10T00:00:00"/>
    <s v="Standard Class"/>
    <s v="TC-20980"/>
    <s v="Tamara Chand"/>
    <s v="Corporate"/>
    <s v="United States"/>
    <s v="Lafayette"/>
    <x v="14"/>
    <n v="47905"/>
    <s v="Central"/>
    <s v="OFF-BI-10003712"/>
    <x v="1"/>
    <x v="8"/>
    <s v="Acco Pressboard Covers with Storage Hooks, 14 7/8&quot; x 11&quot;, Light Blue"/>
    <n v="34.370000000000005"/>
    <n v="7"/>
    <n v="0"/>
    <n v="16.8413"/>
  </r>
  <r>
    <n v="6830"/>
    <x v="3386"/>
    <x v="0"/>
    <x v="824"/>
    <d v="2013-10-10T00:00:00"/>
    <s v="Standard Class"/>
    <s v="TC-20980"/>
    <s v="Tamara Chand"/>
    <s v="Corporate"/>
    <s v="United States"/>
    <s v="Lafayette"/>
    <x v="14"/>
    <n v="47905"/>
    <s v="Central"/>
    <s v="OFF-AR-10001958"/>
    <x v="1"/>
    <x v="6"/>
    <s v="Stanley Bostitch Contemporary Electric Pencil Sharpeners"/>
    <n v="33.96"/>
    <n v="2"/>
    <n v="0"/>
    <n v="9.5088000000000008"/>
  </r>
  <r>
    <n v="6831"/>
    <x v="3387"/>
    <x v="0"/>
    <x v="435"/>
    <d v="2013-12-28T00:00:00"/>
    <s v="Second Class"/>
    <s v="PW-19030"/>
    <s v="Pauline Webber"/>
    <s v="Corporate"/>
    <s v="United States"/>
    <s v="New York City"/>
    <x v="15"/>
    <n v="10009"/>
    <s v="East"/>
    <s v="TEC-PH-10001750"/>
    <x v="2"/>
    <x v="7"/>
    <s v="Samsung Rugby III"/>
    <n v="197.96999999999997"/>
    <n v="3"/>
    <n v="0"/>
    <n v="53.451900000000009"/>
  </r>
  <r>
    <n v="6832"/>
    <x v="3388"/>
    <x v="3"/>
    <x v="246"/>
    <d v="2014-07-28T00:00:00"/>
    <s v="Standard Class"/>
    <s v="CS-11860"/>
    <s v="Cari Schnelling"/>
    <s v="Consumer"/>
    <s v="United States"/>
    <s v="New York City"/>
    <x v="15"/>
    <n v="10024"/>
    <s v="East"/>
    <s v="OFF-AP-10002287"/>
    <x v="1"/>
    <x v="9"/>
    <s v="Eureka Sanitaire  Multi-Pro Heavy-Duty Upright, Disposable Bags"/>
    <n v="17.48"/>
    <n v="4"/>
    <n v="0"/>
    <n v="4.5448000000000004"/>
  </r>
  <r>
    <n v="6833"/>
    <x v="3389"/>
    <x v="1"/>
    <x v="998"/>
    <d v="2012-10-17T00:00:00"/>
    <s v="Standard Class"/>
    <s v="DP-13165"/>
    <s v="David Philippe"/>
    <s v="Consumer"/>
    <s v="United States"/>
    <s v="Chicago"/>
    <x v="10"/>
    <n v="60610"/>
    <s v="Central"/>
    <s v="OFF-AR-10003183"/>
    <x v="1"/>
    <x v="6"/>
    <s v="Avery Fluorescent Highlighter Four-Color Set"/>
    <n v="8.016"/>
    <n v="3"/>
    <n v="0.2"/>
    <n v="1.0019999999999993"/>
  </r>
  <r>
    <n v="6834"/>
    <x v="3390"/>
    <x v="0"/>
    <x v="162"/>
    <d v="2013-09-09T00:00:00"/>
    <s v="Same Day"/>
    <s v="PJ-19015"/>
    <s v="Pauline Johnson"/>
    <s v="Consumer"/>
    <s v="United States"/>
    <s v="Santa Ana"/>
    <x v="1"/>
    <n v="92704"/>
    <s v="West"/>
    <s v="FUR-TA-10003008"/>
    <x v="0"/>
    <x v="3"/>
    <s v="Lesro Round Back Collection Coffee Table, End Table"/>
    <n v="146.04000000000002"/>
    <n v="1"/>
    <n v="0.2"/>
    <n v="-12.778499999999994"/>
  </r>
  <r>
    <n v="6835"/>
    <x v="3391"/>
    <x v="0"/>
    <x v="73"/>
    <d v="2013-11-25T00:00:00"/>
    <s v="Standard Class"/>
    <s v="BM-11575"/>
    <s v="Brendan Murry"/>
    <s v="Corporate"/>
    <s v="United States"/>
    <s v="Montebello"/>
    <x v="1"/>
    <n v="90640"/>
    <s v="West"/>
    <s v="TEC-AC-10004803"/>
    <x v="2"/>
    <x v="11"/>
    <s v="Sony Micro Vault Click 4 GB USB 2.0 Flash Drive"/>
    <n v="27.88"/>
    <n v="2"/>
    <n v="0"/>
    <n v="3.9032000000000018"/>
  </r>
  <r>
    <n v="6836"/>
    <x v="3392"/>
    <x v="3"/>
    <x v="453"/>
    <d v="2014-10-21T00:00:00"/>
    <s v="Standard Class"/>
    <s v="DL-13495"/>
    <s v="Dionis Lloyd"/>
    <s v="Corporate"/>
    <s v="United States"/>
    <s v="Thousand Oaks"/>
    <x v="1"/>
    <n v="91360"/>
    <s v="West"/>
    <s v="OFF-LA-10003510"/>
    <x v="1"/>
    <x v="2"/>
    <s v="Avery 4027 File Folder Labels for Dot Matrix Printers, 5000 Labels per Box, White"/>
    <n v="152.65"/>
    <n v="5"/>
    <n v="0"/>
    <n v="70.219000000000008"/>
  </r>
  <r>
    <n v="6837"/>
    <x v="3392"/>
    <x v="3"/>
    <x v="453"/>
    <d v="2014-10-21T00:00:00"/>
    <s v="Standard Class"/>
    <s v="DL-13495"/>
    <s v="Dionis Lloyd"/>
    <s v="Corporate"/>
    <s v="United States"/>
    <s v="Thousand Oaks"/>
    <x v="1"/>
    <n v="91360"/>
    <s v="West"/>
    <s v="FUR-FU-10000087"/>
    <x v="0"/>
    <x v="5"/>
    <s v="Executive Impressions 14&quot; Two-Color Numerals Wall Clock"/>
    <n v="22.72"/>
    <n v="1"/>
    <n v="0"/>
    <n v="9.3152000000000008"/>
  </r>
  <r>
    <n v="6838"/>
    <x v="3393"/>
    <x v="1"/>
    <x v="380"/>
    <d v="2012-07-12T00:00:00"/>
    <s v="Standard Class"/>
    <s v="BF-10975"/>
    <s v="Barbara Fisher"/>
    <s v="Corporate"/>
    <s v="United States"/>
    <s v="Vineland"/>
    <x v="30"/>
    <n v="8360"/>
    <s v="East"/>
    <s v="OFF-AR-10003732"/>
    <x v="1"/>
    <x v="6"/>
    <s v="Newell 333"/>
    <n v="11.12"/>
    <n v="4"/>
    <n v="0"/>
    <n v="2.8911999999999995"/>
  </r>
  <r>
    <n v="6839"/>
    <x v="3394"/>
    <x v="3"/>
    <x v="1119"/>
    <d v="2014-02-10T00:00:00"/>
    <s v="Standard Class"/>
    <s v="FC-14335"/>
    <s v="Fred Chung"/>
    <s v="Corporate"/>
    <s v="United States"/>
    <s v="Torrance"/>
    <x v="1"/>
    <n v="90503"/>
    <s v="West"/>
    <s v="OFF-AP-10000275"/>
    <x v="1"/>
    <x v="9"/>
    <s v="Sanyo Counter Height Refrigerator with Crisper, 3.6 Cubic Foot, Stainless Steel/Black"/>
    <n v="1640.6999999999998"/>
    <n v="5"/>
    <n v="0"/>
    <n v="459.39599999999996"/>
  </r>
  <r>
    <n v="6840"/>
    <x v="3394"/>
    <x v="3"/>
    <x v="1119"/>
    <d v="2014-02-10T00:00:00"/>
    <s v="Standard Class"/>
    <s v="FC-14335"/>
    <s v="Fred Chung"/>
    <s v="Corporate"/>
    <s v="United States"/>
    <s v="Torrance"/>
    <x v="1"/>
    <n v="90503"/>
    <s v="West"/>
    <s v="TEC-PH-10003505"/>
    <x v="2"/>
    <x v="7"/>
    <s v="Geemarc AmpliPOWER60"/>
    <n v="371.2"/>
    <n v="5"/>
    <n v="0.2"/>
    <n v="41.759999999999948"/>
  </r>
  <r>
    <n v="6841"/>
    <x v="3395"/>
    <x v="1"/>
    <x v="401"/>
    <d v="2012-12-07T00:00:00"/>
    <s v="First Class"/>
    <s v="MP-18175"/>
    <s v="Mike Pelletier"/>
    <s v="Home Office"/>
    <s v="United States"/>
    <s v="Troy"/>
    <x v="24"/>
    <n v="45373"/>
    <s v="East"/>
    <s v="OFF-BI-10002852"/>
    <x v="1"/>
    <x v="8"/>
    <s v="Ibico Standard Transparent Covers"/>
    <n v="14.832000000000003"/>
    <n v="3"/>
    <n v="0.7"/>
    <n v="-10.382399999999997"/>
  </r>
  <r>
    <n v="6842"/>
    <x v="3396"/>
    <x v="0"/>
    <x v="126"/>
    <d v="2013-09-18T00:00:00"/>
    <s v="Standard Class"/>
    <s v="AJ-10795"/>
    <s v="Anthony Johnson"/>
    <s v="Corporate"/>
    <s v="United States"/>
    <s v="Springfield"/>
    <x v="17"/>
    <n v="22153"/>
    <s v="South"/>
    <s v="TEC-AC-10004877"/>
    <x v="2"/>
    <x v="11"/>
    <s v="Imation 30456 USB Flash Drive 8GB"/>
    <n v="20.700000000000003"/>
    <n v="3"/>
    <n v="0"/>
    <n v="1.6559999999999988"/>
  </r>
  <r>
    <n v="6843"/>
    <x v="3396"/>
    <x v="0"/>
    <x v="126"/>
    <d v="2013-09-18T00:00:00"/>
    <s v="Standard Class"/>
    <s v="AJ-10795"/>
    <s v="Anthony Johnson"/>
    <s v="Corporate"/>
    <s v="United States"/>
    <s v="Springfield"/>
    <x v="17"/>
    <n v="22153"/>
    <s v="South"/>
    <s v="OFF-FA-10002975"/>
    <x v="1"/>
    <x v="13"/>
    <s v="Staples"/>
    <n v="11.34"/>
    <n v="3"/>
    <n v="0"/>
    <n v="5.2164000000000001"/>
  </r>
  <r>
    <n v="6844"/>
    <x v="3396"/>
    <x v="0"/>
    <x v="126"/>
    <d v="2013-09-18T00:00:00"/>
    <s v="Standard Class"/>
    <s v="AJ-10795"/>
    <s v="Anthony Johnson"/>
    <s v="Corporate"/>
    <s v="United States"/>
    <s v="Springfield"/>
    <x v="17"/>
    <n v="22153"/>
    <s v="South"/>
    <s v="OFF-ST-10000419"/>
    <x v="1"/>
    <x v="4"/>
    <s v="Rogers Jumbo File, Granite"/>
    <n v="67.900000000000006"/>
    <n v="5"/>
    <n v="0"/>
    <n v="0.67899999999999849"/>
  </r>
  <r>
    <n v="6845"/>
    <x v="3396"/>
    <x v="0"/>
    <x v="126"/>
    <d v="2013-09-18T00:00:00"/>
    <s v="Standard Class"/>
    <s v="AJ-10795"/>
    <s v="Anthony Johnson"/>
    <s v="Corporate"/>
    <s v="United States"/>
    <s v="Springfield"/>
    <x v="17"/>
    <n v="22153"/>
    <s v="South"/>
    <s v="FUR-CH-10002073"/>
    <x v="0"/>
    <x v="1"/>
    <s v="Hon Olson Stacker Chairs"/>
    <n v="1059.1199999999999"/>
    <n v="4"/>
    <n v="0"/>
    <n v="307.14479999999992"/>
  </r>
  <r>
    <n v="6846"/>
    <x v="3397"/>
    <x v="2"/>
    <x v="522"/>
    <d v="2011-07-12T00:00:00"/>
    <s v="Standard Class"/>
    <s v="BC-11125"/>
    <s v="Becky Castell"/>
    <s v="Home Office"/>
    <s v="United States"/>
    <s v="El Cajon"/>
    <x v="1"/>
    <n v="92020"/>
    <s v="West"/>
    <s v="FUR-CH-10000155"/>
    <x v="0"/>
    <x v="1"/>
    <s v="Global Comet Stacking Armless Chair"/>
    <n v="478.48"/>
    <n v="2"/>
    <n v="0.2"/>
    <n v="47.848000000000013"/>
  </r>
  <r>
    <n v="6847"/>
    <x v="3398"/>
    <x v="0"/>
    <x v="195"/>
    <d v="2013-05-15T00:00:00"/>
    <s v="Standard Class"/>
    <s v="RS-19420"/>
    <s v="Ricardo Sperren"/>
    <s v="Corporate"/>
    <s v="United States"/>
    <s v="Los Angeles"/>
    <x v="1"/>
    <n v="90036"/>
    <s v="West"/>
    <s v="OFF-PA-10001260"/>
    <x v="1"/>
    <x v="10"/>
    <s v="TOPS Money Receipt Book, Consecutively Numbered in Red,"/>
    <n v="32.04"/>
    <n v="4"/>
    <n v="0"/>
    <n v="14.417999999999999"/>
  </r>
  <r>
    <n v="6848"/>
    <x v="3399"/>
    <x v="0"/>
    <x v="427"/>
    <d v="2013-07-23T00:00:00"/>
    <s v="Standard Class"/>
    <s v="NP-18670"/>
    <s v="Nora Paige"/>
    <s v="Consumer"/>
    <s v="United States"/>
    <s v="Phoenix"/>
    <x v="16"/>
    <n v="85023"/>
    <s v="West"/>
    <s v="TEC-PH-10001924"/>
    <x v="2"/>
    <x v="7"/>
    <s v="iHome FM Clock Radio with Lightning Dock"/>
    <n v="55.991999999999997"/>
    <n v="1"/>
    <n v="0.2"/>
    <n v="3.4995000000000029"/>
  </r>
  <r>
    <n v="6849"/>
    <x v="3400"/>
    <x v="0"/>
    <x v="1133"/>
    <d v="2013-06-22T00:00:00"/>
    <s v="First Class"/>
    <s v="BT-11440"/>
    <s v="Bobby Trafton"/>
    <s v="Consumer"/>
    <s v="United States"/>
    <s v="Frankfort"/>
    <x v="10"/>
    <n v="60423"/>
    <s v="Central"/>
    <s v="OFF-PA-10003134"/>
    <x v="1"/>
    <x v="10"/>
    <s v="Xerox 1937"/>
    <n v="76.864000000000004"/>
    <n v="2"/>
    <n v="0.2"/>
    <n v="26.902399999999993"/>
  </r>
  <r>
    <n v="6850"/>
    <x v="3401"/>
    <x v="2"/>
    <x v="1017"/>
    <d v="2011-04-25T00:00:00"/>
    <s v="Standard Class"/>
    <s v="BP-11230"/>
    <s v="Benjamin Patterson"/>
    <s v="Consumer"/>
    <s v="United States"/>
    <s v="Los Angeles"/>
    <x v="1"/>
    <n v="90045"/>
    <s v="West"/>
    <s v="FUR-FU-10000409"/>
    <x v="0"/>
    <x v="5"/>
    <s v="GE 4 Foot Flourescent Tube, 40 Watt"/>
    <n v="59.92"/>
    <n v="4"/>
    <n v="0"/>
    <n v="27.563200000000002"/>
  </r>
  <r>
    <n v="6851"/>
    <x v="3402"/>
    <x v="0"/>
    <x v="1134"/>
    <d v="2013-01-12T00:00:00"/>
    <s v="Standard Class"/>
    <s v="JO-15145"/>
    <s v="Jack O'Briant"/>
    <s v="Corporate"/>
    <s v="United States"/>
    <s v="Franklin"/>
    <x v="6"/>
    <n v="53132"/>
    <s v="Central"/>
    <s v="FUR-BO-10002545"/>
    <x v="0"/>
    <x v="0"/>
    <s v="Atlantic Metals Mobile 3-Shelf Bookcases, Custom Colors"/>
    <n v="1565.88"/>
    <n v="6"/>
    <n v="0"/>
    <n v="407.12880000000007"/>
  </r>
  <r>
    <n v="6852"/>
    <x v="3402"/>
    <x v="0"/>
    <x v="1134"/>
    <d v="2013-01-12T00:00:00"/>
    <s v="Standard Class"/>
    <s v="JO-15145"/>
    <s v="Jack O'Briant"/>
    <s v="Corporate"/>
    <s v="United States"/>
    <s v="Franklin"/>
    <x v="6"/>
    <n v="53132"/>
    <s v="Central"/>
    <s v="OFF-BI-10001460"/>
    <x v="1"/>
    <x v="8"/>
    <s v="Plastic Binding Combs"/>
    <n v="106.05"/>
    <n v="7"/>
    <n v="0"/>
    <n v="49.843499999999999"/>
  </r>
  <r>
    <n v="6853"/>
    <x v="3403"/>
    <x v="3"/>
    <x v="331"/>
    <d v="2014-12-29T00:00:00"/>
    <s v="Second Class"/>
    <s v="MF-18250"/>
    <s v="Monica Federle"/>
    <s v="Corporate"/>
    <s v="United States"/>
    <s v="Little Rock"/>
    <x v="36"/>
    <n v="72209"/>
    <s v="South"/>
    <s v="OFF-ST-10001328"/>
    <x v="1"/>
    <x v="4"/>
    <s v="Personal Filing Tote with Lid, Black/Gray"/>
    <n v="62.04"/>
    <n v="4"/>
    <n v="0"/>
    <n v="17.371200000000002"/>
  </r>
  <r>
    <n v="6854"/>
    <x v="3403"/>
    <x v="3"/>
    <x v="331"/>
    <d v="2014-12-29T00:00:00"/>
    <s v="Second Class"/>
    <s v="MF-18250"/>
    <s v="Monica Federle"/>
    <s v="Corporate"/>
    <s v="United States"/>
    <s v="Little Rock"/>
    <x v="36"/>
    <n v="72209"/>
    <s v="South"/>
    <s v="TEC-PH-10003601"/>
    <x v="2"/>
    <x v="7"/>
    <s v="Ativa D5772 2-Line 5.8GHz Digital Expandable Corded/Cordless Phone System with Answering &amp; Caller ID/Call Waiting, Black/Silver"/>
    <n v="494.97"/>
    <n v="3"/>
    <n v="0"/>
    <n v="148.49099999999996"/>
  </r>
  <r>
    <n v="6855"/>
    <x v="3403"/>
    <x v="3"/>
    <x v="331"/>
    <d v="2014-12-29T00:00:00"/>
    <s v="Second Class"/>
    <s v="MF-18250"/>
    <s v="Monica Federle"/>
    <s v="Corporate"/>
    <s v="United States"/>
    <s v="Little Rock"/>
    <x v="36"/>
    <n v="72209"/>
    <s v="South"/>
    <s v="OFF-ST-10001522"/>
    <x v="1"/>
    <x v="4"/>
    <s v="Gould Plastics 18-Pocket Panel Bin, 34w x 5-1/4d x 20-1/2h"/>
    <n v="367.96"/>
    <n v="4"/>
    <n v="0"/>
    <n v="14.718399999999974"/>
  </r>
  <r>
    <n v="6856"/>
    <x v="3403"/>
    <x v="3"/>
    <x v="331"/>
    <d v="2014-12-29T00:00:00"/>
    <s v="Second Class"/>
    <s v="MF-18250"/>
    <s v="Monica Federle"/>
    <s v="Corporate"/>
    <s v="United States"/>
    <s v="Little Rock"/>
    <x v="36"/>
    <n v="72209"/>
    <s v="South"/>
    <s v="OFF-PA-10001994"/>
    <x v="1"/>
    <x v="10"/>
    <s v="Ink Jet Note and Greeting Cards, 8-1/2&quot; x 5-1/2&quot; Card Size"/>
    <n v="44.96"/>
    <n v="2"/>
    <n v="0"/>
    <n v="20.6816"/>
  </r>
  <r>
    <n v="6857"/>
    <x v="3403"/>
    <x v="3"/>
    <x v="331"/>
    <d v="2014-12-29T00:00:00"/>
    <s v="Second Class"/>
    <s v="MF-18250"/>
    <s v="Monica Federle"/>
    <s v="Corporate"/>
    <s v="United States"/>
    <s v="Little Rock"/>
    <x v="36"/>
    <n v="72209"/>
    <s v="South"/>
    <s v="OFF-EN-10001453"/>
    <x v="1"/>
    <x v="12"/>
    <s v="Tyvek Interoffice Envelopes, 9 1/2&quot; x 12 1/2&quot;, 100/Box"/>
    <n v="182.94"/>
    <n v="3"/>
    <n v="0"/>
    <n v="85.981799999999993"/>
  </r>
  <r>
    <n v="6858"/>
    <x v="3404"/>
    <x v="3"/>
    <x v="827"/>
    <d v="2014-04-23T00:00:00"/>
    <s v="Standard Class"/>
    <s v="PS-18760"/>
    <s v="Pamela Stobb"/>
    <s v="Consumer"/>
    <s v="United States"/>
    <s v="Los Angeles"/>
    <x v="1"/>
    <n v="90008"/>
    <s v="West"/>
    <s v="OFF-PA-10004911"/>
    <x v="1"/>
    <x v="10"/>
    <s v="Rediform S.O.S. 1-Up Phone Message Bk, 4-1/4x3-1/16 Bk, 1 Form/Pg, 40 Messages/Bk, 3/Pk"/>
    <n v="28.14"/>
    <n v="3"/>
    <n v="0"/>
    <n v="13.507200000000001"/>
  </r>
  <r>
    <n v="6859"/>
    <x v="3404"/>
    <x v="3"/>
    <x v="827"/>
    <d v="2014-04-23T00:00:00"/>
    <s v="Standard Class"/>
    <s v="PS-18760"/>
    <s v="Pamela Stobb"/>
    <s v="Consumer"/>
    <s v="United States"/>
    <s v="Los Angeles"/>
    <x v="1"/>
    <n v="90008"/>
    <s v="West"/>
    <s v="OFF-LA-10001404"/>
    <x v="1"/>
    <x v="2"/>
    <s v="Avery 517"/>
    <n v="7.38"/>
    <n v="2"/>
    <n v="0"/>
    <n v="3.4685999999999999"/>
  </r>
  <r>
    <n v="6860"/>
    <x v="3404"/>
    <x v="3"/>
    <x v="827"/>
    <d v="2014-04-23T00:00:00"/>
    <s v="Standard Class"/>
    <s v="PS-18760"/>
    <s v="Pamela Stobb"/>
    <s v="Consumer"/>
    <s v="United States"/>
    <s v="Los Angeles"/>
    <x v="1"/>
    <n v="90008"/>
    <s v="West"/>
    <s v="OFF-FA-10001561"/>
    <x v="1"/>
    <x v="13"/>
    <s v="Stockwell Push Pins"/>
    <n v="10.9"/>
    <n v="5"/>
    <n v="0"/>
    <n v="3.5970000000000004"/>
  </r>
  <r>
    <n v="6861"/>
    <x v="3404"/>
    <x v="3"/>
    <x v="827"/>
    <d v="2014-04-23T00:00:00"/>
    <s v="Standard Class"/>
    <s v="PS-18760"/>
    <s v="Pamela Stobb"/>
    <s v="Consumer"/>
    <s v="United States"/>
    <s v="Los Angeles"/>
    <x v="1"/>
    <n v="90008"/>
    <s v="West"/>
    <s v="TEC-AC-10001383"/>
    <x v="2"/>
    <x v="11"/>
    <s v="Logitech Wireless Touch Keyboard K400"/>
    <n v="274.89"/>
    <n v="11"/>
    <n v="0"/>
    <n v="46.731299999999962"/>
  </r>
  <r>
    <n v="6862"/>
    <x v="3404"/>
    <x v="3"/>
    <x v="827"/>
    <d v="2014-04-23T00:00:00"/>
    <s v="Standard Class"/>
    <s v="PS-18760"/>
    <s v="Pamela Stobb"/>
    <s v="Consumer"/>
    <s v="United States"/>
    <s v="Los Angeles"/>
    <x v="1"/>
    <n v="90008"/>
    <s v="West"/>
    <s v="OFF-LA-10003190"/>
    <x v="1"/>
    <x v="2"/>
    <s v="Avery 474"/>
    <n v="23.04"/>
    <n v="8"/>
    <n v="0"/>
    <n v="11.2896"/>
  </r>
  <r>
    <n v="6863"/>
    <x v="3404"/>
    <x v="3"/>
    <x v="827"/>
    <d v="2014-04-23T00:00:00"/>
    <s v="Standard Class"/>
    <s v="PS-18760"/>
    <s v="Pamela Stobb"/>
    <s v="Consumer"/>
    <s v="United States"/>
    <s v="Los Angeles"/>
    <x v="1"/>
    <n v="90008"/>
    <s v="West"/>
    <s v="FUR-CH-10003774"/>
    <x v="0"/>
    <x v="1"/>
    <s v="Global Wood Trimmed Manager's Task Chair, Khaki"/>
    <n v="218.35200000000003"/>
    <n v="3"/>
    <n v="0.2"/>
    <n v="-19.105800000000016"/>
  </r>
  <r>
    <n v="6864"/>
    <x v="3405"/>
    <x v="3"/>
    <x v="96"/>
    <d v="2014-12-09T00:00:00"/>
    <s v="Standard Class"/>
    <s v="MY-17380"/>
    <s v="Maribeth Yedwab"/>
    <s v="Corporate"/>
    <s v="United States"/>
    <s v="San Antonio"/>
    <x v="5"/>
    <n v="78207"/>
    <s v="Central"/>
    <s v="OFF-PA-10000520"/>
    <x v="1"/>
    <x v="10"/>
    <s v="Xerox 201"/>
    <n v="10.368000000000002"/>
    <n v="2"/>
    <n v="0.2"/>
    <n v="3.6288"/>
  </r>
  <r>
    <n v="6865"/>
    <x v="3406"/>
    <x v="0"/>
    <x v="1036"/>
    <d v="2013-08-29T00:00:00"/>
    <s v="Standard Class"/>
    <s v="SC-20230"/>
    <s v="Scot Coram"/>
    <s v="Corporate"/>
    <s v="United States"/>
    <s v="Los Angeles"/>
    <x v="1"/>
    <n v="90004"/>
    <s v="West"/>
    <s v="OFF-BI-10004465"/>
    <x v="1"/>
    <x v="8"/>
    <s v="Avery Durable Slant Ring Binders"/>
    <n v="12.672000000000001"/>
    <n v="2"/>
    <n v="0.2"/>
    <n v="4.7519999999999998"/>
  </r>
  <r>
    <n v="6866"/>
    <x v="3406"/>
    <x v="0"/>
    <x v="1036"/>
    <d v="2013-08-29T00:00:00"/>
    <s v="Standard Class"/>
    <s v="SC-20230"/>
    <s v="Scot Coram"/>
    <s v="Corporate"/>
    <s v="United States"/>
    <s v="Los Angeles"/>
    <x v="1"/>
    <n v="90004"/>
    <s v="West"/>
    <s v="TEC-PH-10003555"/>
    <x v="2"/>
    <x v="7"/>
    <s v="Motorola HK250 Universal Bluetooth Headset"/>
    <n v="91.96"/>
    <n v="5"/>
    <n v="0.2"/>
    <n v="-20.690999999999992"/>
  </r>
  <r>
    <n v="6867"/>
    <x v="3406"/>
    <x v="0"/>
    <x v="1036"/>
    <d v="2013-08-29T00:00:00"/>
    <s v="Standard Class"/>
    <s v="SC-20230"/>
    <s v="Scot Coram"/>
    <s v="Corporate"/>
    <s v="United States"/>
    <s v="Los Angeles"/>
    <x v="1"/>
    <n v="90004"/>
    <s v="West"/>
    <s v="TEC-AC-10000844"/>
    <x v="2"/>
    <x v="11"/>
    <s v="Logitech Gaming G510s - Keyboard"/>
    <n v="254.96999999999997"/>
    <n v="3"/>
    <n v="0"/>
    <n v="91.789199999999994"/>
  </r>
  <r>
    <n v="6868"/>
    <x v="3406"/>
    <x v="0"/>
    <x v="1036"/>
    <d v="2013-08-29T00:00:00"/>
    <s v="Standard Class"/>
    <s v="SC-20230"/>
    <s v="Scot Coram"/>
    <s v="Corporate"/>
    <s v="United States"/>
    <s v="Los Angeles"/>
    <x v="1"/>
    <n v="90004"/>
    <s v="West"/>
    <s v="TEC-PH-10003187"/>
    <x v="2"/>
    <x v="7"/>
    <s v="Anker Astro Mini 3000mAh Ultra-Compact Portable Charger"/>
    <n v="31.983999999999998"/>
    <n v="2"/>
    <n v="0.2"/>
    <n v="-7.9959999999999996"/>
  </r>
  <r>
    <n v="6869"/>
    <x v="3406"/>
    <x v="0"/>
    <x v="1036"/>
    <d v="2013-08-29T00:00:00"/>
    <s v="Standard Class"/>
    <s v="SC-20230"/>
    <s v="Scot Coram"/>
    <s v="Corporate"/>
    <s v="United States"/>
    <s v="Los Angeles"/>
    <x v="1"/>
    <n v="90004"/>
    <s v="West"/>
    <s v="FUR-TA-10003569"/>
    <x v="0"/>
    <x v="3"/>
    <s v="Bretford CR8500 Series Meeting Room Furniture"/>
    <n v="2887.0560000000005"/>
    <n v="9"/>
    <n v="0.2"/>
    <n v="180.44099999999992"/>
  </r>
  <r>
    <n v="6870"/>
    <x v="3406"/>
    <x v="0"/>
    <x v="1036"/>
    <d v="2013-08-29T00:00:00"/>
    <s v="Standard Class"/>
    <s v="SC-20230"/>
    <s v="Scot Coram"/>
    <s v="Corporate"/>
    <s v="United States"/>
    <s v="Los Angeles"/>
    <x v="1"/>
    <n v="90004"/>
    <s v="West"/>
    <s v="OFF-PA-10003848"/>
    <x v="1"/>
    <x v="10"/>
    <s v="Xerox 1997"/>
    <n v="12.96"/>
    <n v="2"/>
    <n v="0"/>
    <n v="6.2208000000000006"/>
  </r>
  <r>
    <n v="6871"/>
    <x v="3406"/>
    <x v="0"/>
    <x v="1036"/>
    <d v="2013-08-29T00:00:00"/>
    <s v="Standard Class"/>
    <s v="SC-20230"/>
    <s v="Scot Coram"/>
    <s v="Corporate"/>
    <s v="United States"/>
    <s v="Los Angeles"/>
    <x v="1"/>
    <n v="90004"/>
    <s v="West"/>
    <s v="OFF-PA-10002606"/>
    <x v="1"/>
    <x v="10"/>
    <s v="Xerox 1928"/>
    <n v="47.52"/>
    <n v="9"/>
    <n v="0"/>
    <n v="21.384"/>
  </r>
  <r>
    <n v="6872"/>
    <x v="3407"/>
    <x v="0"/>
    <x v="5"/>
    <d v="2013-12-09T00:00:00"/>
    <s v="Second Class"/>
    <s v="RF-19345"/>
    <s v="Randy Ferguson"/>
    <s v="Corporate"/>
    <s v="United States"/>
    <s v="Chicago"/>
    <x v="10"/>
    <n v="60610"/>
    <s v="Central"/>
    <s v="OFF-LA-10004853"/>
    <x v="1"/>
    <x v="2"/>
    <s v="Avery 483"/>
    <n v="11.952000000000002"/>
    <n v="3"/>
    <n v="0.2"/>
    <n v="3.8843999999999994"/>
  </r>
  <r>
    <n v="6873"/>
    <x v="3408"/>
    <x v="1"/>
    <x v="1135"/>
    <d v="2012-12-19T00:00:00"/>
    <s v="First Class"/>
    <s v="SG-20080"/>
    <s v="Sandra Glassco"/>
    <s v="Consumer"/>
    <s v="United States"/>
    <s v="Seattle"/>
    <x v="4"/>
    <n v="98105"/>
    <s v="West"/>
    <s v="OFF-PA-10004948"/>
    <x v="1"/>
    <x v="10"/>
    <s v="Xerox 190"/>
    <n v="4.9800000000000004"/>
    <n v="1"/>
    <n v="0"/>
    <n v="2.3406000000000002"/>
  </r>
  <r>
    <n v="6874"/>
    <x v="3409"/>
    <x v="2"/>
    <x v="1136"/>
    <d v="2011-10-22T00:00:00"/>
    <s v="Second Class"/>
    <s v="TB-21520"/>
    <s v="Tracy Blumstein"/>
    <s v="Consumer"/>
    <s v="United States"/>
    <s v="Beaumont"/>
    <x v="5"/>
    <n v="77705"/>
    <s v="Central"/>
    <s v="OFF-BI-10003676"/>
    <x v="1"/>
    <x v="8"/>
    <s v="GBC Standard Recycled Report Covers, Clear Plastic Sheets"/>
    <n v="10.779999999999996"/>
    <n v="5"/>
    <n v="0.8"/>
    <n v="-17.248000000000008"/>
  </r>
  <r>
    <n v="6875"/>
    <x v="3409"/>
    <x v="2"/>
    <x v="1136"/>
    <d v="2011-10-22T00:00:00"/>
    <s v="Second Class"/>
    <s v="TB-21520"/>
    <s v="Tracy Blumstein"/>
    <s v="Consumer"/>
    <s v="United States"/>
    <s v="Beaumont"/>
    <x v="5"/>
    <n v="77705"/>
    <s v="Central"/>
    <s v="TEC-AC-10001314"/>
    <x v="2"/>
    <x v="11"/>
    <s v="Case Logic 2.4GHz Wireless Keyboard"/>
    <n v="119.97600000000001"/>
    <n v="3"/>
    <n v="0.2"/>
    <n v="-17.996400000000019"/>
  </r>
  <r>
    <n v="6876"/>
    <x v="3410"/>
    <x v="0"/>
    <x v="64"/>
    <d v="2013-09-11T00:00:00"/>
    <s v="Standard Class"/>
    <s v="MM-17920"/>
    <s v="Michael Moore"/>
    <s v="Consumer"/>
    <s v="United States"/>
    <s v="Chesapeake"/>
    <x v="17"/>
    <n v="23320"/>
    <s v="South"/>
    <s v="OFF-LA-10004545"/>
    <x v="1"/>
    <x v="2"/>
    <s v="Avery 50"/>
    <n v="25.06"/>
    <n v="2"/>
    <n v="0"/>
    <n v="11.778199999999998"/>
  </r>
  <r>
    <n v="6877"/>
    <x v="3410"/>
    <x v="0"/>
    <x v="64"/>
    <d v="2013-09-11T00:00:00"/>
    <s v="Standard Class"/>
    <s v="MM-17920"/>
    <s v="Michael Moore"/>
    <s v="Consumer"/>
    <s v="United States"/>
    <s v="Chesapeake"/>
    <x v="17"/>
    <n v="23320"/>
    <s v="South"/>
    <s v="FUR-TA-10003238"/>
    <x v="0"/>
    <x v="3"/>
    <s v="Chromcraft Bull-Nose Wood 48&quot; x 96&quot; Rectangular Conference Tables"/>
    <n v="1652.94"/>
    <n v="3"/>
    <n v="0"/>
    <n v="314.05859999999996"/>
  </r>
  <r>
    <n v="6878"/>
    <x v="3411"/>
    <x v="1"/>
    <x v="52"/>
    <d v="2012-10-15T00:00:00"/>
    <s v="Same Day"/>
    <s v="CG-12520"/>
    <s v="Claire Gute"/>
    <s v="Consumer"/>
    <s v="United States"/>
    <s v="Dallas"/>
    <x v="5"/>
    <n v="75217"/>
    <s v="Central"/>
    <s v="FUR-FU-10004952"/>
    <x v="0"/>
    <x v="5"/>
    <s v="C-Line Cubicle Keepers Polyproplyene Holder w/Velcro Back, 8-1/2x11, 25/Bx"/>
    <n v="131.376"/>
    <n v="6"/>
    <n v="0.6"/>
    <n v="-95.24760000000002"/>
  </r>
  <r>
    <n v="6879"/>
    <x v="3411"/>
    <x v="1"/>
    <x v="52"/>
    <d v="2012-10-15T00:00:00"/>
    <s v="Same Day"/>
    <s v="CG-12520"/>
    <s v="Claire Gute"/>
    <s v="Consumer"/>
    <s v="United States"/>
    <s v="Dallas"/>
    <x v="5"/>
    <n v="75217"/>
    <s v="Central"/>
    <s v="OFF-PA-10003001"/>
    <x v="1"/>
    <x v="10"/>
    <s v="Xerox 1986"/>
    <n v="5.3440000000000003"/>
    <n v="1"/>
    <n v="0.2"/>
    <n v="1.8703999999999998"/>
  </r>
  <r>
    <n v="6880"/>
    <x v="3412"/>
    <x v="1"/>
    <x v="494"/>
    <d v="2012-12-05T00:00:00"/>
    <s v="Second Class"/>
    <s v="TW-21025"/>
    <s v="Tamara Willingham"/>
    <s v="Home Office"/>
    <s v="United States"/>
    <s v="Seattle"/>
    <x v="4"/>
    <n v="98105"/>
    <s v="West"/>
    <s v="FUR-CH-10001215"/>
    <x v="0"/>
    <x v="1"/>
    <s v="Global Troy Executive Leather Low-Back Tilter"/>
    <n v="2003.9200000000003"/>
    <n v="5"/>
    <n v="0.2"/>
    <n v="125.24499999999995"/>
  </r>
  <r>
    <n v="6881"/>
    <x v="3412"/>
    <x v="1"/>
    <x v="494"/>
    <d v="2012-12-05T00:00:00"/>
    <s v="Second Class"/>
    <s v="TW-21025"/>
    <s v="Tamara Willingham"/>
    <s v="Home Office"/>
    <s v="United States"/>
    <s v="Seattle"/>
    <x v="4"/>
    <n v="98105"/>
    <s v="West"/>
    <s v="OFF-PA-10004255"/>
    <x v="1"/>
    <x v="10"/>
    <s v="Xerox 219"/>
    <n v="32.400000000000006"/>
    <n v="5"/>
    <n v="0"/>
    <n v="15.552000000000001"/>
  </r>
  <r>
    <n v="6882"/>
    <x v="3412"/>
    <x v="1"/>
    <x v="494"/>
    <d v="2012-12-05T00:00:00"/>
    <s v="Second Class"/>
    <s v="TW-21025"/>
    <s v="Tamara Willingham"/>
    <s v="Home Office"/>
    <s v="United States"/>
    <s v="Seattle"/>
    <x v="4"/>
    <n v="98105"/>
    <s v="West"/>
    <s v="FUR-TA-10001705"/>
    <x v="0"/>
    <x v="3"/>
    <s v="Bush Advantage Collection Round Conference Table"/>
    <n v="1913.3999999999999"/>
    <n v="9"/>
    <n v="0"/>
    <n v="401.81399999999985"/>
  </r>
  <r>
    <n v="6883"/>
    <x v="3412"/>
    <x v="1"/>
    <x v="494"/>
    <d v="2012-12-05T00:00:00"/>
    <s v="Second Class"/>
    <s v="TW-21025"/>
    <s v="Tamara Willingham"/>
    <s v="Home Office"/>
    <s v="United States"/>
    <s v="Seattle"/>
    <x v="4"/>
    <n v="98105"/>
    <s v="West"/>
    <s v="OFF-ST-10002554"/>
    <x v="1"/>
    <x v="4"/>
    <s v="Tennsco Industrial Shelving"/>
    <n v="146.72999999999999"/>
    <n v="3"/>
    <n v="0"/>
    <n v="2.9346000000000032"/>
  </r>
  <r>
    <n v="6884"/>
    <x v="3412"/>
    <x v="1"/>
    <x v="494"/>
    <d v="2012-12-05T00:00:00"/>
    <s v="Second Class"/>
    <s v="TW-21025"/>
    <s v="Tamara Willingham"/>
    <s v="Home Office"/>
    <s v="United States"/>
    <s v="Seattle"/>
    <x v="4"/>
    <n v="98105"/>
    <s v="West"/>
    <s v="OFF-PA-10002222"/>
    <x v="1"/>
    <x v="10"/>
    <s v="Xerox Color Copier Paper, 11&quot; x 17&quot;, Ream"/>
    <n v="114.2"/>
    <n v="5"/>
    <n v="0"/>
    <n v="52.531999999999996"/>
  </r>
  <r>
    <n v="6885"/>
    <x v="3413"/>
    <x v="1"/>
    <x v="70"/>
    <d v="2012-06-04T00:00:00"/>
    <s v="Standard Class"/>
    <s v="BD-11320"/>
    <s v="Bill Donatelli"/>
    <s v="Consumer"/>
    <s v="United States"/>
    <s v="Minneapolis"/>
    <x v="11"/>
    <n v="55407"/>
    <s v="Central"/>
    <s v="FUR-CH-10002320"/>
    <x v="0"/>
    <x v="1"/>
    <s v="Hon Pagoda Stacking Chairs"/>
    <n v="2567.84"/>
    <n v="8"/>
    <n v="0"/>
    <n v="770.35199999999986"/>
  </r>
  <r>
    <n v="6886"/>
    <x v="3414"/>
    <x v="3"/>
    <x v="18"/>
    <d v="2014-09-18T00:00:00"/>
    <s v="Standard Class"/>
    <s v="HA-14905"/>
    <s v="Helen Abelman"/>
    <s v="Consumer"/>
    <s v="United States"/>
    <s v="Springfield"/>
    <x v="24"/>
    <n v="45503"/>
    <s v="East"/>
    <s v="TEC-AC-10003499"/>
    <x v="2"/>
    <x v="11"/>
    <s v="Memorex Mini Travel Drive 8 GB USB 2.0 Flash Drive"/>
    <n v="37.056000000000004"/>
    <n v="4"/>
    <n v="0.2"/>
    <n v="8.8008000000000006"/>
  </r>
  <r>
    <n v="6887"/>
    <x v="3414"/>
    <x v="3"/>
    <x v="18"/>
    <d v="2014-09-18T00:00:00"/>
    <s v="Standard Class"/>
    <s v="HA-14905"/>
    <s v="Helen Abelman"/>
    <s v="Consumer"/>
    <s v="United States"/>
    <s v="Springfield"/>
    <x v="24"/>
    <n v="45503"/>
    <s v="East"/>
    <s v="TEC-PH-10003580"/>
    <x v="2"/>
    <x v="7"/>
    <s v="Cisco IP Phone 7961G-GE VoIP phone"/>
    <n v="259.89600000000002"/>
    <n v="2"/>
    <n v="0.4"/>
    <n v="-56.310799999999972"/>
  </r>
  <r>
    <n v="6888"/>
    <x v="3415"/>
    <x v="3"/>
    <x v="1016"/>
    <d v="2014-05-03T00:00:00"/>
    <s v="Standard Class"/>
    <s v="LL-16840"/>
    <s v="Lauren Leatherbury"/>
    <s v="Consumer"/>
    <s v="United States"/>
    <s v="Los Angeles"/>
    <x v="1"/>
    <n v="90032"/>
    <s v="West"/>
    <s v="OFF-PA-10004675"/>
    <x v="1"/>
    <x v="10"/>
    <s v="Telephone Message Books with Fax/Mobile Section, 5 1/2&quot; x 3 3/16&quot;"/>
    <n v="19.049999999999997"/>
    <n v="3"/>
    <n v="0"/>
    <n v="8.7629999999999999"/>
  </r>
  <r>
    <n v="6889"/>
    <x v="3415"/>
    <x v="3"/>
    <x v="1016"/>
    <d v="2014-05-03T00:00:00"/>
    <s v="Standard Class"/>
    <s v="LL-16840"/>
    <s v="Lauren Leatherbury"/>
    <s v="Consumer"/>
    <s v="United States"/>
    <s v="Los Angeles"/>
    <x v="1"/>
    <n v="90032"/>
    <s v="West"/>
    <s v="OFF-BI-10000666"/>
    <x v="1"/>
    <x v="8"/>
    <s v="Surelock Post Binders"/>
    <n v="73.343999999999994"/>
    <n v="3"/>
    <n v="0.2"/>
    <n v="27.503999999999998"/>
  </r>
  <r>
    <n v="6890"/>
    <x v="3416"/>
    <x v="3"/>
    <x v="65"/>
    <d v="2014-09-23T00:00:00"/>
    <s v="Standard Class"/>
    <s v="SS-20140"/>
    <s v="Saphhira Shifley"/>
    <s v="Corporate"/>
    <s v="United States"/>
    <s v="Columbus"/>
    <x v="32"/>
    <n v="31907"/>
    <s v="South"/>
    <s v="TEC-PH-10001552"/>
    <x v="2"/>
    <x v="7"/>
    <s v="I Need's 3d Hello Kitty Hybrid Silicone Case Cover for HTC One X 4g with 3d Hello Kitty Stylus Pen Green/pink"/>
    <n v="95.68"/>
    <n v="8"/>
    <n v="0"/>
    <n v="26.790400000000005"/>
  </r>
  <r>
    <n v="6891"/>
    <x v="3416"/>
    <x v="3"/>
    <x v="65"/>
    <d v="2014-09-23T00:00:00"/>
    <s v="Standard Class"/>
    <s v="SS-20140"/>
    <s v="Saphhira Shifley"/>
    <s v="Corporate"/>
    <s v="United States"/>
    <s v="Columbus"/>
    <x v="32"/>
    <n v="31907"/>
    <s v="South"/>
    <s v="OFF-PA-10000673"/>
    <x v="1"/>
    <x v="10"/>
    <s v="Post-it “Important Message” Note Pad, Neon Colors, 50 Sheets/Pad"/>
    <n v="50.96"/>
    <n v="7"/>
    <n v="0"/>
    <n v="24.460800000000003"/>
  </r>
  <r>
    <n v="6892"/>
    <x v="3416"/>
    <x v="3"/>
    <x v="65"/>
    <d v="2014-09-23T00:00:00"/>
    <s v="Standard Class"/>
    <s v="SS-20140"/>
    <s v="Saphhira Shifley"/>
    <s v="Corporate"/>
    <s v="United States"/>
    <s v="Columbus"/>
    <x v="32"/>
    <n v="31907"/>
    <s v="South"/>
    <s v="OFF-AR-10000380"/>
    <x v="1"/>
    <x v="6"/>
    <s v="Hunt PowerHouse Electric Pencil Sharpener, Blue"/>
    <n v="113.94"/>
    <n v="3"/>
    <n v="0"/>
    <n v="34.181999999999988"/>
  </r>
  <r>
    <n v="6893"/>
    <x v="3416"/>
    <x v="3"/>
    <x v="65"/>
    <d v="2014-09-23T00:00:00"/>
    <s v="Standard Class"/>
    <s v="SS-20140"/>
    <s v="Saphhira Shifley"/>
    <s v="Corporate"/>
    <s v="United States"/>
    <s v="Columbus"/>
    <x v="32"/>
    <n v="31907"/>
    <s v="South"/>
    <s v="OFF-PA-10003848"/>
    <x v="1"/>
    <x v="10"/>
    <s v="Xerox 1997"/>
    <n v="25.92"/>
    <n v="4"/>
    <n v="0"/>
    <n v="12.441600000000001"/>
  </r>
  <r>
    <n v="6894"/>
    <x v="3416"/>
    <x v="3"/>
    <x v="65"/>
    <d v="2014-09-23T00:00:00"/>
    <s v="Standard Class"/>
    <s v="SS-20140"/>
    <s v="Saphhira Shifley"/>
    <s v="Corporate"/>
    <s v="United States"/>
    <s v="Columbus"/>
    <x v="32"/>
    <n v="31907"/>
    <s v="South"/>
    <s v="FUR-FU-10002963"/>
    <x v="0"/>
    <x v="5"/>
    <s v="Master Caster Door Stop, Gray"/>
    <n v="20.32"/>
    <n v="4"/>
    <n v="0"/>
    <n v="6.9087999999999994"/>
  </r>
  <r>
    <n v="6895"/>
    <x v="3416"/>
    <x v="3"/>
    <x v="65"/>
    <d v="2014-09-23T00:00:00"/>
    <s v="Standard Class"/>
    <s v="SS-20140"/>
    <s v="Saphhira Shifley"/>
    <s v="Corporate"/>
    <s v="United States"/>
    <s v="Columbus"/>
    <x v="32"/>
    <n v="31907"/>
    <s v="South"/>
    <s v="TEC-PH-10002447"/>
    <x v="2"/>
    <x v="7"/>
    <s v="AT&amp;T CL83451 4-Handset Telephone"/>
    <n v="411.98"/>
    <n v="2"/>
    <n v="0"/>
    <n v="119.4742"/>
  </r>
  <r>
    <n v="6896"/>
    <x v="3416"/>
    <x v="3"/>
    <x v="65"/>
    <d v="2014-09-23T00:00:00"/>
    <s v="Standard Class"/>
    <s v="SS-20140"/>
    <s v="Saphhira Shifley"/>
    <s v="Corporate"/>
    <s v="United States"/>
    <s v="Columbus"/>
    <x v="32"/>
    <n v="31907"/>
    <s v="South"/>
    <s v="OFF-SU-10004261"/>
    <x v="1"/>
    <x v="14"/>
    <s v="Fiskars 8&quot; Scissors, 2/Pack"/>
    <n v="34.479999999999997"/>
    <n v="2"/>
    <n v="0"/>
    <n v="9.9991999999999948"/>
  </r>
  <r>
    <n v="6897"/>
    <x v="3416"/>
    <x v="3"/>
    <x v="65"/>
    <d v="2014-09-23T00:00:00"/>
    <s v="Standard Class"/>
    <s v="SS-20140"/>
    <s v="Saphhira Shifley"/>
    <s v="Corporate"/>
    <s v="United States"/>
    <s v="Columbus"/>
    <x v="32"/>
    <n v="31907"/>
    <s v="South"/>
    <s v="OFF-PA-10003228"/>
    <x v="1"/>
    <x v="10"/>
    <s v="Xerox 1917"/>
    <n v="244.54999999999998"/>
    <n v="5"/>
    <n v="0"/>
    <n v="114.93849999999998"/>
  </r>
  <r>
    <n v="6898"/>
    <x v="3417"/>
    <x v="3"/>
    <x v="238"/>
    <d v="2014-08-26T00:00:00"/>
    <s v="Standard Class"/>
    <s v="CK-12205"/>
    <s v="Chloris Kastensmidt"/>
    <s v="Consumer"/>
    <s v="United States"/>
    <s v="Lakewood"/>
    <x v="24"/>
    <n v="44107"/>
    <s v="East"/>
    <s v="OFF-BI-10004817"/>
    <x v="1"/>
    <x v="8"/>
    <s v="GBC Personal VeloBind Strips"/>
    <n v="10.782000000000002"/>
    <n v="3"/>
    <n v="0.7"/>
    <n v="-7.9067999999999969"/>
  </r>
  <r>
    <n v="6899"/>
    <x v="3418"/>
    <x v="1"/>
    <x v="1137"/>
    <d v="2012-05-26T00:00:00"/>
    <s v="Second Class"/>
    <s v="VS-21820"/>
    <s v="Vivek Sundaresam"/>
    <s v="Consumer"/>
    <s v="United States"/>
    <s v="Naperville"/>
    <x v="10"/>
    <n v="60540"/>
    <s v="Central"/>
    <s v="FUR-CH-10002880"/>
    <x v="0"/>
    <x v="1"/>
    <s v="Global High-Back Leather Tilter, Burgundy"/>
    <n v="602.65099999999995"/>
    <n v="7"/>
    <n v="0.3"/>
    <n v="-163.57670000000005"/>
  </r>
  <r>
    <n v="6900"/>
    <x v="3418"/>
    <x v="1"/>
    <x v="1137"/>
    <d v="2012-05-26T00:00:00"/>
    <s v="Second Class"/>
    <s v="VS-21820"/>
    <s v="Vivek Sundaresam"/>
    <s v="Consumer"/>
    <s v="United States"/>
    <s v="Naperville"/>
    <x v="10"/>
    <n v="60540"/>
    <s v="Central"/>
    <s v="OFF-BI-10001249"/>
    <x v="1"/>
    <x v="8"/>
    <s v="Avery Heavy-Duty EZD View Binder with Locking Rings"/>
    <n v="7.6559999999999988"/>
    <n v="6"/>
    <n v="0.8"/>
    <n v="-13.015200000000004"/>
  </r>
  <r>
    <n v="6901"/>
    <x v="3419"/>
    <x v="1"/>
    <x v="67"/>
    <d v="2012-09-11T00:00:00"/>
    <s v="Standard Class"/>
    <s v="TN-21040"/>
    <s v="Tanja Norvell"/>
    <s v="Home Office"/>
    <s v="United States"/>
    <s v="New York City"/>
    <x v="15"/>
    <n v="10009"/>
    <s v="East"/>
    <s v="TEC-AC-10002402"/>
    <x v="2"/>
    <x v="11"/>
    <s v="Razer Kraken PRO Over Ear PC and Music Headset"/>
    <n v="559.92999999999995"/>
    <n v="7"/>
    <n v="0"/>
    <n v="167.97899999999996"/>
  </r>
  <r>
    <n v="6902"/>
    <x v="3420"/>
    <x v="3"/>
    <x v="1138"/>
    <d v="2014-07-25T00:00:00"/>
    <s v="Same Day"/>
    <s v="HR-14830"/>
    <s v="Harold Ryan"/>
    <s v="Corporate"/>
    <s v="United States"/>
    <s v="Huntington Beach"/>
    <x v="1"/>
    <n v="92646"/>
    <s v="West"/>
    <s v="TEC-CO-10001449"/>
    <x v="2"/>
    <x v="16"/>
    <s v="Hewlett Packard LaserJet 3310 Copier"/>
    <n v="2399.96"/>
    <n v="5"/>
    <n v="0.2"/>
    <n v="839.9860000000001"/>
  </r>
  <r>
    <n v="6903"/>
    <x v="3421"/>
    <x v="3"/>
    <x v="264"/>
    <d v="2014-09-09T00:00:00"/>
    <s v="Standard Class"/>
    <s v="JS-15595"/>
    <s v="Jill Stevenson"/>
    <s v="Corporate"/>
    <s v="United States"/>
    <s v="Chicago"/>
    <x v="10"/>
    <n v="60653"/>
    <s v="Central"/>
    <s v="OFF-FA-10002280"/>
    <x v="1"/>
    <x v="13"/>
    <s v="Advantus Plastic Paper Clips"/>
    <n v="16"/>
    <n v="4"/>
    <n v="0.2"/>
    <n v="5.6"/>
  </r>
  <r>
    <n v="6904"/>
    <x v="3421"/>
    <x v="3"/>
    <x v="264"/>
    <d v="2014-09-09T00:00:00"/>
    <s v="Standard Class"/>
    <s v="JS-15595"/>
    <s v="Jill Stevenson"/>
    <s v="Corporate"/>
    <s v="United States"/>
    <s v="Chicago"/>
    <x v="10"/>
    <n v="60653"/>
    <s v="Central"/>
    <s v="OFF-AP-10003278"/>
    <x v="1"/>
    <x v="9"/>
    <s v="Belkin 7-Outlet SurgeMaster Home Series"/>
    <n v="5.5879999999999992"/>
    <n v="2"/>
    <n v="0.8"/>
    <n v="-15.087600000000002"/>
  </r>
  <r>
    <n v="6905"/>
    <x v="3421"/>
    <x v="3"/>
    <x v="264"/>
    <d v="2014-09-09T00:00:00"/>
    <s v="Standard Class"/>
    <s v="JS-15595"/>
    <s v="Jill Stevenson"/>
    <s v="Corporate"/>
    <s v="United States"/>
    <s v="Chicago"/>
    <x v="10"/>
    <n v="60653"/>
    <s v="Central"/>
    <s v="OFF-ST-10003994"/>
    <x v="1"/>
    <x v="4"/>
    <s v="Belkin 19&quot; Center-Weighted Shelf, Gray"/>
    <n v="235.92"/>
    <n v="5"/>
    <n v="0.2"/>
    <n v="-44.235000000000007"/>
  </r>
  <r>
    <n v="6906"/>
    <x v="3422"/>
    <x v="3"/>
    <x v="1139"/>
    <d v="2014-12-09T00:00:00"/>
    <s v="Second Class"/>
    <s v="BN-11470"/>
    <s v="Brad Norvell"/>
    <s v="Corporate"/>
    <s v="United States"/>
    <s v="Brentwood"/>
    <x v="1"/>
    <n v="94513"/>
    <s v="West"/>
    <s v="OFF-ST-10003221"/>
    <x v="1"/>
    <x v="4"/>
    <s v="Staples"/>
    <n v="10.68"/>
    <n v="1"/>
    <n v="0"/>
    <n v="2.8836000000000004"/>
  </r>
  <r>
    <n v="6907"/>
    <x v="3423"/>
    <x v="3"/>
    <x v="968"/>
    <d v="2014-05-21T00:00:00"/>
    <s v="Same Day"/>
    <s v="AR-10405"/>
    <s v="Allen Rosenblatt"/>
    <s v="Corporate"/>
    <s v="United States"/>
    <s v="Trenton"/>
    <x v="12"/>
    <n v="48183"/>
    <s v="Central"/>
    <s v="OFF-BI-10002225"/>
    <x v="1"/>
    <x v="8"/>
    <s v="Square Ring Data Binders, Rigid 75 Pt. Covers, 11&quot; x 14-7/8&quot;"/>
    <n v="41.28"/>
    <n v="2"/>
    <n v="0"/>
    <n v="19.814399999999999"/>
  </r>
  <r>
    <n v="6908"/>
    <x v="3424"/>
    <x v="0"/>
    <x v="720"/>
    <d v="2013-10-04T00:00:00"/>
    <s v="Standard Class"/>
    <s v="SW-20455"/>
    <s v="Shaun Weien"/>
    <s v="Consumer"/>
    <s v="United States"/>
    <s v="Seattle"/>
    <x v="4"/>
    <n v="98103"/>
    <s v="West"/>
    <s v="TEC-PH-10002584"/>
    <x v="2"/>
    <x v="7"/>
    <s v="Samsung Galaxy S4"/>
    <n v="1001.5840000000001"/>
    <n v="2"/>
    <n v="0.2"/>
    <n v="125.19799999999992"/>
  </r>
  <r>
    <n v="6909"/>
    <x v="3425"/>
    <x v="3"/>
    <x v="389"/>
    <d v="2014-12-16T00:00:00"/>
    <s v="Standard Class"/>
    <s v="JE-16165"/>
    <s v="Justin Ellison"/>
    <s v="Corporate"/>
    <s v="United States"/>
    <s v="North Charleston"/>
    <x v="20"/>
    <n v="29406"/>
    <s v="South"/>
    <s v="FUR-FU-10002364"/>
    <x v="0"/>
    <x v="5"/>
    <s v="Eldon Expressions Wood Desk Accessories, Oak"/>
    <n v="14.76"/>
    <n v="2"/>
    <n v="0"/>
    <n v="4.2803999999999984"/>
  </r>
  <r>
    <n v="6910"/>
    <x v="3426"/>
    <x v="2"/>
    <x v="103"/>
    <d v="2011-09-18T00:00:00"/>
    <s v="Second Class"/>
    <s v="LH-16900"/>
    <s v="Lena Hernandez"/>
    <s v="Consumer"/>
    <s v="United States"/>
    <s v="Columbus"/>
    <x v="24"/>
    <n v="43229"/>
    <s v="East"/>
    <s v="OFF-BI-10004022"/>
    <x v="1"/>
    <x v="8"/>
    <s v="Acco Suede Grain Vinyl Round Ring Binder"/>
    <n v="2.5020000000000002"/>
    <n v="3"/>
    <n v="0.7"/>
    <n v="-2.0015999999999998"/>
  </r>
  <r>
    <n v="6911"/>
    <x v="3427"/>
    <x v="3"/>
    <x v="570"/>
    <d v="2014-08-03T00:00:00"/>
    <s v="Standard Class"/>
    <s v="VG-21790"/>
    <s v="Vivek Gonzalez"/>
    <s v="Consumer"/>
    <s v="United States"/>
    <s v="Seattle"/>
    <x v="4"/>
    <n v="98103"/>
    <s v="West"/>
    <s v="FUR-BO-10004709"/>
    <x v="0"/>
    <x v="0"/>
    <s v="Bush Westfield Collection Bookcases, Medium Cherry Finish"/>
    <n v="115.96"/>
    <n v="2"/>
    <n v="0"/>
    <n v="25.511200000000002"/>
  </r>
  <r>
    <n v="6912"/>
    <x v="3428"/>
    <x v="3"/>
    <x v="378"/>
    <d v="2014-08-06T00:00:00"/>
    <s v="Second Class"/>
    <s v="EM-13960"/>
    <s v="Eric Murdock"/>
    <s v="Consumer"/>
    <s v="United States"/>
    <s v="San Francisco"/>
    <x v="1"/>
    <n v="94109"/>
    <s v="West"/>
    <s v="OFF-ST-10004340"/>
    <x v="1"/>
    <x v="4"/>
    <s v="Fellowes Mobile File Cart, Black"/>
    <n v="186.54"/>
    <n v="3"/>
    <n v="0"/>
    <n v="50.365800000000007"/>
  </r>
  <r>
    <n v="6913"/>
    <x v="3429"/>
    <x v="3"/>
    <x v="743"/>
    <d v="2014-05-06T00:00:00"/>
    <s v="Second Class"/>
    <s v="EM-13825"/>
    <s v="Elizabeth Moffitt"/>
    <s v="Corporate"/>
    <s v="United States"/>
    <s v="Los Angeles"/>
    <x v="1"/>
    <n v="90049"/>
    <s v="West"/>
    <s v="TEC-AC-10001714"/>
    <x v="2"/>
    <x v="11"/>
    <s v="Logitech MX Performance Wireless Mouse"/>
    <n v="159.56"/>
    <n v="4"/>
    <n v="0"/>
    <n v="59.037199999999999"/>
  </r>
  <r>
    <n v="6914"/>
    <x v="3430"/>
    <x v="1"/>
    <x v="821"/>
    <d v="2012-06-16T00:00:00"/>
    <s v="Standard Class"/>
    <s v="JH-15910"/>
    <s v="Jonathan Howell"/>
    <s v="Consumer"/>
    <s v="United States"/>
    <s v="West Palm Beach"/>
    <x v="2"/>
    <n v="33407"/>
    <s v="South"/>
    <s v="TEC-PH-10002844"/>
    <x v="2"/>
    <x v="7"/>
    <s v="Speck Products Candyshell Flip Case"/>
    <n v="55.984000000000009"/>
    <n v="2"/>
    <n v="0.2"/>
    <n v="4.1987999999999985"/>
  </r>
  <r>
    <n v="6915"/>
    <x v="3431"/>
    <x v="2"/>
    <x v="1091"/>
    <d v="2011-12-29T00:00:00"/>
    <s v="Standard Class"/>
    <s v="NP-18700"/>
    <s v="Nora Preis"/>
    <s v="Consumer"/>
    <s v="United States"/>
    <s v="Chicago"/>
    <x v="10"/>
    <n v="60623"/>
    <s v="Central"/>
    <s v="OFF-ST-10000585"/>
    <x v="1"/>
    <x v="4"/>
    <s v="Economy Rollaway Files"/>
    <n v="132.16"/>
    <n v="1"/>
    <n v="0.2"/>
    <n v="9.911999999999999"/>
  </r>
  <r>
    <n v="6916"/>
    <x v="3431"/>
    <x v="2"/>
    <x v="1091"/>
    <d v="2011-12-29T00:00:00"/>
    <s v="Standard Class"/>
    <s v="NP-18700"/>
    <s v="Nora Preis"/>
    <s v="Consumer"/>
    <s v="United States"/>
    <s v="Chicago"/>
    <x v="10"/>
    <n v="60623"/>
    <s v="Central"/>
    <s v="OFF-BI-10002824"/>
    <x v="1"/>
    <x v="8"/>
    <s v="Recycled Easel Ring Binders"/>
    <n v="17.903999999999996"/>
    <n v="6"/>
    <n v="0.8"/>
    <n v="-31.332000000000008"/>
  </r>
  <r>
    <n v="6917"/>
    <x v="3431"/>
    <x v="2"/>
    <x v="1091"/>
    <d v="2011-12-29T00:00:00"/>
    <s v="Standard Class"/>
    <s v="NP-18700"/>
    <s v="Nora Preis"/>
    <s v="Consumer"/>
    <s v="United States"/>
    <s v="Chicago"/>
    <x v="10"/>
    <n v="60623"/>
    <s v="Central"/>
    <s v="OFF-PA-10001289"/>
    <x v="1"/>
    <x v="10"/>
    <s v="White Computer Printout Paper by Universal"/>
    <n v="124.032"/>
    <n v="4"/>
    <n v="0.2"/>
    <n v="44.961600000000004"/>
  </r>
  <r>
    <n v="6918"/>
    <x v="3432"/>
    <x v="2"/>
    <x v="757"/>
    <d v="2011-12-21T00:00:00"/>
    <s v="Standard Class"/>
    <s v="SH-20635"/>
    <s v="Stefanie Holloman"/>
    <s v="Corporate"/>
    <s v="United States"/>
    <s v="Sacramento"/>
    <x v="1"/>
    <n v="95823"/>
    <s v="West"/>
    <s v="FUR-CH-10001854"/>
    <x v="0"/>
    <x v="1"/>
    <s v="Office Star - Professional Matrix Back Chair with 2-to-1 Synchro Tilt and Mesh Fabric Seat"/>
    <n v="1403.9200000000003"/>
    <n v="5"/>
    <n v="0.2"/>
    <n v="70.196000000000026"/>
  </r>
  <r>
    <n v="6919"/>
    <x v="3433"/>
    <x v="0"/>
    <x v="947"/>
    <d v="2013-04-19T00:00:00"/>
    <s v="Second Class"/>
    <s v="BM-11785"/>
    <s v="Bryan Mills"/>
    <s v="Consumer"/>
    <s v="United States"/>
    <s v="Seattle"/>
    <x v="4"/>
    <n v="98115"/>
    <s v="West"/>
    <s v="OFF-SU-10003567"/>
    <x v="1"/>
    <x v="14"/>
    <s v="Stiletto Hand Letter Openers"/>
    <n v="28.799999999999997"/>
    <n v="3"/>
    <n v="0"/>
    <n v="0.86400000000000077"/>
  </r>
  <r>
    <n v="6920"/>
    <x v="3434"/>
    <x v="1"/>
    <x v="1031"/>
    <d v="2012-05-28T00:00:00"/>
    <s v="Standard Class"/>
    <s v="HG-14965"/>
    <s v="Henry Goldwyn"/>
    <s v="Corporate"/>
    <s v="United States"/>
    <s v="Philadelphia"/>
    <x v="9"/>
    <n v="19143"/>
    <s v="East"/>
    <s v="OFF-BI-10001597"/>
    <x v="1"/>
    <x v="8"/>
    <s v="Wilson Jones Ledger-Size, Piano-Hinge Binder, 2&quot;, Blue"/>
    <n v="24.588000000000001"/>
    <n v="2"/>
    <n v="0.7"/>
    <n v="-18.031199999999998"/>
  </r>
  <r>
    <n v="6921"/>
    <x v="3435"/>
    <x v="3"/>
    <x v="425"/>
    <d v="2014-03-03T00:00:00"/>
    <s v="Standard Class"/>
    <s v="BM-11140"/>
    <s v="Becky Martin"/>
    <s v="Consumer"/>
    <s v="United States"/>
    <s v="Santa Barbara"/>
    <x v="1"/>
    <n v="93101"/>
    <s v="West"/>
    <s v="OFF-AP-10003287"/>
    <x v="1"/>
    <x v="9"/>
    <s v="Tripp Lite TLP810NET Broadband Surge for Modem/Fax"/>
    <n v="356.78999999999996"/>
    <n v="7"/>
    <n v="0"/>
    <n v="99.901199999999989"/>
  </r>
  <r>
    <n v="6922"/>
    <x v="3436"/>
    <x v="3"/>
    <x v="1095"/>
    <d v="2014-04-11T00:00:00"/>
    <s v="Standard Class"/>
    <s v="PS-19045"/>
    <s v="Penelope Sewall"/>
    <s v="Home Office"/>
    <s v="United States"/>
    <s v="New York City"/>
    <x v="15"/>
    <n v="10011"/>
    <s v="East"/>
    <s v="OFF-EN-10001532"/>
    <x v="1"/>
    <x v="12"/>
    <s v="Brown Kraft Recycled Envelopes"/>
    <n v="16.98"/>
    <n v="1"/>
    <n v="0"/>
    <n v="8.49"/>
  </r>
  <r>
    <n v="6923"/>
    <x v="3437"/>
    <x v="1"/>
    <x v="199"/>
    <d v="2012-03-19T00:00:00"/>
    <s v="Second Class"/>
    <s v="MS-17710"/>
    <s v="Maurice Satty"/>
    <s v="Consumer"/>
    <s v="United States"/>
    <s v="Auburn"/>
    <x v="19"/>
    <n v="36830"/>
    <s v="South"/>
    <s v="OFF-LA-10003930"/>
    <x v="1"/>
    <x v="2"/>
    <s v="Dot Matrix Printer Tape Reel Labels, White, 5000/Box"/>
    <n v="491.55"/>
    <n v="5"/>
    <n v="0"/>
    <n v="240.8595"/>
  </r>
  <r>
    <n v="6924"/>
    <x v="3437"/>
    <x v="1"/>
    <x v="199"/>
    <d v="2012-03-19T00:00:00"/>
    <s v="Second Class"/>
    <s v="MS-17710"/>
    <s v="Maurice Satty"/>
    <s v="Consumer"/>
    <s v="United States"/>
    <s v="Auburn"/>
    <x v="19"/>
    <n v="36830"/>
    <s v="South"/>
    <s v="OFF-EN-10003845"/>
    <x v="1"/>
    <x v="12"/>
    <s v="Colored Envelopes"/>
    <n v="7.38"/>
    <n v="2"/>
    <n v="0"/>
    <n v="3.3947999999999996"/>
  </r>
  <r>
    <n v="6925"/>
    <x v="3438"/>
    <x v="1"/>
    <x v="672"/>
    <d v="2012-12-04T00:00:00"/>
    <s v="Standard Class"/>
    <s v="JL-15235"/>
    <s v="Janet Lee"/>
    <s v="Consumer"/>
    <s v="United States"/>
    <s v="New York City"/>
    <x v="15"/>
    <n v="10035"/>
    <s v="East"/>
    <s v="OFF-PA-10002659"/>
    <x v="1"/>
    <x v="10"/>
    <s v="Avoid Verbal Orders Carbonless Minifold Book"/>
    <n v="23.66"/>
    <n v="7"/>
    <n v="0"/>
    <n v="10.883599999999998"/>
  </r>
  <r>
    <n v="6926"/>
    <x v="3438"/>
    <x v="1"/>
    <x v="672"/>
    <d v="2012-12-04T00:00:00"/>
    <s v="Standard Class"/>
    <s v="JL-15235"/>
    <s v="Janet Lee"/>
    <s v="Consumer"/>
    <s v="United States"/>
    <s v="New York City"/>
    <x v="15"/>
    <n v="10035"/>
    <s v="East"/>
    <s v="FUR-BO-10001608"/>
    <x v="0"/>
    <x v="0"/>
    <s v="Hon Metal Bookcases, Black"/>
    <n v="681.40800000000013"/>
    <n v="12"/>
    <n v="0.2"/>
    <n v="42.588000000000022"/>
  </r>
  <r>
    <n v="6927"/>
    <x v="3439"/>
    <x v="0"/>
    <x v="1062"/>
    <d v="2013-08-04T00:00:00"/>
    <s v="Standard Class"/>
    <s v="KM-16660"/>
    <s v="Khloe Miller"/>
    <s v="Consumer"/>
    <s v="United States"/>
    <s v="Los Angeles"/>
    <x v="1"/>
    <n v="90032"/>
    <s v="West"/>
    <s v="OFF-LA-10000305"/>
    <x v="1"/>
    <x v="2"/>
    <s v="Avery 495"/>
    <n v="18.899999999999999"/>
    <n v="3"/>
    <n v="0"/>
    <n v="8.6939999999999991"/>
  </r>
  <r>
    <n v="6928"/>
    <x v="3440"/>
    <x v="0"/>
    <x v="661"/>
    <d v="2013-06-26T00:00:00"/>
    <s v="Second Class"/>
    <s v="RD-19900"/>
    <s v="Ruben Dartt"/>
    <s v="Consumer"/>
    <s v="United States"/>
    <s v="San Francisco"/>
    <x v="1"/>
    <n v="94109"/>
    <s v="West"/>
    <s v="OFF-ST-10003638"/>
    <x v="1"/>
    <x v="4"/>
    <s v="Mobile Personal File Cube"/>
    <n v="93.68"/>
    <n v="4"/>
    <n v="0"/>
    <n v="25.293599999999998"/>
  </r>
  <r>
    <n v="6929"/>
    <x v="3440"/>
    <x v="0"/>
    <x v="661"/>
    <d v="2013-06-26T00:00:00"/>
    <s v="Second Class"/>
    <s v="RD-19900"/>
    <s v="Ruben Dartt"/>
    <s v="Consumer"/>
    <s v="United States"/>
    <s v="San Francisco"/>
    <x v="1"/>
    <n v="94109"/>
    <s v="West"/>
    <s v="OFF-LA-10001934"/>
    <x v="1"/>
    <x v="2"/>
    <s v="Avery 516"/>
    <n v="21.93"/>
    <n v="3"/>
    <n v="0"/>
    <n v="10.307099999999998"/>
  </r>
  <r>
    <n v="6930"/>
    <x v="3440"/>
    <x v="0"/>
    <x v="661"/>
    <d v="2013-06-26T00:00:00"/>
    <s v="Second Class"/>
    <s v="RD-19900"/>
    <s v="Ruben Dartt"/>
    <s v="Consumer"/>
    <s v="United States"/>
    <s v="San Francisco"/>
    <x v="1"/>
    <n v="94109"/>
    <s v="West"/>
    <s v="TEC-PH-10003012"/>
    <x v="2"/>
    <x v="7"/>
    <s v="Nortel Meridian M3904 Professional Digital phone"/>
    <n v="862.34400000000005"/>
    <n v="7"/>
    <n v="0.2"/>
    <n v="97.013699999999858"/>
  </r>
  <r>
    <n v="6931"/>
    <x v="3440"/>
    <x v="0"/>
    <x v="661"/>
    <d v="2013-06-26T00:00:00"/>
    <s v="Second Class"/>
    <s v="RD-19900"/>
    <s v="Ruben Dartt"/>
    <s v="Consumer"/>
    <s v="United States"/>
    <s v="San Francisco"/>
    <x v="1"/>
    <n v="94109"/>
    <s v="West"/>
    <s v="OFF-PA-10001019"/>
    <x v="1"/>
    <x v="10"/>
    <s v="Xerox 1884"/>
    <n v="19.98"/>
    <n v="1"/>
    <n v="0"/>
    <n v="9.3905999999999992"/>
  </r>
  <r>
    <n v="6932"/>
    <x v="3441"/>
    <x v="2"/>
    <x v="686"/>
    <d v="2011-07-18T00:00:00"/>
    <s v="Standard Class"/>
    <s v="ST-20530"/>
    <s v="Shui Tom"/>
    <s v="Consumer"/>
    <s v="United States"/>
    <s v="Philadelphia"/>
    <x v="9"/>
    <n v="19140"/>
    <s v="East"/>
    <s v="TEC-PH-10002070"/>
    <x v="2"/>
    <x v="7"/>
    <s v="Griffin GC36547 PowerJolt SE Lightning Charger"/>
    <n v="13.493999999999998"/>
    <n v="1"/>
    <n v="0.4"/>
    <n v="-2.2490000000000023"/>
  </r>
  <r>
    <n v="6933"/>
    <x v="3441"/>
    <x v="2"/>
    <x v="686"/>
    <d v="2011-07-18T00:00:00"/>
    <s v="Standard Class"/>
    <s v="ST-20530"/>
    <s v="Shui Tom"/>
    <s v="Consumer"/>
    <s v="United States"/>
    <s v="Philadelphia"/>
    <x v="9"/>
    <n v="19140"/>
    <s v="East"/>
    <s v="TEC-PH-10002583"/>
    <x v="2"/>
    <x v="7"/>
    <s v="iOttie HLCRIO102 Car Mount"/>
    <n v="23.987999999999996"/>
    <n v="2"/>
    <n v="0.4"/>
    <n v="-13.993000000000004"/>
  </r>
  <r>
    <n v="6934"/>
    <x v="3441"/>
    <x v="2"/>
    <x v="686"/>
    <d v="2011-07-18T00:00:00"/>
    <s v="Standard Class"/>
    <s v="ST-20530"/>
    <s v="Shui Tom"/>
    <s v="Consumer"/>
    <s v="United States"/>
    <s v="Philadelphia"/>
    <x v="9"/>
    <n v="19140"/>
    <s v="East"/>
    <s v="FUR-FU-10001057"/>
    <x v="0"/>
    <x v="5"/>
    <s v="Tensor Track Tree Floor Lamp"/>
    <n v="31.983999999999998"/>
    <n v="2"/>
    <n v="0.2"/>
    <n v="1.1993999999999998"/>
  </r>
  <r>
    <n v="6935"/>
    <x v="3441"/>
    <x v="2"/>
    <x v="686"/>
    <d v="2011-07-18T00:00:00"/>
    <s v="Standard Class"/>
    <s v="ST-20530"/>
    <s v="Shui Tom"/>
    <s v="Consumer"/>
    <s v="United States"/>
    <s v="Philadelphia"/>
    <x v="9"/>
    <n v="19140"/>
    <s v="East"/>
    <s v="OFF-AR-10001044"/>
    <x v="1"/>
    <x v="6"/>
    <s v="BOSTON Ranger #55 Pencil Sharpener, Black"/>
    <n v="41.584000000000003"/>
    <n v="2"/>
    <n v="0.2"/>
    <n v="4.6781999999999968"/>
  </r>
  <r>
    <n v="6936"/>
    <x v="3442"/>
    <x v="3"/>
    <x v="329"/>
    <d v="2014-12-04T00:00:00"/>
    <s v="Second Class"/>
    <s v="BP-11095"/>
    <s v="Bart Pistole"/>
    <s v="Corporate"/>
    <s v="United States"/>
    <s v="El Paso"/>
    <x v="5"/>
    <n v="79907"/>
    <s v="Central"/>
    <s v="TEC-AC-10001767"/>
    <x v="2"/>
    <x v="11"/>
    <s v="SanDisk Ultra 64 GB MicroSDHC Class 10 Memory Card"/>
    <n v="95.976000000000013"/>
    <n v="3"/>
    <n v="0.2"/>
    <n v="-10.797300000000011"/>
  </r>
  <r>
    <n v="6937"/>
    <x v="3443"/>
    <x v="0"/>
    <x v="476"/>
    <d v="2013-09-05T00:00:00"/>
    <s v="First Class"/>
    <s v="TA-21385"/>
    <s v="Tom Ashbrook"/>
    <s v="Home Office"/>
    <s v="United States"/>
    <s v="Chicago"/>
    <x v="10"/>
    <n v="60653"/>
    <s v="Central"/>
    <s v="FUR-FU-10000277"/>
    <x v="0"/>
    <x v="5"/>
    <s v="Deflect-o DuraMat Antistatic Studded Beveled Mat for Medium Pile Carpeting"/>
    <n v="84.272000000000006"/>
    <n v="2"/>
    <n v="0.6"/>
    <n v="-75.844800000000006"/>
  </r>
  <r>
    <n v="6938"/>
    <x v="3444"/>
    <x v="2"/>
    <x v="345"/>
    <d v="2011-06-15T00:00:00"/>
    <s v="Same Day"/>
    <s v="PS-18760"/>
    <s v="Pamela Stobb"/>
    <s v="Consumer"/>
    <s v="United States"/>
    <s v="El Paso"/>
    <x v="5"/>
    <n v="79907"/>
    <s v="Central"/>
    <s v="OFF-PA-10001952"/>
    <x v="1"/>
    <x v="10"/>
    <s v="Xerox 1902"/>
    <n v="36.544000000000004"/>
    <n v="2"/>
    <n v="0.2"/>
    <n v="11.876799999999998"/>
  </r>
  <r>
    <n v="6939"/>
    <x v="3445"/>
    <x v="0"/>
    <x v="732"/>
    <d v="2013-11-10T00:00:00"/>
    <s v="Standard Class"/>
    <s v="NP-18700"/>
    <s v="Nora Preis"/>
    <s v="Consumer"/>
    <s v="United States"/>
    <s v="Seattle"/>
    <x v="4"/>
    <n v="98105"/>
    <s v="West"/>
    <s v="TEC-AC-10004420"/>
    <x v="2"/>
    <x v="11"/>
    <s v="Cherry 142-key Programmable Keyboard"/>
    <n v="479.72"/>
    <n v="4"/>
    <n v="0"/>
    <n v="52.769200000000012"/>
  </r>
  <r>
    <n v="6940"/>
    <x v="3446"/>
    <x v="3"/>
    <x v="335"/>
    <d v="2014-07-01T00:00:00"/>
    <s v="Standard Class"/>
    <s v="SC-20260"/>
    <s v="Scott Cohen"/>
    <s v="Corporate"/>
    <s v="United States"/>
    <s v="New York City"/>
    <x v="15"/>
    <n v="10009"/>
    <s v="East"/>
    <s v="OFF-BI-10001071"/>
    <x v="1"/>
    <x v="8"/>
    <s v="GBC ProClick Punch Binding System"/>
    <n v="102.36799999999999"/>
    <n v="2"/>
    <n v="0.2"/>
    <n v="37.108400000000003"/>
  </r>
  <r>
    <n v="6941"/>
    <x v="3446"/>
    <x v="3"/>
    <x v="335"/>
    <d v="2014-07-01T00:00:00"/>
    <s v="Standard Class"/>
    <s v="SC-20260"/>
    <s v="Scott Cohen"/>
    <s v="Corporate"/>
    <s v="United States"/>
    <s v="New York City"/>
    <x v="15"/>
    <n v="10009"/>
    <s v="East"/>
    <s v="OFF-SU-10002503"/>
    <x v="1"/>
    <x v="14"/>
    <s v="Acme Preferred Stainless Steel Scissors"/>
    <n v="28.4"/>
    <n v="5"/>
    <n v="0"/>
    <n v="8.2359999999999989"/>
  </r>
  <r>
    <n v="6942"/>
    <x v="3446"/>
    <x v="3"/>
    <x v="335"/>
    <d v="2014-07-01T00:00:00"/>
    <s v="Standard Class"/>
    <s v="SC-20260"/>
    <s v="Scott Cohen"/>
    <s v="Corporate"/>
    <s v="United States"/>
    <s v="New York City"/>
    <x v="15"/>
    <n v="10009"/>
    <s v="East"/>
    <s v="OFF-ST-10001490"/>
    <x v="1"/>
    <x v="4"/>
    <s v="Hot File 7-Pocket, Floor Stand"/>
    <n v="713.88"/>
    <n v="4"/>
    <n v="0"/>
    <n v="214.16399999999993"/>
  </r>
  <r>
    <n v="6943"/>
    <x v="3446"/>
    <x v="3"/>
    <x v="335"/>
    <d v="2014-07-01T00:00:00"/>
    <s v="Standard Class"/>
    <s v="SC-20260"/>
    <s v="Scott Cohen"/>
    <s v="Corporate"/>
    <s v="United States"/>
    <s v="New York City"/>
    <x v="15"/>
    <n v="10009"/>
    <s v="East"/>
    <s v="OFF-PA-10003790"/>
    <x v="1"/>
    <x v="10"/>
    <s v="Xerox 1991"/>
    <n v="68.52"/>
    <n v="3"/>
    <n v="0"/>
    <n v="31.519199999999998"/>
  </r>
  <r>
    <n v="6944"/>
    <x v="3447"/>
    <x v="1"/>
    <x v="395"/>
    <d v="2012-07-30T00:00:00"/>
    <s v="Standard Class"/>
    <s v="RD-19930"/>
    <s v="Russell D'Ascenzo"/>
    <s v="Consumer"/>
    <s v="United States"/>
    <s v="Los Angeles"/>
    <x v="1"/>
    <n v="90032"/>
    <s v="West"/>
    <s v="TEC-PH-10004094"/>
    <x v="2"/>
    <x v="7"/>
    <s v="Motorola L703CM"/>
    <n v="623.96"/>
    <n v="5"/>
    <n v="0.2"/>
    <n v="38.997500000000002"/>
  </r>
  <r>
    <n v="6945"/>
    <x v="3448"/>
    <x v="2"/>
    <x v="865"/>
    <d v="2011-09-27T00:00:00"/>
    <s v="Standard Class"/>
    <s v="TH-21115"/>
    <s v="Thea Hudgings"/>
    <s v="Corporate"/>
    <s v="United States"/>
    <s v="Newark"/>
    <x v="13"/>
    <n v="19711"/>
    <s v="East"/>
    <s v="OFF-BI-10004876"/>
    <x v="1"/>
    <x v="8"/>
    <s v="Wilson Jones Suede Grain Vinyl Binders"/>
    <n v="11.12"/>
    <n v="4"/>
    <n v="0"/>
    <n v="5.4487999999999994"/>
  </r>
  <r>
    <n v="6946"/>
    <x v="3449"/>
    <x v="0"/>
    <x v="955"/>
    <d v="2013-10-05T00:00:00"/>
    <s v="Standard Class"/>
    <s v="GM-14680"/>
    <s v="Greg Matthias"/>
    <s v="Consumer"/>
    <s v="United States"/>
    <s v="New York City"/>
    <x v="15"/>
    <n v="10011"/>
    <s v="East"/>
    <s v="FUR-BO-10003034"/>
    <x v="0"/>
    <x v="0"/>
    <s v="O'Sullivan Elevations Bookcase, Cherry Finish"/>
    <n v="523.91999999999996"/>
    <n v="5"/>
    <n v="0.2"/>
    <n v="-26.195999999999984"/>
  </r>
  <r>
    <n v="6947"/>
    <x v="3450"/>
    <x v="1"/>
    <x v="529"/>
    <d v="2012-11-13T00:00:00"/>
    <s v="Standard Class"/>
    <s v="JO-15550"/>
    <s v="Jesus Ocampo"/>
    <s v="Home Office"/>
    <s v="United States"/>
    <s v="Roseville"/>
    <x v="1"/>
    <n v="95661"/>
    <s v="West"/>
    <s v="OFF-FA-10000490"/>
    <x v="1"/>
    <x v="13"/>
    <s v="OIC Binder Clips, Mini, 1/4&quot; Capacity, Black"/>
    <n v="2.48"/>
    <n v="2"/>
    <n v="0"/>
    <n v="1.1656"/>
  </r>
  <r>
    <n v="6948"/>
    <x v="3451"/>
    <x v="1"/>
    <x v="334"/>
    <d v="2012-04-29T00:00:00"/>
    <s v="Standard Class"/>
    <s v="ZC-21910"/>
    <s v="Zuschuss Carroll"/>
    <s v="Consumer"/>
    <s v="United States"/>
    <s v="Aurora"/>
    <x v="10"/>
    <n v="60505"/>
    <s v="Central"/>
    <s v="OFF-ST-10002574"/>
    <x v="1"/>
    <x v="4"/>
    <s v="SAFCO Commercial Wire Shelving, Black"/>
    <n v="221.024"/>
    <n v="2"/>
    <n v="0.2"/>
    <n v="-55.256"/>
  </r>
  <r>
    <n v="6949"/>
    <x v="3451"/>
    <x v="1"/>
    <x v="334"/>
    <d v="2012-04-29T00:00:00"/>
    <s v="Standard Class"/>
    <s v="ZC-21910"/>
    <s v="Zuschuss Carroll"/>
    <s v="Consumer"/>
    <s v="United States"/>
    <s v="Aurora"/>
    <x v="10"/>
    <n v="60505"/>
    <s v="Central"/>
    <s v="FUR-CH-10003535"/>
    <x v="0"/>
    <x v="1"/>
    <s v="Global Armless Task Chair, Royal Blue"/>
    <n v="128.05799999999999"/>
    <n v="3"/>
    <n v="0.3"/>
    <n v="-23.782199999999996"/>
  </r>
  <r>
    <n v="6950"/>
    <x v="3452"/>
    <x v="3"/>
    <x v="123"/>
    <d v="2014-11-20T00:00:00"/>
    <s v="Same Day"/>
    <s v="AP-10720"/>
    <s v="Anne Pryor"/>
    <s v="Home Office"/>
    <s v="United States"/>
    <s v="New York City"/>
    <x v="15"/>
    <n v="10011"/>
    <s v="East"/>
    <s v="OFF-BI-10001628"/>
    <x v="1"/>
    <x v="8"/>
    <s v="Acco Data Flex Cable Posts For Top &amp; Bottom Load Binders, 6&quot; Capacity"/>
    <n v="58.407999999999994"/>
    <n v="7"/>
    <n v="0.2"/>
    <n v="18.252499999999998"/>
  </r>
  <r>
    <n v="6951"/>
    <x v="3452"/>
    <x v="3"/>
    <x v="123"/>
    <d v="2014-11-20T00:00:00"/>
    <s v="Same Day"/>
    <s v="AP-10720"/>
    <s v="Anne Pryor"/>
    <s v="Home Office"/>
    <s v="United States"/>
    <s v="New York City"/>
    <x v="15"/>
    <n v="10011"/>
    <s v="East"/>
    <s v="FUR-TA-10001676"/>
    <x v="0"/>
    <x v="3"/>
    <s v="Hon 61000 Series Interactive Training Tables"/>
    <n v="79.97399999999999"/>
    <n v="3"/>
    <n v="0.4"/>
    <n v="-29.323800000000006"/>
  </r>
  <r>
    <n v="6952"/>
    <x v="3453"/>
    <x v="1"/>
    <x v="312"/>
    <d v="2012-11-24T00:00:00"/>
    <s v="Standard Class"/>
    <s v="GK-14620"/>
    <s v="Grace Kelly"/>
    <s v="Corporate"/>
    <s v="United States"/>
    <s v="Dallas"/>
    <x v="5"/>
    <n v="75217"/>
    <s v="Central"/>
    <s v="TEC-MA-10002790"/>
    <x v="2"/>
    <x v="15"/>
    <s v="NeatDesk Desktop Scanner &amp; Digital Filing System"/>
    <n v="479.988"/>
    <n v="2"/>
    <n v="0.4"/>
    <n v="55.998599999999954"/>
  </r>
  <r>
    <n v="6953"/>
    <x v="3454"/>
    <x v="1"/>
    <x v="653"/>
    <d v="2012-10-03T00:00:00"/>
    <s v="First Class"/>
    <s v="HM-14980"/>
    <s v="Henry MacAllister"/>
    <s v="Consumer"/>
    <s v="United States"/>
    <s v="Los Angeles"/>
    <x v="1"/>
    <n v="90008"/>
    <s v="West"/>
    <s v="OFF-BI-10001757"/>
    <x v="1"/>
    <x v="8"/>
    <s v="Pressboard Hanging Data Binders for Unburst Sheets"/>
    <n v="11.808"/>
    <n v="3"/>
    <n v="0.2"/>
    <n v="4.1327999999999996"/>
  </r>
  <r>
    <n v="6954"/>
    <x v="3454"/>
    <x v="1"/>
    <x v="653"/>
    <d v="2012-10-03T00:00:00"/>
    <s v="First Class"/>
    <s v="HM-14980"/>
    <s v="Henry MacAllister"/>
    <s v="Consumer"/>
    <s v="United States"/>
    <s v="Los Angeles"/>
    <x v="1"/>
    <n v="90008"/>
    <s v="West"/>
    <s v="OFF-BI-10004828"/>
    <x v="1"/>
    <x v="8"/>
    <s v="GBC Poly Designer Binding Covers"/>
    <n v="53.567999999999998"/>
    <n v="4"/>
    <n v="0.2"/>
    <n v="19.418399999999995"/>
  </r>
  <r>
    <n v="6955"/>
    <x v="3454"/>
    <x v="1"/>
    <x v="653"/>
    <d v="2012-10-03T00:00:00"/>
    <s v="First Class"/>
    <s v="HM-14980"/>
    <s v="Henry MacAllister"/>
    <s v="Consumer"/>
    <s v="United States"/>
    <s v="Los Angeles"/>
    <x v="1"/>
    <n v="90008"/>
    <s v="West"/>
    <s v="TEC-PH-10000369"/>
    <x v="2"/>
    <x v="7"/>
    <s v="HTC One Mini"/>
    <n v="503.96000000000004"/>
    <n v="5"/>
    <n v="0.2"/>
    <n v="50.396000000000015"/>
  </r>
  <r>
    <n v="6956"/>
    <x v="3455"/>
    <x v="1"/>
    <x v="334"/>
    <d v="2012-05-02T00:00:00"/>
    <s v="Standard Class"/>
    <s v="LS-16945"/>
    <s v="Linda Southworth"/>
    <s v="Corporate"/>
    <s v="United States"/>
    <s v="Los Angeles"/>
    <x v="1"/>
    <n v="90004"/>
    <s v="West"/>
    <s v="OFF-EN-10003862"/>
    <x v="1"/>
    <x v="12"/>
    <s v="Laser &amp; Ink Jet Business Envelopes"/>
    <n v="21.34"/>
    <n v="2"/>
    <n v="0"/>
    <n v="9.8163999999999998"/>
  </r>
  <r>
    <n v="6957"/>
    <x v="3456"/>
    <x v="0"/>
    <x v="216"/>
    <d v="2013-07-20T00:00:00"/>
    <s v="Standard Class"/>
    <s v="AR-10570"/>
    <s v="Anemone Ratner"/>
    <s v="Consumer"/>
    <s v="United States"/>
    <s v="Columbus"/>
    <x v="32"/>
    <n v="31907"/>
    <s v="South"/>
    <s v="OFF-BI-10003963"/>
    <x v="1"/>
    <x v="8"/>
    <s v="Cardinal Holdit Data Disk Pockets"/>
    <n v="36.4"/>
    <n v="5"/>
    <n v="0"/>
    <n v="17.107999999999997"/>
  </r>
  <r>
    <n v="6958"/>
    <x v="3456"/>
    <x v="0"/>
    <x v="216"/>
    <d v="2013-07-20T00:00:00"/>
    <s v="Standard Class"/>
    <s v="AR-10570"/>
    <s v="Anemone Ratner"/>
    <s v="Consumer"/>
    <s v="United States"/>
    <s v="Columbus"/>
    <x v="32"/>
    <n v="31907"/>
    <s v="South"/>
    <s v="FUR-FU-10004848"/>
    <x v="0"/>
    <x v="5"/>
    <s v="Howard Miller 13-3/4&quot; Diameter Brushed Chrome Round Wall Clock"/>
    <n v="51.75"/>
    <n v="1"/>
    <n v="0"/>
    <n v="15.524999999999999"/>
  </r>
  <r>
    <n v="6959"/>
    <x v="3457"/>
    <x v="1"/>
    <x v="874"/>
    <d v="2012-09-29T00:00:00"/>
    <s v="Second Class"/>
    <s v="RH-19510"/>
    <s v="Rick Huthwaite"/>
    <s v="Home Office"/>
    <s v="United States"/>
    <s v="San Francisco"/>
    <x v="1"/>
    <n v="94110"/>
    <s v="West"/>
    <s v="OFF-ST-10001328"/>
    <x v="1"/>
    <x v="4"/>
    <s v="Personal Filing Tote with Lid, Black/Gray"/>
    <n v="15.51"/>
    <n v="1"/>
    <n v="0"/>
    <n v="4.3428000000000004"/>
  </r>
  <r>
    <n v="6960"/>
    <x v="3457"/>
    <x v="1"/>
    <x v="874"/>
    <d v="2012-09-29T00:00:00"/>
    <s v="Second Class"/>
    <s v="RH-19510"/>
    <s v="Rick Huthwaite"/>
    <s v="Home Office"/>
    <s v="United States"/>
    <s v="San Francisco"/>
    <x v="1"/>
    <n v="94110"/>
    <s v="West"/>
    <s v="OFF-PA-10002377"/>
    <x v="1"/>
    <x v="10"/>
    <s v="Xerox 1916"/>
    <n v="146.82"/>
    <n v="3"/>
    <n v="0"/>
    <n v="73.41"/>
  </r>
  <r>
    <n v="6961"/>
    <x v="3457"/>
    <x v="1"/>
    <x v="874"/>
    <d v="2012-09-29T00:00:00"/>
    <s v="Second Class"/>
    <s v="RH-19510"/>
    <s v="Rick Huthwaite"/>
    <s v="Home Office"/>
    <s v="United States"/>
    <s v="San Francisco"/>
    <x v="1"/>
    <n v="94110"/>
    <s v="West"/>
    <s v="OFF-PA-10003441"/>
    <x v="1"/>
    <x v="10"/>
    <s v="Xerox 226"/>
    <n v="12.96"/>
    <n v="2"/>
    <n v="0"/>
    <n v="6.2208000000000006"/>
  </r>
  <r>
    <n v="6962"/>
    <x v="3458"/>
    <x v="3"/>
    <x v="468"/>
    <d v="2014-11-11T00:00:00"/>
    <s v="Same Day"/>
    <s v="TB-21190"/>
    <s v="Thomas Brumley"/>
    <s v="Home Office"/>
    <s v="United States"/>
    <s v="Riverside"/>
    <x v="1"/>
    <n v="92503"/>
    <s v="West"/>
    <s v="OFF-AR-10002221"/>
    <x v="1"/>
    <x v="6"/>
    <s v="12 Colored Short Pencils"/>
    <n v="7.8000000000000007"/>
    <n v="3"/>
    <n v="0"/>
    <n v="2.1060000000000008"/>
  </r>
  <r>
    <n v="6963"/>
    <x v="3459"/>
    <x v="0"/>
    <x v="87"/>
    <d v="2013-07-21T00:00:00"/>
    <s v="Second Class"/>
    <s v="JD-15895"/>
    <s v="Jonathan Doherty"/>
    <s v="Corporate"/>
    <s v="United States"/>
    <s v="Columbia"/>
    <x v="20"/>
    <n v="29203"/>
    <s v="South"/>
    <s v="OFF-EN-10001509"/>
    <x v="1"/>
    <x v="12"/>
    <s v="Poly String Tie Envelopes"/>
    <n v="10.199999999999999"/>
    <n v="5"/>
    <n v="0"/>
    <n v="4.7939999999999996"/>
  </r>
  <r>
    <n v="6964"/>
    <x v="3459"/>
    <x v="0"/>
    <x v="87"/>
    <d v="2013-07-21T00:00:00"/>
    <s v="Second Class"/>
    <s v="JD-15895"/>
    <s v="Jonathan Doherty"/>
    <s v="Corporate"/>
    <s v="United States"/>
    <s v="Columbia"/>
    <x v="20"/>
    <n v="29203"/>
    <s v="South"/>
    <s v="OFF-AR-10003338"/>
    <x v="1"/>
    <x v="6"/>
    <s v="Eberhard Faber 3 1/2&quot; Golf Pencils"/>
    <n v="22.32"/>
    <n v="3"/>
    <n v="0"/>
    <n v="5.580000000000001"/>
  </r>
  <r>
    <n v="6965"/>
    <x v="3459"/>
    <x v="0"/>
    <x v="87"/>
    <d v="2013-07-21T00:00:00"/>
    <s v="Second Class"/>
    <s v="JD-15895"/>
    <s v="Jonathan Doherty"/>
    <s v="Corporate"/>
    <s v="United States"/>
    <s v="Columbia"/>
    <x v="20"/>
    <n v="29203"/>
    <s v="South"/>
    <s v="OFF-BI-10004728"/>
    <x v="1"/>
    <x v="8"/>
    <s v="Wilson Jones Turn Tabs Binder Tool for Ring Binders"/>
    <n v="24.1"/>
    <n v="5"/>
    <n v="0"/>
    <n v="11.086"/>
  </r>
  <r>
    <n v="6966"/>
    <x v="3459"/>
    <x v="0"/>
    <x v="87"/>
    <d v="2013-07-21T00:00:00"/>
    <s v="Second Class"/>
    <s v="JD-15895"/>
    <s v="Jonathan Doherty"/>
    <s v="Corporate"/>
    <s v="United States"/>
    <s v="Columbia"/>
    <x v="20"/>
    <n v="29203"/>
    <s v="South"/>
    <s v="TEC-AC-10000358"/>
    <x v="2"/>
    <x v="11"/>
    <s v="Imation Secure Drive + Hardware Encrypted USB flash drive - 16 GB"/>
    <n v="75.98"/>
    <n v="2"/>
    <n v="0"/>
    <n v="18.235199999999999"/>
  </r>
  <r>
    <n v="6967"/>
    <x v="3459"/>
    <x v="0"/>
    <x v="87"/>
    <d v="2013-07-21T00:00:00"/>
    <s v="Second Class"/>
    <s v="JD-15895"/>
    <s v="Jonathan Doherty"/>
    <s v="Corporate"/>
    <s v="United States"/>
    <s v="Columbia"/>
    <x v="20"/>
    <n v="29203"/>
    <s v="South"/>
    <s v="OFF-BI-10002764"/>
    <x v="1"/>
    <x v="8"/>
    <s v="Recycled Pressboard Report Cover with Reinforced Top Hinge"/>
    <n v="6.46"/>
    <n v="2"/>
    <n v="0"/>
    <n v="3.1654"/>
  </r>
  <r>
    <n v="6968"/>
    <x v="3459"/>
    <x v="0"/>
    <x v="87"/>
    <d v="2013-07-21T00:00:00"/>
    <s v="Second Class"/>
    <s v="JD-15895"/>
    <s v="Jonathan Doherty"/>
    <s v="Corporate"/>
    <s v="United States"/>
    <s v="Columbia"/>
    <x v="20"/>
    <n v="29203"/>
    <s v="South"/>
    <s v="OFF-PA-10001461"/>
    <x v="1"/>
    <x v="10"/>
    <s v="HP Office Paper (20Lb. and 87 Bright)"/>
    <n v="60.12"/>
    <n v="9"/>
    <n v="0"/>
    <n v="28.857599999999998"/>
  </r>
  <r>
    <n v="6969"/>
    <x v="3460"/>
    <x v="1"/>
    <x v="1140"/>
    <d v="2012-10-20T00:00:00"/>
    <s v="Second Class"/>
    <s v="MP-17965"/>
    <s v="Michael Paige"/>
    <s v="Corporate"/>
    <s v="United States"/>
    <s v="New York City"/>
    <x v="15"/>
    <n v="10011"/>
    <s v="East"/>
    <s v="TEC-PH-10004165"/>
    <x v="2"/>
    <x v="7"/>
    <s v="Mitel MiVoice 5330e IP Phone"/>
    <n v="824.97"/>
    <n v="3"/>
    <n v="0"/>
    <n v="214.4922"/>
  </r>
  <r>
    <n v="6970"/>
    <x v="3461"/>
    <x v="0"/>
    <x v="994"/>
    <d v="2013-01-13T00:00:00"/>
    <s v="Second Class"/>
    <s v="JB-16000"/>
    <s v="Joy Bell-"/>
    <s v="Consumer"/>
    <s v="United States"/>
    <s v="Longview"/>
    <x v="4"/>
    <n v="98632"/>
    <s v="West"/>
    <s v="FUR-FU-10000010"/>
    <x v="0"/>
    <x v="5"/>
    <s v="DAX Value U-Channel Document Frames, Easel Back"/>
    <n v="24.849999999999998"/>
    <n v="5"/>
    <n v="0"/>
    <n v="7.7034999999999982"/>
  </r>
  <r>
    <n v="6971"/>
    <x v="3462"/>
    <x v="3"/>
    <x v="20"/>
    <d v="2014-09-26T00:00:00"/>
    <s v="Standard Class"/>
    <s v="AB-10105"/>
    <s v="Adrian Barton"/>
    <s v="Consumer"/>
    <s v="United States"/>
    <s v="Phoenix"/>
    <x v="16"/>
    <n v="85023"/>
    <s v="West"/>
    <s v="OFF-ST-10000321"/>
    <x v="1"/>
    <x v="4"/>
    <s v="Akro Stacking Bins"/>
    <n v="12.624000000000001"/>
    <n v="2"/>
    <n v="0.2"/>
    <n v="-2.5248000000000022"/>
  </r>
  <r>
    <n v="6972"/>
    <x v="3462"/>
    <x v="3"/>
    <x v="20"/>
    <d v="2014-09-26T00:00:00"/>
    <s v="Standard Class"/>
    <s v="AB-10105"/>
    <s v="Adrian Barton"/>
    <s v="Consumer"/>
    <s v="United States"/>
    <s v="Phoenix"/>
    <x v="16"/>
    <n v="85023"/>
    <s v="West"/>
    <s v="TEC-AC-10000109"/>
    <x v="2"/>
    <x v="11"/>
    <s v="Sony Micro Vault Click 16 GB USB 2.0 Flash Drive"/>
    <n v="89.584000000000003"/>
    <n v="2"/>
    <n v="0.2"/>
    <n v="4.4792000000000058"/>
  </r>
  <r>
    <n v="6973"/>
    <x v="3462"/>
    <x v="3"/>
    <x v="20"/>
    <d v="2014-09-26T00:00:00"/>
    <s v="Standard Class"/>
    <s v="AB-10105"/>
    <s v="Adrian Barton"/>
    <s v="Consumer"/>
    <s v="United States"/>
    <s v="Phoenix"/>
    <x v="16"/>
    <n v="85023"/>
    <s v="West"/>
    <s v="TEC-PH-10002415"/>
    <x v="2"/>
    <x v="7"/>
    <s v="Polycom VoiceStation 500 Conference phone"/>
    <n v="471.92"/>
    <n v="2"/>
    <n v="0.2"/>
    <n v="29.495000000000019"/>
  </r>
  <r>
    <n v="6974"/>
    <x v="3462"/>
    <x v="3"/>
    <x v="20"/>
    <d v="2014-09-26T00:00:00"/>
    <s v="Standard Class"/>
    <s v="AB-10105"/>
    <s v="Adrian Barton"/>
    <s v="Consumer"/>
    <s v="United States"/>
    <s v="Phoenix"/>
    <x v="16"/>
    <n v="85023"/>
    <s v="West"/>
    <s v="OFF-BI-10001460"/>
    <x v="1"/>
    <x v="8"/>
    <s v="Plastic Binding Combs"/>
    <n v="18.180000000000003"/>
    <n v="4"/>
    <n v="0.7"/>
    <n v="-13.938000000000002"/>
  </r>
  <r>
    <n v="6975"/>
    <x v="3463"/>
    <x v="3"/>
    <x v="175"/>
    <d v="2014-09-20T00:00:00"/>
    <s v="Standard Class"/>
    <s v="CC-12145"/>
    <s v="Charles Crestani"/>
    <s v="Consumer"/>
    <s v="United States"/>
    <s v="Houston"/>
    <x v="5"/>
    <n v="77095"/>
    <s v="Central"/>
    <s v="OFF-AR-10002987"/>
    <x v="1"/>
    <x v="6"/>
    <s v="Prismacolor Color Pencil Set"/>
    <n v="31.744"/>
    <n v="2"/>
    <n v="0.2"/>
    <n v="8.3328000000000024"/>
  </r>
  <r>
    <n v="6976"/>
    <x v="3464"/>
    <x v="1"/>
    <x v="1141"/>
    <d v="2012-07-02T00:00:00"/>
    <s v="Standard Class"/>
    <s v="CY-12745"/>
    <s v="Craig Yedwab"/>
    <s v="Corporate"/>
    <s v="United States"/>
    <s v="Gilbert"/>
    <x v="16"/>
    <n v="85234"/>
    <s v="West"/>
    <s v="OFF-LA-10000443"/>
    <x v="1"/>
    <x v="2"/>
    <s v="Avery 501"/>
    <n v="5.9039999999999999"/>
    <n v="2"/>
    <n v="0.2"/>
    <n v="1.9925999999999999"/>
  </r>
  <r>
    <n v="6977"/>
    <x v="3464"/>
    <x v="1"/>
    <x v="1141"/>
    <d v="2012-07-02T00:00:00"/>
    <s v="Standard Class"/>
    <s v="CY-12745"/>
    <s v="Craig Yedwab"/>
    <s v="Corporate"/>
    <s v="United States"/>
    <s v="Gilbert"/>
    <x v="16"/>
    <n v="85234"/>
    <s v="West"/>
    <s v="FUR-FU-10004306"/>
    <x v="0"/>
    <x v="5"/>
    <s v="Electrix Halogen Magnifier Lamp"/>
    <n v="621.7600000000001"/>
    <n v="4"/>
    <n v="0.2"/>
    <n v="46.631999999999977"/>
  </r>
  <r>
    <n v="6978"/>
    <x v="3465"/>
    <x v="0"/>
    <x v="881"/>
    <d v="2013-11-29T00:00:00"/>
    <s v="First Class"/>
    <s v="EP-13915"/>
    <s v="Emily Phan"/>
    <s v="Consumer"/>
    <s v="United States"/>
    <s v="Jonesboro"/>
    <x v="36"/>
    <n v="72401"/>
    <s v="South"/>
    <s v="TEC-PH-10002564"/>
    <x v="2"/>
    <x v="7"/>
    <s v="OtterBox Defender Series Case - Samsung Galaxy S4"/>
    <n v="59.98"/>
    <n v="2"/>
    <n v="0"/>
    <n v="17.993999999999993"/>
  </r>
  <r>
    <n v="6979"/>
    <x v="3466"/>
    <x v="3"/>
    <x v="920"/>
    <d v="2014-11-30T00:00:00"/>
    <s v="Second Class"/>
    <s v="DL-13315"/>
    <s v="Delfina Latchford"/>
    <s v="Consumer"/>
    <s v="United States"/>
    <s v="Atlanta"/>
    <x v="32"/>
    <n v="30318"/>
    <s v="South"/>
    <s v="OFF-PA-10003724"/>
    <x v="1"/>
    <x v="10"/>
    <s v="Wirebound Message Book, 4 per Page"/>
    <n v="48.87"/>
    <n v="9"/>
    <n v="0"/>
    <n v="23.946299999999997"/>
  </r>
  <r>
    <n v="6980"/>
    <x v="3467"/>
    <x v="3"/>
    <x v="424"/>
    <d v="2014-01-20T00:00:00"/>
    <s v="Standard Class"/>
    <s v="SO-20335"/>
    <s v="Sean O'Donnell"/>
    <s v="Consumer"/>
    <s v="United States"/>
    <s v="Los Angeles"/>
    <x v="1"/>
    <n v="90036"/>
    <s v="West"/>
    <s v="OFF-PA-10000483"/>
    <x v="1"/>
    <x v="10"/>
    <s v="Xerox 19"/>
    <n v="154.9"/>
    <n v="5"/>
    <n v="0"/>
    <n v="69.704999999999998"/>
  </r>
  <r>
    <n v="6981"/>
    <x v="3468"/>
    <x v="2"/>
    <x v="845"/>
    <d v="2011-11-08T00:00:00"/>
    <s v="First Class"/>
    <s v="BP-11095"/>
    <s v="Bart Pistole"/>
    <s v="Corporate"/>
    <s v="United States"/>
    <s v="New York City"/>
    <x v="15"/>
    <n v="10024"/>
    <s v="East"/>
    <s v="OFF-FA-10000611"/>
    <x v="1"/>
    <x v="13"/>
    <s v="Binder Clips by OIC"/>
    <n v="5.92"/>
    <n v="4"/>
    <n v="0"/>
    <n v="2.8415999999999997"/>
  </r>
  <r>
    <n v="6982"/>
    <x v="3468"/>
    <x v="2"/>
    <x v="845"/>
    <d v="2011-11-08T00:00:00"/>
    <s v="First Class"/>
    <s v="BP-11095"/>
    <s v="Bart Pistole"/>
    <s v="Corporate"/>
    <s v="United States"/>
    <s v="New York City"/>
    <x v="15"/>
    <n v="10024"/>
    <s v="East"/>
    <s v="OFF-PA-10000246"/>
    <x v="1"/>
    <x v="10"/>
    <s v="Riverleaf Stik-Withit Designer Note Cubes"/>
    <n v="30.18"/>
    <n v="3"/>
    <n v="0"/>
    <n v="13.8828"/>
  </r>
  <r>
    <n v="6983"/>
    <x v="3469"/>
    <x v="0"/>
    <x v="142"/>
    <d v="2013-09-06T00:00:00"/>
    <s v="Standard Class"/>
    <s v="JA-15970"/>
    <s v="Joseph Airdo"/>
    <s v="Consumer"/>
    <s v="United States"/>
    <s v="Detroit"/>
    <x v="12"/>
    <n v="48227"/>
    <s v="Central"/>
    <s v="OFF-BI-10004728"/>
    <x v="1"/>
    <x v="8"/>
    <s v="Wilson Jones Turn Tabs Binder Tool for Ring Binders"/>
    <n v="24.1"/>
    <n v="5"/>
    <n v="0"/>
    <n v="11.086"/>
  </r>
  <r>
    <n v="6984"/>
    <x v="3469"/>
    <x v="0"/>
    <x v="142"/>
    <d v="2013-09-06T00:00:00"/>
    <s v="Standard Class"/>
    <s v="JA-15970"/>
    <s v="Joseph Airdo"/>
    <s v="Consumer"/>
    <s v="United States"/>
    <s v="Detroit"/>
    <x v="12"/>
    <n v="48227"/>
    <s v="Central"/>
    <s v="TEC-PH-10002365"/>
    <x v="2"/>
    <x v="7"/>
    <s v="Belkin Grip Candy Sheer Case / Cover for iPhone 5 and 5S"/>
    <n v="8.7799999999999994"/>
    <n v="1"/>
    <n v="0"/>
    <n v="2.2827999999999999"/>
  </r>
  <r>
    <n v="6985"/>
    <x v="3469"/>
    <x v="0"/>
    <x v="142"/>
    <d v="2013-09-06T00:00:00"/>
    <s v="Standard Class"/>
    <s v="JA-15970"/>
    <s v="Joseph Airdo"/>
    <s v="Consumer"/>
    <s v="United States"/>
    <s v="Detroit"/>
    <x v="12"/>
    <n v="48227"/>
    <s v="Central"/>
    <s v="OFF-AP-10002457"/>
    <x v="1"/>
    <x v="9"/>
    <s v="Eureka The Boss Plus 12-Amp Hard Box Upright Vacuum, Red"/>
    <n v="376.74"/>
    <n v="4"/>
    <n v="0.1"/>
    <n v="71.161999999999978"/>
  </r>
  <r>
    <n v="6986"/>
    <x v="3469"/>
    <x v="0"/>
    <x v="142"/>
    <d v="2013-09-06T00:00:00"/>
    <s v="Standard Class"/>
    <s v="JA-15970"/>
    <s v="Joseph Airdo"/>
    <s v="Consumer"/>
    <s v="United States"/>
    <s v="Detroit"/>
    <x v="12"/>
    <n v="48227"/>
    <s v="Central"/>
    <s v="OFF-BI-10000320"/>
    <x v="1"/>
    <x v="8"/>
    <s v="GBC Plastic Binding Combs"/>
    <n v="29.52"/>
    <n v="4"/>
    <n v="0"/>
    <n v="14.4648"/>
  </r>
  <r>
    <n v="6987"/>
    <x v="3469"/>
    <x v="0"/>
    <x v="142"/>
    <d v="2013-09-06T00:00:00"/>
    <s v="Standard Class"/>
    <s v="JA-15970"/>
    <s v="Joseph Airdo"/>
    <s v="Consumer"/>
    <s v="United States"/>
    <s v="Detroit"/>
    <x v="12"/>
    <n v="48227"/>
    <s v="Central"/>
    <s v="OFF-AR-10004999"/>
    <x v="1"/>
    <x v="6"/>
    <s v="Newell 315"/>
    <n v="11.96"/>
    <n v="2"/>
    <n v="0"/>
    <n v="2.99"/>
  </r>
  <r>
    <n v="6988"/>
    <x v="3469"/>
    <x v="0"/>
    <x v="142"/>
    <d v="2013-09-06T00:00:00"/>
    <s v="Standard Class"/>
    <s v="JA-15970"/>
    <s v="Joseph Airdo"/>
    <s v="Consumer"/>
    <s v="United States"/>
    <s v="Detroit"/>
    <x v="12"/>
    <n v="48227"/>
    <s v="Central"/>
    <s v="OFF-BI-10001116"/>
    <x v="1"/>
    <x v="8"/>
    <s v="Wilson Jones 1&quot; Hanging DublLock Ring Binders"/>
    <n v="26.400000000000002"/>
    <n v="5"/>
    <n v="0"/>
    <n v="12.672000000000001"/>
  </r>
  <r>
    <n v="6989"/>
    <x v="3470"/>
    <x v="3"/>
    <x v="343"/>
    <d v="2014-11-17T00:00:00"/>
    <s v="Second Class"/>
    <s v="BB-11545"/>
    <s v="Brenda Bowman"/>
    <s v="Corporate"/>
    <s v="United States"/>
    <s v="Fort Lauderdale"/>
    <x v="2"/>
    <n v="33311"/>
    <s v="South"/>
    <s v="OFF-AP-10002651"/>
    <x v="1"/>
    <x v="9"/>
    <s v="Hoover Upright Vacuum With Dirt Cup"/>
    <n v="1158.1199999999999"/>
    <n v="5"/>
    <n v="0.2"/>
    <n v="130.28849999999983"/>
  </r>
  <r>
    <n v="6990"/>
    <x v="3471"/>
    <x v="3"/>
    <x v="157"/>
    <d v="2014-12-14T00:00:00"/>
    <s v="First Class"/>
    <s v="DK-13375"/>
    <s v="Dennis Kane"/>
    <s v="Consumer"/>
    <s v="United States"/>
    <s v="Abilene"/>
    <x v="5"/>
    <n v="79605"/>
    <s v="Central"/>
    <s v="OFF-AP-10001634"/>
    <x v="1"/>
    <x v="9"/>
    <s v="Hoover Commercial Lightweight Upright Vacuum"/>
    <n v="1.3919999999999997"/>
    <n v="2"/>
    <n v="0.8"/>
    <n v="-3.7584000000000009"/>
  </r>
  <r>
    <n v="6991"/>
    <x v="3472"/>
    <x v="1"/>
    <x v="627"/>
    <d v="2012-11-13T00:00:00"/>
    <s v="Second Class"/>
    <s v="RH-19600"/>
    <s v="Rob Haberlin"/>
    <s v="Consumer"/>
    <s v="United States"/>
    <s v="Hampton"/>
    <x v="17"/>
    <n v="23666"/>
    <s v="South"/>
    <s v="OFF-AP-10003266"/>
    <x v="1"/>
    <x v="9"/>
    <s v="Holmes Replacement Filter for HEPA Air Cleaner, Large Room"/>
    <n v="44.43"/>
    <n v="3"/>
    <n v="0"/>
    <n v="18.660600000000002"/>
  </r>
  <r>
    <n v="6992"/>
    <x v="3472"/>
    <x v="1"/>
    <x v="627"/>
    <d v="2012-11-13T00:00:00"/>
    <s v="Second Class"/>
    <s v="RH-19600"/>
    <s v="Rob Haberlin"/>
    <s v="Consumer"/>
    <s v="United States"/>
    <s v="Hampton"/>
    <x v="17"/>
    <n v="23666"/>
    <s v="South"/>
    <s v="TEC-PH-10002890"/>
    <x v="2"/>
    <x v="7"/>
    <s v="AT&amp;T 17929 Lendline Telephone"/>
    <n v="226.20000000000002"/>
    <n v="5"/>
    <n v="0"/>
    <n v="58.811999999999998"/>
  </r>
  <r>
    <n v="6993"/>
    <x v="3472"/>
    <x v="1"/>
    <x v="627"/>
    <d v="2012-11-13T00:00:00"/>
    <s v="Second Class"/>
    <s v="RH-19600"/>
    <s v="Rob Haberlin"/>
    <s v="Consumer"/>
    <s v="United States"/>
    <s v="Hampton"/>
    <x v="17"/>
    <n v="23666"/>
    <s v="South"/>
    <s v="FUR-FU-10000308"/>
    <x v="0"/>
    <x v="5"/>
    <s v="Deflect-o Glass Clear Studded Chair Mats"/>
    <n v="186.54"/>
    <n v="3"/>
    <n v="0"/>
    <n v="41.038800000000002"/>
  </r>
  <r>
    <n v="6994"/>
    <x v="3472"/>
    <x v="1"/>
    <x v="627"/>
    <d v="2012-11-13T00:00:00"/>
    <s v="Second Class"/>
    <s v="RH-19600"/>
    <s v="Rob Haberlin"/>
    <s v="Consumer"/>
    <s v="United States"/>
    <s v="Hampton"/>
    <x v="17"/>
    <n v="23666"/>
    <s v="South"/>
    <s v="OFF-AR-10000380"/>
    <x v="1"/>
    <x v="6"/>
    <s v="Hunt PowerHouse Electric Pencil Sharpener, Blue"/>
    <n v="265.85999999999996"/>
    <n v="7"/>
    <n v="0"/>
    <n v="79.757999999999967"/>
  </r>
  <r>
    <n v="6995"/>
    <x v="3472"/>
    <x v="1"/>
    <x v="627"/>
    <d v="2012-11-13T00:00:00"/>
    <s v="Second Class"/>
    <s v="RH-19600"/>
    <s v="Rob Haberlin"/>
    <s v="Consumer"/>
    <s v="United States"/>
    <s v="Hampton"/>
    <x v="17"/>
    <n v="23666"/>
    <s v="South"/>
    <s v="OFF-AR-10000122"/>
    <x v="1"/>
    <x v="6"/>
    <s v="Newell 314"/>
    <n v="27.9"/>
    <n v="5"/>
    <n v="0"/>
    <n v="6.9749999999999979"/>
  </r>
  <r>
    <n v="6996"/>
    <x v="3473"/>
    <x v="1"/>
    <x v="902"/>
    <d v="2012-11-26T00:00:00"/>
    <s v="Standard Class"/>
    <s v="AG-10300"/>
    <s v="Aleksandra Gannaway"/>
    <s v="Corporate"/>
    <s v="United States"/>
    <s v="Las Vegas"/>
    <x v="33"/>
    <n v="89115"/>
    <s v="West"/>
    <s v="OFF-AP-10004868"/>
    <x v="1"/>
    <x v="9"/>
    <s v="Hoover Commercial Soft Guard Upright Vacuum And Disposable Filtration Bags"/>
    <n v="31.08"/>
    <n v="4"/>
    <n v="0"/>
    <n v="8.3916000000000004"/>
  </r>
  <r>
    <n v="6997"/>
    <x v="3474"/>
    <x v="3"/>
    <x v="331"/>
    <d v="2014-12-26T00:00:00"/>
    <s v="Second Class"/>
    <s v="JB-15400"/>
    <s v="Jennifer Braxton"/>
    <s v="Corporate"/>
    <s v="United States"/>
    <s v="Rockford"/>
    <x v="10"/>
    <n v="61107"/>
    <s v="Central"/>
    <s v="OFF-BI-10004002"/>
    <x v="1"/>
    <x v="8"/>
    <s v="Wilson Jones International Size A4 Ring Binders"/>
    <n v="13.839999999999998"/>
    <n v="4"/>
    <n v="0.8"/>
    <n v="-22.144000000000005"/>
  </r>
  <r>
    <n v="6998"/>
    <x v="3474"/>
    <x v="3"/>
    <x v="331"/>
    <d v="2014-12-26T00:00:00"/>
    <s v="Second Class"/>
    <s v="JB-15400"/>
    <s v="Jennifer Braxton"/>
    <s v="Corporate"/>
    <s v="United States"/>
    <s v="Rockford"/>
    <x v="10"/>
    <n v="61107"/>
    <s v="Central"/>
    <s v="OFF-PA-10004475"/>
    <x v="1"/>
    <x v="10"/>
    <s v="Xerox 1940"/>
    <n v="175.87200000000001"/>
    <n v="4"/>
    <n v="0.2"/>
    <n v="63.753599999999992"/>
  </r>
  <r>
    <n v="6999"/>
    <x v="3475"/>
    <x v="0"/>
    <x v="1142"/>
    <d v="2013-09-23T00:00:00"/>
    <s v="Standard Class"/>
    <s v="BC-11125"/>
    <s v="Becky Castell"/>
    <s v="Home Office"/>
    <s v="United States"/>
    <s v="Laguna Niguel"/>
    <x v="1"/>
    <n v="92677"/>
    <s v="West"/>
    <s v="OFF-PA-10002195"/>
    <x v="1"/>
    <x v="10"/>
    <s v="Xerox 1966"/>
    <n v="12.96"/>
    <n v="2"/>
    <n v="0"/>
    <n v="6.3504000000000005"/>
  </r>
  <r>
    <n v="7000"/>
    <x v="3476"/>
    <x v="3"/>
    <x v="1143"/>
    <d v="2014-05-30T00:00:00"/>
    <s v="First Class"/>
    <s v="KC-16675"/>
    <s v="Kimberly Carter"/>
    <s v="Corporate"/>
    <s v="United States"/>
    <s v="Louisville"/>
    <x v="0"/>
    <n v="40214"/>
    <s v="South"/>
    <s v="OFF-AP-10002670"/>
    <x v="1"/>
    <x v="9"/>
    <s v="Belkin 8-Outlet Premiere SurgeMaster II Surge Protectors"/>
    <n v="208.44"/>
    <n v="3"/>
    <n v="0"/>
    <n v="62.531999999999982"/>
  </r>
  <r>
    <n v="7001"/>
    <x v="3476"/>
    <x v="3"/>
    <x v="1143"/>
    <d v="2014-05-30T00:00:00"/>
    <s v="First Class"/>
    <s v="KC-16675"/>
    <s v="Kimberly Carter"/>
    <s v="Corporate"/>
    <s v="United States"/>
    <s v="Louisville"/>
    <x v="0"/>
    <n v="40214"/>
    <s v="South"/>
    <s v="OFF-SU-10004498"/>
    <x v="1"/>
    <x v="14"/>
    <s v="Martin-Yale Premier Letter Opener"/>
    <n v="25.76"/>
    <n v="2"/>
    <n v="0"/>
    <n v="0.77280000000000015"/>
  </r>
  <r>
    <n v="7002"/>
    <x v="3477"/>
    <x v="1"/>
    <x v="1110"/>
    <d v="2012-04-03T00:00:00"/>
    <s v="Standard Class"/>
    <s v="DR-12940"/>
    <s v="Daniel Raglin"/>
    <s v="Home Office"/>
    <s v="United States"/>
    <s v="Normal"/>
    <x v="10"/>
    <n v="61761"/>
    <s v="Central"/>
    <s v="FUR-CH-10003298"/>
    <x v="0"/>
    <x v="1"/>
    <s v="Office Star - Contemporary Task Swivel chair with Loop Arms, Charcoal"/>
    <n v="366.74399999999997"/>
    <n v="4"/>
    <n v="0.3"/>
    <n v="-110.02320000000003"/>
  </r>
  <r>
    <n v="7003"/>
    <x v="3478"/>
    <x v="2"/>
    <x v="710"/>
    <d v="2011-08-21T00:00:00"/>
    <s v="Second Class"/>
    <s v="DW-13195"/>
    <s v="David Wiener"/>
    <s v="Corporate"/>
    <s v="United States"/>
    <s v="Los Angeles"/>
    <x v="1"/>
    <n v="90045"/>
    <s v="West"/>
    <s v="FUR-FU-10000723"/>
    <x v="0"/>
    <x v="5"/>
    <s v="Deflect-o EconoMat Studded, No Bevel Mat for Low Pile Carpeting"/>
    <n v="289.24"/>
    <n v="7"/>
    <n v="0"/>
    <n v="26.031600000000012"/>
  </r>
  <r>
    <n v="7004"/>
    <x v="3478"/>
    <x v="2"/>
    <x v="710"/>
    <d v="2011-08-21T00:00:00"/>
    <s v="Second Class"/>
    <s v="DW-13195"/>
    <s v="David Wiener"/>
    <s v="Corporate"/>
    <s v="United States"/>
    <s v="Los Angeles"/>
    <x v="1"/>
    <n v="90045"/>
    <s v="West"/>
    <s v="OFF-BI-10000632"/>
    <x v="1"/>
    <x v="8"/>
    <s v="Satellite Sectional Post Binders"/>
    <n v="69.456000000000003"/>
    <n v="2"/>
    <n v="0.2"/>
    <n v="22.573199999999996"/>
  </r>
  <r>
    <n v="7005"/>
    <x v="3479"/>
    <x v="2"/>
    <x v="851"/>
    <d v="2011-12-28T00:00:00"/>
    <s v="Standard Class"/>
    <s v="ME-18010"/>
    <s v="Michelle Ellison"/>
    <s v="Corporate"/>
    <s v="United States"/>
    <s v="Port Arthur"/>
    <x v="5"/>
    <n v="77642"/>
    <s v="Central"/>
    <s v="OFF-PA-10000223"/>
    <x v="1"/>
    <x v="10"/>
    <s v="Xerox 2000"/>
    <n v="5.1840000000000011"/>
    <n v="1"/>
    <n v="0.2"/>
    <n v="1.8144"/>
  </r>
  <r>
    <n v="7006"/>
    <x v="3480"/>
    <x v="1"/>
    <x v="549"/>
    <d v="2012-11-05T00:00:00"/>
    <s v="Standard Class"/>
    <s v="JF-15490"/>
    <s v="Jeremy Farry"/>
    <s v="Consumer"/>
    <s v="United States"/>
    <s v="New York City"/>
    <x v="15"/>
    <n v="10009"/>
    <s v="East"/>
    <s v="FUR-CH-10001545"/>
    <x v="0"/>
    <x v="1"/>
    <s v="Hon Comfortask Task/Swivel Chairs"/>
    <n v="205.16400000000002"/>
    <n v="2"/>
    <n v="0.1"/>
    <n v="13.677600000000002"/>
  </r>
  <r>
    <n v="7007"/>
    <x v="3481"/>
    <x v="2"/>
    <x v="534"/>
    <d v="2011-12-21T00:00:00"/>
    <s v="Standard Class"/>
    <s v="SP-20860"/>
    <s v="Sung Pak"/>
    <s v="Corporate"/>
    <s v="United States"/>
    <s v="Chicago"/>
    <x v="10"/>
    <n v="60623"/>
    <s v="Central"/>
    <s v="FUR-FU-10001546"/>
    <x v="0"/>
    <x v="5"/>
    <s v="Dana Swing-Arm Lamps"/>
    <n v="8.5440000000000005"/>
    <n v="2"/>
    <n v="0.6"/>
    <n v="-7.4759999999999991"/>
  </r>
  <r>
    <n v="7008"/>
    <x v="3482"/>
    <x v="1"/>
    <x v="291"/>
    <d v="2012-08-25T00:00:00"/>
    <s v="Standard Class"/>
    <s v="KN-16390"/>
    <s v="Katherine Nockton"/>
    <s v="Corporate"/>
    <s v="United States"/>
    <s v="Springfield"/>
    <x v="24"/>
    <n v="45503"/>
    <s v="East"/>
    <s v="OFF-BI-10001098"/>
    <x v="1"/>
    <x v="8"/>
    <s v="Acco D-Ring Binder w/DublLock"/>
    <n v="12.828000000000001"/>
    <n v="2"/>
    <n v="0.7"/>
    <n v="-8.9795999999999978"/>
  </r>
  <r>
    <n v="7009"/>
    <x v="3482"/>
    <x v="1"/>
    <x v="291"/>
    <d v="2012-08-25T00:00:00"/>
    <s v="Standard Class"/>
    <s v="KN-16390"/>
    <s v="Katherine Nockton"/>
    <s v="Corporate"/>
    <s v="United States"/>
    <s v="Springfield"/>
    <x v="24"/>
    <n v="45503"/>
    <s v="East"/>
    <s v="FUR-CH-10003379"/>
    <x v="0"/>
    <x v="1"/>
    <s v="Global Commerce Series High-Back Swivel/Tilt Chairs"/>
    <n v="598.45799999999997"/>
    <n v="3"/>
    <n v="0.3"/>
    <n v="-42.746999999999957"/>
  </r>
  <r>
    <n v="7010"/>
    <x v="3482"/>
    <x v="1"/>
    <x v="291"/>
    <d v="2012-08-25T00:00:00"/>
    <s v="Standard Class"/>
    <s v="KN-16390"/>
    <s v="Katherine Nockton"/>
    <s v="Corporate"/>
    <s v="United States"/>
    <s v="Springfield"/>
    <x v="24"/>
    <n v="45503"/>
    <s v="East"/>
    <s v="FUR-FU-10000193"/>
    <x v="0"/>
    <x v="5"/>
    <s v="Tenex Chairmats For Use with Hard Floors"/>
    <n v="25.983999999999998"/>
    <n v="1"/>
    <n v="0.2"/>
    <n v="-3.8976000000000015"/>
  </r>
  <r>
    <n v="7011"/>
    <x v="3483"/>
    <x v="2"/>
    <x v="235"/>
    <d v="2011-05-27T00:00:00"/>
    <s v="Standard Class"/>
    <s v="GT-14710"/>
    <s v="Greg Tran"/>
    <s v="Consumer"/>
    <s v="United States"/>
    <s v="New York City"/>
    <x v="15"/>
    <n v="10035"/>
    <s v="East"/>
    <s v="OFF-BI-10000829"/>
    <x v="1"/>
    <x v="8"/>
    <s v="Avery Non-Stick Binders"/>
    <n v="17.96"/>
    <n v="5"/>
    <n v="0.2"/>
    <n v="5.8369999999999997"/>
  </r>
  <r>
    <n v="7012"/>
    <x v="3483"/>
    <x v="2"/>
    <x v="235"/>
    <d v="2011-05-27T00:00:00"/>
    <s v="Standard Class"/>
    <s v="GT-14710"/>
    <s v="Greg Tran"/>
    <s v="Consumer"/>
    <s v="United States"/>
    <s v="New York City"/>
    <x v="15"/>
    <n v="10035"/>
    <s v="East"/>
    <s v="OFF-SU-10003002"/>
    <x v="1"/>
    <x v="14"/>
    <s v="Letter Slitter"/>
    <n v="5.04"/>
    <n v="2"/>
    <n v="0"/>
    <n v="0.15120000000000022"/>
  </r>
  <r>
    <n v="7013"/>
    <x v="3483"/>
    <x v="2"/>
    <x v="235"/>
    <d v="2011-05-27T00:00:00"/>
    <s v="Standard Class"/>
    <s v="GT-14710"/>
    <s v="Greg Tran"/>
    <s v="Consumer"/>
    <s v="United States"/>
    <s v="New York City"/>
    <x v="15"/>
    <n v="10035"/>
    <s v="East"/>
    <s v="OFF-AP-10002118"/>
    <x v="1"/>
    <x v="9"/>
    <s v="1.7 Cubic Foot Compact &quot;Cube&quot; Office Refrigerators"/>
    <n v="208.16"/>
    <n v="1"/>
    <n v="0"/>
    <n v="56.20320000000001"/>
  </r>
  <r>
    <n v="7014"/>
    <x v="3484"/>
    <x v="3"/>
    <x v="34"/>
    <d v="2014-12-12T00:00:00"/>
    <s v="Second Class"/>
    <s v="DB-12910"/>
    <s v="Daniel Byrd"/>
    <s v="Home Office"/>
    <s v="United States"/>
    <s v="Salinas"/>
    <x v="1"/>
    <n v="93905"/>
    <s v="West"/>
    <s v="FUR-BO-10001519"/>
    <x v="0"/>
    <x v="0"/>
    <s v="O'Sullivan 3-Shelf Heavy-Duty Bookcases"/>
    <n v="148.25700000000001"/>
    <n v="3"/>
    <n v="0.15"/>
    <n v="15.697800000000004"/>
  </r>
  <r>
    <n v="7015"/>
    <x v="3485"/>
    <x v="2"/>
    <x v="518"/>
    <d v="2011-03-13T00:00:00"/>
    <s v="Second Class"/>
    <s v="FM-14215"/>
    <s v="Filia McAdams"/>
    <s v="Corporate"/>
    <s v="United States"/>
    <s v="Richmond"/>
    <x v="0"/>
    <n v="40475"/>
    <s v="South"/>
    <s v="OFF-AP-10002578"/>
    <x v="1"/>
    <x v="9"/>
    <s v="Fellowes Premier Superior Surge Suppressor, 10-Outlet, With Phone and Remote"/>
    <n v="146.76"/>
    <n v="3"/>
    <n v="0"/>
    <n v="38.157600000000002"/>
  </r>
  <r>
    <n v="7016"/>
    <x v="3485"/>
    <x v="2"/>
    <x v="518"/>
    <d v="2011-03-13T00:00:00"/>
    <s v="Second Class"/>
    <s v="FM-14215"/>
    <s v="Filia McAdams"/>
    <s v="Corporate"/>
    <s v="United States"/>
    <s v="Richmond"/>
    <x v="0"/>
    <n v="40475"/>
    <s v="South"/>
    <s v="TEC-AC-10000710"/>
    <x v="2"/>
    <x v="11"/>
    <s v="Maxell DVD-RAM Discs"/>
    <n v="32.96"/>
    <n v="2"/>
    <n v="0"/>
    <n v="14.172800000000002"/>
  </r>
  <r>
    <n v="7017"/>
    <x v="3485"/>
    <x v="2"/>
    <x v="518"/>
    <d v="2011-03-13T00:00:00"/>
    <s v="Second Class"/>
    <s v="FM-14215"/>
    <s v="Filia McAdams"/>
    <s v="Corporate"/>
    <s v="United States"/>
    <s v="Richmond"/>
    <x v="0"/>
    <n v="40475"/>
    <s v="South"/>
    <s v="TEC-PH-10000984"/>
    <x v="2"/>
    <x v="7"/>
    <s v="Panasonic KX-TG9471B"/>
    <n v="587.97"/>
    <n v="3"/>
    <n v="0"/>
    <n v="164.63160000000005"/>
  </r>
  <r>
    <n v="7018"/>
    <x v="3485"/>
    <x v="2"/>
    <x v="518"/>
    <d v="2011-03-13T00:00:00"/>
    <s v="Second Class"/>
    <s v="FM-14215"/>
    <s v="Filia McAdams"/>
    <s v="Corporate"/>
    <s v="United States"/>
    <s v="Richmond"/>
    <x v="0"/>
    <n v="40475"/>
    <s v="South"/>
    <s v="OFF-PA-10000213"/>
    <x v="1"/>
    <x v="10"/>
    <s v="Xerox 198"/>
    <n v="14.940000000000001"/>
    <n v="3"/>
    <n v="0"/>
    <n v="7.0218000000000007"/>
  </r>
  <r>
    <n v="7019"/>
    <x v="3486"/>
    <x v="0"/>
    <x v="661"/>
    <d v="2013-06-28T00:00:00"/>
    <s v="Second Class"/>
    <s v="SM-20005"/>
    <s v="Sally Matthias"/>
    <s v="Consumer"/>
    <s v="United States"/>
    <s v="New York City"/>
    <x v="15"/>
    <n v="10035"/>
    <s v="East"/>
    <s v="OFF-LA-10003720"/>
    <x v="1"/>
    <x v="2"/>
    <s v="Avery 487"/>
    <n v="25.83"/>
    <n v="7"/>
    <n v="0"/>
    <n v="12.1401"/>
  </r>
  <r>
    <n v="7020"/>
    <x v="3487"/>
    <x v="2"/>
    <x v="709"/>
    <d v="2011-08-27T00:00:00"/>
    <s v="Standard Class"/>
    <s v="AP-10915"/>
    <s v="Arthur Prichep"/>
    <s v="Consumer"/>
    <s v="United States"/>
    <s v="Denver"/>
    <x v="22"/>
    <n v="80219"/>
    <s v="West"/>
    <s v="OFF-PA-10001837"/>
    <x v="1"/>
    <x v="10"/>
    <s v="Xerox 1976"/>
    <n v="15.552000000000003"/>
    <n v="3"/>
    <n v="0.2"/>
    <n v="5.4432"/>
  </r>
  <r>
    <n v="7021"/>
    <x v="3487"/>
    <x v="2"/>
    <x v="709"/>
    <d v="2011-08-27T00:00:00"/>
    <s v="Standard Class"/>
    <s v="AP-10915"/>
    <s v="Arthur Prichep"/>
    <s v="Consumer"/>
    <s v="United States"/>
    <s v="Denver"/>
    <x v="22"/>
    <n v="80219"/>
    <s v="West"/>
    <s v="OFF-SU-10004661"/>
    <x v="1"/>
    <x v="14"/>
    <s v="Acme Titanium Bonded Scissors"/>
    <n v="6.8000000000000007"/>
    <n v="1"/>
    <n v="0.2"/>
    <n v="0.50999999999999979"/>
  </r>
  <r>
    <n v="7022"/>
    <x v="3487"/>
    <x v="2"/>
    <x v="709"/>
    <d v="2011-08-27T00:00:00"/>
    <s v="Standard Class"/>
    <s v="AP-10915"/>
    <s v="Arthur Prichep"/>
    <s v="Consumer"/>
    <s v="United States"/>
    <s v="Denver"/>
    <x v="22"/>
    <n v="80219"/>
    <s v="West"/>
    <s v="FUR-FU-10003274"/>
    <x v="0"/>
    <x v="5"/>
    <s v="Regeneration Desk Collection"/>
    <n v="4.2240000000000002"/>
    <n v="3"/>
    <n v="0.2"/>
    <n v="1.2672000000000003"/>
  </r>
  <r>
    <n v="7023"/>
    <x v="3487"/>
    <x v="2"/>
    <x v="709"/>
    <d v="2011-08-27T00:00:00"/>
    <s v="Standard Class"/>
    <s v="AP-10915"/>
    <s v="Arthur Prichep"/>
    <s v="Consumer"/>
    <s v="United States"/>
    <s v="Denver"/>
    <x v="22"/>
    <n v="80219"/>
    <s v="West"/>
    <s v="TEC-PH-10000149"/>
    <x v="2"/>
    <x v="7"/>
    <s v="Cisco SPA525G2 IP Phone - Wireless"/>
    <n v="143.64000000000001"/>
    <n v="9"/>
    <n v="0.2"/>
    <n v="10.772999999999989"/>
  </r>
  <r>
    <n v="7024"/>
    <x v="3487"/>
    <x v="2"/>
    <x v="709"/>
    <d v="2011-08-27T00:00:00"/>
    <s v="Standard Class"/>
    <s v="AP-10915"/>
    <s v="Arthur Prichep"/>
    <s v="Consumer"/>
    <s v="United States"/>
    <s v="Denver"/>
    <x v="22"/>
    <n v="80219"/>
    <s v="West"/>
    <s v="OFF-PA-10000019"/>
    <x v="1"/>
    <x v="10"/>
    <s v="Xerox 1931"/>
    <n v="31.104000000000006"/>
    <n v="6"/>
    <n v="0.2"/>
    <n v="10.8864"/>
  </r>
  <r>
    <n v="7025"/>
    <x v="3487"/>
    <x v="2"/>
    <x v="709"/>
    <d v="2011-08-27T00:00:00"/>
    <s v="Standard Class"/>
    <s v="AP-10915"/>
    <s v="Arthur Prichep"/>
    <s v="Consumer"/>
    <s v="United States"/>
    <s v="Denver"/>
    <x v="22"/>
    <n v="80219"/>
    <s v="West"/>
    <s v="OFF-PA-10001125"/>
    <x v="1"/>
    <x v="10"/>
    <s v="Xerox 1988"/>
    <n v="223.05600000000001"/>
    <n v="9"/>
    <n v="0.2"/>
    <n v="69.704999999999984"/>
  </r>
  <r>
    <n v="7026"/>
    <x v="3488"/>
    <x v="3"/>
    <x v="695"/>
    <d v="2014-02-13T00:00:00"/>
    <s v="Standard Class"/>
    <s v="SP-20545"/>
    <s v="Sibella Parks"/>
    <s v="Corporate"/>
    <s v="United States"/>
    <s v="New York City"/>
    <x v="15"/>
    <n v="10024"/>
    <s v="East"/>
    <s v="TEC-PH-10002538"/>
    <x v="2"/>
    <x v="7"/>
    <s v="Grandstream GXP1160 VoIP phone"/>
    <n v="227.45999999999998"/>
    <n v="6"/>
    <n v="0"/>
    <n v="65.963399999999979"/>
  </r>
  <r>
    <n v="7027"/>
    <x v="3488"/>
    <x v="3"/>
    <x v="695"/>
    <d v="2014-02-13T00:00:00"/>
    <s v="Standard Class"/>
    <s v="SP-20545"/>
    <s v="Sibella Parks"/>
    <s v="Corporate"/>
    <s v="United States"/>
    <s v="New York City"/>
    <x v="15"/>
    <n v="10024"/>
    <s v="East"/>
    <s v="OFF-BI-10000279"/>
    <x v="1"/>
    <x v="8"/>
    <s v="Acco Recycled 2&quot; Capacity Laser Printer Hanging Data Binders"/>
    <n v="46.24"/>
    <n v="4"/>
    <n v="0.2"/>
    <n v="15.605999999999996"/>
  </r>
  <r>
    <n v="7028"/>
    <x v="3489"/>
    <x v="3"/>
    <x v="926"/>
    <d v="2014-02-06T00:00:00"/>
    <s v="Standard Class"/>
    <s v="RD-19585"/>
    <s v="Rob Dowd"/>
    <s v="Consumer"/>
    <s v="United States"/>
    <s v="New York City"/>
    <x v="15"/>
    <n v="10011"/>
    <s v="East"/>
    <s v="OFF-LA-10001045"/>
    <x v="1"/>
    <x v="2"/>
    <s v="Permanent Self-Adhesive File Folder Labels for Typewriters by Universal"/>
    <n v="5.22"/>
    <n v="2"/>
    <n v="0"/>
    <n v="2.4011999999999998"/>
  </r>
  <r>
    <n v="7029"/>
    <x v="3490"/>
    <x v="0"/>
    <x v="887"/>
    <d v="2013-12-24T00:00:00"/>
    <s v="Second Class"/>
    <s v="MC-17575"/>
    <s v="Matt Collins"/>
    <s v="Consumer"/>
    <s v="United States"/>
    <s v="Fremont"/>
    <x v="8"/>
    <n v="68025"/>
    <s v="Central"/>
    <s v="OFF-PA-10003673"/>
    <x v="1"/>
    <x v="10"/>
    <s v="Strathmore Photo Mount Cards"/>
    <n v="33.9"/>
    <n v="5"/>
    <n v="0"/>
    <n v="15.593999999999999"/>
  </r>
  <r>
    <n v="7030"/>
    <x v="3491"/>
    <x v="0"/>
    <x v="583"/>
    <d v="2013-11-17T00:00:00"/>
    <s v="Standard Class"/>
    <s v="EB-13750"/>
    <s v="Edward Becker"/>
    <s v="Corporate"/>
    <s v="United States"/>
    <s v="New York City"/>
    <x v="15"/>
    <n v="10011"/>
    <s v="East"/>
    <s v="OFF-ST-10002562"/>
    <x v="1"/>
    <x v="4"/>
    <s v="Staples"/>
    <n v="28.14"/>
    <n v="3"/>
    <n v="0"/>
    <n v="7.8792000000000009"/>
  </r>
  <r>
    <n v="7031"/>
    <x v="3491"/>
    <x v="0"/>
    <x v="583"/>
    <d v="2013-11-17T00:00:00"/>
    <s v="Standard Class"/>
    <s v="EB-13750"/>
    <s v="Edward Becker"/>
    <s v="Corporate"/>
    <s v="United States"/>
    <s v="New York City"/>
    <x v="15"/>
    <n v="10011"/>
    <s v="East"/>
    <s v="TEC-AC-10002305"/>
    <x v="2"/>
    <x v="11"/>
    <s v="KeyTronic E03601U1 - Keyboard - Beige"/>
    <n v="36"/>
    <n v="2"/>
    <n v="0"/>
    <n v="6.4799999999999969"/>
  </r>
  <r>
    <n v="7032"/>
    <x v="3491"/>
    <x v="0"/>
    <x v="583"/>
    <d v="2013-11-17T00:00:00"/>
    <s v="Standard Class"/>
    <s v="EB-13750"/>
    <s v="Edward Becker"/>
    <s v="Corporate"/>
    <s v="United States"/>
    <s v="New York City"/>
    <x v="15"/>
    <n v="10011"/>
    <s v="East"/>
    <s v="OFF-AR-10003373"/>
    <x v="1"/>
    <x v="6"/>
    <s v="Boston School Pro Electric Pencil Sharpener, 1670"/>
    <n v="92.94"/>
    <n v="3"/>
    <n v="0"/>
    <n v="25.093799999999998"/>
  </r>
  <r>
    <n v="7033"/>
    <x v="3491"/>
    <x v="0"/>
    <x v="583"/>
    <d v="2013-11-17T00:00:00"/>
    <s v="Standard Class"/>
    <s v="EB-13750"/>
    <s v="Edward Becker"/>
    <s v="Corporate"/>
    <s v="United States"/>
    <s v="New York City"/>
    <x v="15"/>
    <n v="10011"/>
    <s v="East"/>
    <s v="FUR-CH-10003774"/>
    <x v="0"/>
    <x v="1"/>
    <s v="Global Wood Trimmed Manager's Task Chair, Khaki"/>
    <n v="245.64600000000002"/>
    <n v="3"/>
    <n v="0.1"/>
    <n v="8.1881999999999877"/>
  </r>
  <r>
    <n v="7034"/>
    <x v="3491"/>
    <x v="0"/>
    <x v="583"/>
    <d v="2013-11-17T00:00:00"/>
    <s v="Standard Class"/>
    <s v="EB-13750"/>
    <s v="Edward Becker"/>
    <s v="Corporate"/>
    <s v="United States"/>
    <s v="New York City"/>
    <x v="15"/>
    <n v="10011"/>
    <s v="East"/>
    <s v="OFF-BI-10001510"/>
    <x v="1"/>
    <x v="8"/>
    <s v="Deluxe Heavy-Duty Vinyl Round Ring Binder"/>
    <n v="55.00800000000001"/>
    <n v="3"/>
    <n v="0.2"/>
    <n v="17.189999999999998"/>
  </r>
  <r>
    <n v="7035"/>
    <x v="3491"/>
    <x v="0"/>
    <x v="583"/>
    <d v="2013-11-17T00:00:00"/>
    <s v="Standard Class"/>
    <s v="EB-13750"/>
    <s v="Edward Becker"/>
    <s v="Corporate"/>
    <s v="United States"/>
    <s v="New York City"/>
    <x v="15"/>
    <n v="10011"/>
    <s v="East"/>
    <s v="OFF-BI-10004236"/>
    <x v="1"/>
    <x v="8"/>
    <s v="XtraLife ClearVue Slant-D Ring Binder, White, 3&quot;"/>
    <n v="35.231999999999999"/>
    <n v="3"/>
    <n v="0.2"/>
    <n v="11.450399999999998"/>
  </r>
  <r>
    <n v="7036"/>
    <x v="3492"/>
    <x v="3"/>
    <x v="45"/>
    <d v="2014-11-14T00:00:00"/>
    <s v="Standard Class"/>
    <s v="JE-15610"/>
    <s v="Jim Epp"/>
    <s v="Corporate"/>
    <s v="United States"/>
    <s v="San Diego"/>
    <x v="1"/>
    <n v="92105"/>
    <s v="West"/>
    <s v="FUR-CH-10004675"/>
    <x v="0"/>
    <x v="1"/>
    <s v="Lifetime Advantage Folding Chairs, 4/Carton"/>
    <n v="523.39200000000005"/>
    <n v="3"/>
    <n v="0.2"/>
    <n v="52.339199999999977"/>
  </r>
  <r>
    <n v="7037"/>
    <x v="3493"/>
    <x v="2"/>
    <x v="1073"/>
    <d v="2011-05-04T00:00:00"/>
    <s v="Second Class"/>
    <s v="CS-11860"/>
    <s v="Cari Schnelling"/>
    <s v="Consumer"/>
    <s v="United States"/>
    <s v="Lakeland"/>
    <x v="2"/>
    <n v="33801"/>
    <s v="South"/>
    <s v="TEC-CO-10004202"/>
    <x v="2"/>
    <x v="16"/>
    <s v="Brother DCP1000 Digital 3 in 1 Multifunction Machine"/>
    <n v="479.98400000000004"/>
    <n v="2"/>
    <n v="0.2"/>
    <n v="89.996999999999986"/>
  </r>
  <r>
    <n v="7038"/>
    <x v="3494"/>
    <x v="3"/>
    <x v="585"/>
    <d v="2014-09-28T00:00:00"/>
    <s v="Standard Class"/>
    <s v="PB-19105"/>
    <s v="Peter Bühler"/>
    <s v="Consumer"/>
    <s v="United States"/>
    <s v="Smyrna"/>
    <x v="32"/>
    <n v="30080"/>
    <s v="South"/>
    <s v="OFF-PA-10004255"/>
    <x v="1"/>
    <x v="10"/>
    <s v="Xerox 219"/>
    <n v="12.96"/>
    <n v="2"/>
    <n v="0"/>
    <n v="6.2208000000000006"/>
  </r>
  <r>
    <n v="7039"/>
    <x v="3494"/>
    <x v="3"/>
    <x v="585"/>
    <d v="2014-09-28T00:00:00"/>
    <s v="Standard Class"/>
    <s v="PB-19105"/>
    <s v="Peter Bühler"/>
    <s v="Consumer"/>
    <s v="United States"/>
    <s v="Smyrna"/>
    <x v="32"/>
    <n v="30080"/>
    <s v="South"/>
    <s v="OFF-AR-10003896"/>
    <x v="1"/>
    <x v="6"/>
    <s v="Stride Job 150 Highlighters, Chisel Tip, Assorted Colors"/>
    <n v="17.940000000000001"/>
    <n v="3"/>
    <n v="0"/>
    <n v="6.4584000000000001"/>
  </r>
  <r>
    <n v="7040"/>
    <x v="3495"/>
    <x v="3"/>
    <x v="94"/>
    <d v="2014-12-24T00:00:00"/>
    <s v="Standard Class"/>
    <s v="AT-10735"/>
    <s v="Annie Thurman"/>
    <s v="Consumer"/>
    <s v="United States"/>
    <s v="New York City"/>
    <x v="15"/>
    <n v="10009"/>
    <s v="East"/>
    <s v="OFF-ST-10002276"/>
    <x v="1"/>
    <x v="4"/>
    <s v="Safco Steel Mobile File Cart"/>
    <n v="166.72"/>
    <n v="2"/>
    <n v="0"/>
    <n v="41.680000000000007"/>
  </r>
  <r>
    <n v="7041"/>
    <x v="3495"/>
    <x v="3"/>
    <x v="94"/>
    <d v="2014-12-24T00:00:00"/>
    <s v="Standard Class"/>
    <s v="AT-10735"/>
    <s v="Annie Thurman"/>
    <s v="Consumer"/>
    <s v="United States"/>
    <s v="New York City"/>
    <x v="15"/>
    <n v="10009"/>
    <s v="East"/>
    <s v="OFF-BI-10001617"/>
    <x v="1"/>
    <x v="8"/>
    <s v="GBC Wire Binding Combs"/>
    <n v="24.816000000000003"/>
    <n v="3"/>
    <n v="0.2"/>
    <n v="8.3753999999999991"/>
  </r>
  <r>
    <n v="7042"/>
    <x v="3495"/>
    <x v="3"/>
    <x v="94"/>
    <d v="2014-12-24T00:00:00"/>
    <s v="Standard Class"/>
    <s v="AT-10735"/>
    <s v="Annie Thurman"/>
    <s v="Consumer"/>
    <s v="United States"/>
    <s v="New York City"/>
    <x v="15"/>
    <n v="10009"/>
    <s v="East"/>
    <s v="FUR-FU-10000308"/>
    <x v="0"/>
    <x v="5"/>
    <s v="Deflect-o Glass Clear Studded Chair Mats"/>
    <n v="124.36"/>
    <n v="2"/>
    <n v="0"/>
    <n v="27.359200000000001"/>
  </r>
  <r>
    <n v="7043"/>
    <x v="3496"/>
    <x v="3"/>
    <x v="930"/>
    <d v="2014-07-24T00:00:00"/>
    <s v="Standard Class"/>
    <s v="SV-20365"/>
    <s v="Seth Vernon"/>
    <s v="Consumer"/>
    <s v="United States"/>
    <s v="Philadelphia"/>
    <x v="9"/>
    <n v="19134"/>
    <s v="East"/>
    <s v="TEC-CO-10001943"/>
    <x v="2"/>
    <x v="16"/>
    <s v="Canon PC-428 Personal Copier"/>
    <n v="599.97"/>
    <n v="5"/>
    <n v="0.4"/>
    <n v="69.996499999999969"/>
  </r>
  <r>
    <n v="7044"/>
    <x v="3496"/>
    <x v="3"/>
    <x v="930"/>
    <d v="2014-07-24T00:00:00"/>
    <s v="Standard Class"/>
    <s v="SV-20365"/>
    <s v="Seth Vernon"/>
    <s v="Consumer"/>
    <s v="United States"/>
    <s v="Philadelphia"/>
    <x v="9"/>
    <n v="19134"/>
    <s v="East"/>
    <s v="FUR-CH-10002647"/>
    <x v="0"/>
    <x v="1"/>
    <s v="Situations Contoured Folding Chairs, 4/Set"/>
    <n v="198.744"/>
    <n v="4"/>
    <n v="0.3"/>
    <n v="-14.195999999999984"/>
  </r>
  <r>
    <n v="7045"/>
    <x v="3496"/>
    <x v="3"/>
    <x v="930"/>
    <d v="2014-07-24T00:00:00"/>
    <s v="Standard Class"/>
    <s v="SV-20365"/>
    <s v="Seth Vernon"/>
    <s v="Consumer"/>
    <s v="United States"/>
    <s v="Philadelphia"/>
    <x v="9"/>
    <n v="19134"/>
    <s v="East"/>
    <s v="OFF-SU-10004768"/>
    <x v="1"/>
    <x v="14"/>
    <s v="Acme Kleencut Forged Steel Scissors"/>
    <n v="9.1840000000000011"/>
    <n v="2"/>
    <n v="0.2"/>
    <n v="1.1479999999999988"/>
  </r>
  <r>
    <n v="7046"/>
    <x v="3497"/>
    <x v="0"/>
    <x v="54"/>
    <d v="2013-11-10T00:00:00"/>
    <s v="Standard Class"/>
    <s v="PJ-18835"/>
    <s v="Patrick Jones"/>
    <s v="Corporate"/>
    <s v="United States"/>
    <s v="Dallas"/>
    <x v="5"/>
    <n v="75217"/>
    <s v="Central"/>
    <s v="OFF-PA-10002160"/>
    <x v="1"/>
    <x v="10"/>
    <s v="Xerox 1978"/>
    <n v="9.2480000000000011"/>
    <n v="2"/>
    <n v="0.2"/>
    <n v="3.3524000000000003"/>
  </r>
  <r>
    <n v="7047"/>
    <x v="3498"/>
    <x v="2"/>
    <x v="918"/>
    <d v="2011-04-12T00:00:00"/>
    <s v="Standard Class"/>
    <s v="NM-18445"/>
    <s v="Nathan Mautz"/>
    <s v="Home Office"/>
    <s v="United States"/>
    <s v="Concord"/>
    <x v="1"/>
    <n v="94521"/>
    <s v="West"/>
    <s v="FUR-TA-10003748"/>
    <x v="0"/>
    <x v="3"/>
    <s v="Bevis 36 x 72 Conference Tables"/>
    <n v="99.591999999999999"/>
    <n v="1"/>
    <n v="0.2"/>
    <n v="2.4897999999999989"/>
  </r>
  <r>
    <n v="7048"/>
    <x v="3498"/>
    <x v="2"/>
    <x v="918"/>
    <d v="2011-04-12T00:00:00"/>
    <s v="Standard Class"/>
    <s v="NM-18445"/>
    <s v="Nathan Mautz"/>
    <s v="Home Office"/>
    <s v="United States"/>
    <s v="Concord"/>
    <x v="1"/>
    <n v="94521"/>
    <s v="West"/>
    <s v="TEC-AC-10001908"/>
    <x v="2"/>
    <x v="11"/>
    <s v="Logitech Wireless Headset h800"/>
    <n v="399.96"/>
    <n v="4"/>
    <n v="0"/>
    <n v="139.98599999999999"/>
  </r>
  <r>
    <n v="7049"/>
    <x v="3499"/>
    <x v="0"/>
    <x v="1041"/>
    <d v="2013-08-17T00:00:00"/>
    <s v="First Class"/>
    <s v="TR-21325"/>
    <s v="Toby Ritter"/>
    <s v="Consumer"/>
    <s v="United States"/>
    <s v="Nashville"/>
    <x v="18"/>
    <n v="37211"/>
    <s v="South"/>
    <s v="OFF-PA-10000552"/>
    <x v="1"/>
    <x v="10"/>
    <s v="Xerox 200"/>
    <n v="15.552000000000003"/>
    <n v="3"/>
    <n v="0.2"/>
    <n v="5.4432"/>
  </r>
  <r>
    <n v="7050"/>
    <x v="3500"/>
    <x v="2"/>
    <x v="794"/>
    <d v="2011-09-30T00:00:00"/>
    <s v="Standard Class"/>
    <s v="BF-11005"/>
    <s v="Barry Franz"/>
    <s v="Home Office"/>
    <s v="United States"/>
    <s v="Aurora"/>
    <x v="22"/>
    <n v="80013"/>
    <s v="West"/>
    <s v="OFF-AR-10003179"/>
    <x v="1"/>
    <x v="6"/>
    <s v="Dixon Ticonderoga Core-Lock Colored Pencils"/>
    <n v="14.576000000000001"/>
    <n v="2"/>
    <n v="0.2"/>
    <n v="2.3685999999999989"/>
  </r>
  <r>
    <n v="7051"/>
    <x v="3501"/>
    <x v="0"/>
    <x v="25"/>
    <d v="2013-12-12T00:00:00"/>
    <s v="Same Day"/>
    <s v="WB-21850"/>
    <s v="William Brown"/>
    <s v="Consumer"/>
    <s v="United States"/>
    <s v="Anaheim"/>
    <x v="1"/>
    <n v="92804"/>
    <s v="West"/>
    <s v="OFF-BI-10004593"/>
    <x v="1"/>
    <x v="8"/>
    <s v="Ibico Laser Imprintable Binding System Covers"/>
    <n v="209.60000000000002"/>
    <n v="5"/>
    <n v="0.2"/>
    <n v="68.11999999999999"/>
  </r>
  <r>
    <n v="7052"/>
    <x v="3501"/>
    <x v="0"/>
    <x v="25"/>
    <d v="2013-12-12T00:00:00"/>
    <s v="Same Day"/>
    <s v="WB-21850"/>
    <s v="William Brown"/>
    <s v="Consumer"/>
    <s v="United States"/>
    <s v="Anaheim"/>
    <x v="1"/>
    <n v="92804"/>
    <s v="West"/>
    <s v="OFF-AR-10000914"/>
    <x v="1"/>
    <x v="6"/>
    <s v="Boston 16765 Mini Stand Up Battery Pencil Sharpener"/>
    <n v="23.32"/>
    <n v="2"/>
    <n v="0"/>
    <n v="6.0632000000000019"/>
  </r>
  <r>
    <n v="7053"/>
    <x v="3501"/>
    <x v="0"/>
    <x v="25"/>
    <d v="2013-12-12T00:00:00"/>
    <s v="Same Day"/>
    <s v="WB-21850"/>
    <s v="William Brown"/>
    <s v="Consumer"/>
    <s v="United States"/>
    <s v="Anaheim"/>
    <x v="1"/>
    <n v="92804"/>
    <s v="West"/>
    <s v="OFF-PA-10000241"/>
    <x v="1"/>
    <x v="10"/>
    <s v="IBM Multi-Purpose Copy Paper, 8 1/2 x 11&quot;, Case"/>
    <n v="30.98"/>
    <n v="1"/>
    <n v="0"/>
    <n v="13.940999999999999"/>
  </r>
  <r>
    <n v="7054"/>
    <x v="3501"/>
    <x v="0"/>
    <x v="25"/>
    <d v="2013-12-12T00:00:00"/>
    <s v="Same Day"/>
    <s v="WB-21850"/>
    <s v="William Brown"/>
    <s v="Consumer"/>
    <s v="United States"/>
    <s v="Anaheim"/>
    <x v="1"/>
    <n v="92804"/>
    <s v="West"/>
    <s v="TEC-AC-10000057"/>
    <x v="2"/>
    <x v="11"/>
    <s v="Microsoft Natural Ergonomic Keyboard 4000"/>
    <n v="119.96"/>
    <n v="4"/>
    <n v="0"/>
    <n v="25.191599999999994"/>
  </r>
  <r>
    <n v="7055"/>
    <x v="3501"/>
    <x v="0"/>
    <x v="25"/>
    <d v="2013-12-12T00:00:00"/>
    <s v="Same Day"/>
    <s v="WB-21850"/>
    <s v="William Brown"/>
    <s v="Consumer"/>
    <s v="United States"/>
    <s v="Anaheim"/>
    <x v="1"/>
    <n v="92804"/>
    <s v="West"/>
    <s v="FUR-CH-10003774"/>
    <x v="0"/>
    <x v="1"/>
    <s v="Global Wood Trimmed Manager's Task Chair, Khaki"/>
    <n v="363.92"/>
    <n v="5"/>
    <n v="0.2"/>
    <n v="-31.843000000000018"/>
  </r>
  <r>
    <n v="7056"/>
    <x v="3501"/>
    <x v="0"/>
    <x v="25"/>
    <d v="2013-12-12T00:00:00"/>
    <s v="Same Day"/>
    <s v="WB-21850"/>
    <s v="William Brown"/>
    <s v="Consumer"/>
    <s v="United States"/>
    <s v="Anaheim"/>
    <x v="1"/>
    <n v="92804"/>
    <s v="West"/>
    <s v="OFF-BI-10002824"/>
    <x v="1"/>
    <x v="8"/>
    <s v="Recycled Easel Ring Binders"/>
    <n v="35.808"/>
    <n v="3"/>
    <n v="0.2"/>
    <n v="11.189999999999996"/>
  </r>
  <r>
    <n v="7057"/>
    <x v="3501"/>
    <x v="0"/>
    <x v="25"/>
    <d v="2013-12-12T00:00:00"/>
    <s v="Same Day"/>
    <s v="WB-21850"/>
    <s v="William Brown"/>
    <s v="Consumer"/>
    <s v="United States"/>
    <s v="Anaheim"/>
    <x v="1"/>
    <n v="92804"/>
    <s v="West"/>
    <s v="OFF-BI-10004001"/>
    <x v="1"/>
    <x v="8"/>
    <s v="GBC Recycled VeloBinder Covers"/>
    <n v="122.688"/>
    <n v="9"/>
    <n v="0.2"/>
    <n v="39.873599999999982"/>
  </r>
  <r>
    <n v="7058"/>
    <x v="3501"/>
    <x v="0"/>
    <x v="25"/>
    <d v="2013-12-12T00:00:00"/>
    <s v="Same Day"/>
    <s v="WB-21850"/>
    <s v="William Brown"/>
    <s v="Consumer"/>
    <s v="United States"/>
    <s v="Anaheim"/>
    <x v="1"/>
    <n v="92804"/>
    <s v="West"/>
    <s v="FUR-TA-10004619"/>
    <x v="0"/>
    <x v="3"/>
    <s v="Hon Non-Folding Utility Tables"/>
    <n v="892.13600000000008"/>
    <n v="7"/>
    <n v="0.2"/>
    <n v="111.51699999999991"/>
  </r>
  <r>
    <n v="7059"/>
    <x v="3501"/>
    <x v="0"/>
    <x v="25"/>
    <d v="2013-12-12T00:00:00"/>
    <s v="Same Day"/>
    <s v="WB-21850"/>
    <s v="William Brown"/>
    <s v="Consumer"/>
    <s v="United States"/>
    <s v="Anaheim"/>
    <x v="1"/>
    <n v="92804"/>
    <s v="West"/>
    <s v="OFF-ST-10000636"/>
    <x v="1"/>
    <x v="4"/>
    <s v="Rogers Profile Extra Capacity Storage Tub"/>
    <n v="50.22"/>
    <n v="3"/>
    <n v="0"/>
    <n v="2.0087999999999973"/>
  </r>
  <r>
    <n v="7060"/>
    <x v="3501"/>
    <x v="0"/>
    <x v="25"/>
    <d v="2013-12-12T00:00:00"/>
    <s v="Same Day"/>
    <s v="WB-21850"/>
    <s v="William Brown"/>
    <s v="Consumer"/>
    <s v="United States"/>
    <s v="Anaheim"/>
    <x v="1"/>
    <n v="92804"/>
    <s v="West"/>
    <s v="OFF-AP-10001469"/>
    <x v="1"/>
    <x v="9"/>
    <s v="Fellowes 8 Outlet Superior Workstation Surge Protector"/>
    <n v="83.42"/>
    <n v="2"/>
    <n v="0"/>
    <n v="24.191799999999994"/>
  </r>
  <r>
    <n v="7061"/>
    <x v="3501"/>
    <x v="0"/>
    <x v="25"/>
    <d v="2013-12-12T00:00:00"/>
    <s v="Same Day"/>
    <s v="WB-21850"/>
    <s v="William Brown"/>
    <s v="Consumer"/>
    <s v="United States"/>
    <s v="Anaheim"/>
    <x v="1"/>
    <n v="92804"/>
    <s v="West"/>
    <s v="OFF-BI-10002897"/>
    <x v="1"/>
    <x v="8"/>
    <s v="Black Avery Memo-Size 3-Ring Binder, 5 1/2&quot; x 8 1/2&quot;"/>
    <n v="5.8719999999999999"/>
    <n v="2"/>
    <n v="0.2"/>
    <n v="2.1286"/>
  </r>
  <r>
    <n v="7062"/>
    <x v="3502"/>
    <x v="1"/>
    <x v="302"/>
    <d v="2012-02-05T00:00:00"/>
    <s v="Second Class"/>
    <s v="KH-16630"/>
    <s v="Ken Heidel"/>
    <s v="Corporate"/>
    <s v="United States"/>
    <s v="Pleasant Grove"/>
    <x v="7"/>
    <n v="84062"/>
    <s v="West"/>
    <s v="OFF-BI-10002432"/>
    <x v="1"/>
    <x v="8"/>
    <s v="Wilson Jones Standard D-Ring Binders"/>
    <n v="12.144"/>
    <n v="3"/>
    <n v="0.2"/>
    <n v="4.0985999999999994"/>
  </r>
  <r>
    <n v="7063"/>
    <x v="3503"/>
    <x v="0"/>
    <x v="723"/>
    <d v="2014-01-01T00:00:00"/>
    <s v="Second Class"/>
    <s v="KL-16645"/>
    <s v="Ken Lonsdale"/>
    <s v="Consumer"/>
    <s v="United States"/>
    <s v="Springfield"/>
    <x v="21"/>
    <n v="97477"/>
    <s v="West"/>
    <s v="OFF-EN-10002592"/>
    <x v="1"/>
    <x v="12"/>
    <s v="Peel &amp; Seel Recycled Catalog Envelopes, Brown"/>
    <n v="27.792000000000002"/>
    <n v="3"/>
    <n v="0.2"/>
    <n v="10.422000000000001"/>
  </r>
  <r>
    <n v="7064"/>
    <x v="3504"/>
    <x v="3"/>
    <x v="515"/>
    <d v="2014-09-06T00:00:00"/>
    <s v="Standard Class"/>
    <s v="MG-17890"/>
    <s v="Michael Granlund"/>
    <s v="Home Office"/>
    <s v="United States"/>
    <s v="Salem"/>
    <x v="21"/>
    <n v="97301"/>
    <s v="West"/>
    <s v="OFF-SU-10002522"/>
    <x v="1"/>
    <x v="14"/>
    <s v="Acme Kleen Earth Office Shears"/>
    <n v="6.2080000000000002"/>
    <n v="2"/>
    <n v="0.2"/>
    <n v="0.69839999999999902"/>
  </r>
  <r>
    <n v="7065"/>
    <x v="3505"/>
    <x v="3"/>
    <x v="1144"/>
    <d v="2014-02-10T00:00:00"/>
    <s v="Standard Class"/>
    <s v="JF-15355"/>
    <s v="Jay Fein"/>
    <s v="Consumer"/>
    <s v="United States"/>
    <s v="Rochester"/>
    <x v="15"/>
    <n v="14609"/>
    <s v="East"/>
    <s v="OFF-AP-10003971"/>
    <x v="1"/>
    <x v="9"/>
    <s v="Belkin 6 Outlet Metallic Surge Strip"/>
    <n v="32.67"/>
    <n v="3"/>
    <n v="0"/>
    <n v="8.4942000000000011"/>
  </r>
  <r>
    <n v="7066"/>
    <x v="3506"/>
    <x v="2"/>
    <x v="776"/>
    <d v="2011-12-08T00:00:00"/>
    <s v="First Class"/>
    <s v="RS-19765"/>
    <s v="Roland Schwarz"/>
    <s v="Corporate"/>
    <s v="United States"/>
    <s v="Los Angeles"/>
    <x v="1"/>
    <n v="90008"/>
    <s v="West"/>
    <s v="OFF-ST-10001496"/>
    <x v="1"/>
    <x v="4"/>
    <s v="Standard Rollaway File with Lock"/>
    <n v="1261.33"/>
    <n v="7"/>
    <n v="0"/>
    <n v="327.94580000000002"/>
  </r>
  <r>
    <n v="7067"/>
    <x v="3507"/>
    <x v="0"/>
    <x v="198"/>
    <d v="2013-06-04T00:00:00"/>
    <s v="Standard Class"/>
    <s v="NL-18310"/>
    <s v="Nancy Lomonaco"/>
    <s v="Home Office"/>
    <s v="United States"/>
    <s v="Los Angeles"/>
    <x v="1"/>
    <n v="90049"/>
    <s v="West"/>
    <s v="OFF-PA-10004782"/>
    <x v="1"/>
    <x v="10"/>
    <s v="Xerox 228"/>
    <n v="38.880000000000003"/>
    <n v="6"/>
    <n v="0"/>
    <n v="18.662400000000002"/>
  </r>
  <r>
    <n v="7068"/>
    <x v="3508"/>
    <x v="0"/>
    <x v="206"/>
    <d v="2013-05-27T00:00:00"/>
    <s v="Standard Class"/>
    <s v="AS-10285"/>
    <s v="Alejandro Savely"/>
    <s v="Corporate"/>
    <s v="United States"/>
    <s v="Dallas"/>
    <x v="5"/>
    <n v="75081"/>
    <s v="Central"/>
    <s v="OFF-BI-10000343"/>
    <x v="1"/>
    <x v="8"/>
    <s v="Pressboard Covers with Storage Hooks, 9 1/2&quot; x 11&quot;, Light Blue"/>
    <n v="1.9639999999999995"/>
    <n v="2"/>
    <n v="0.8"/>
    <n v="-3.2406000000000006"/>
  </r>
  <r>
    <n v="7069"/>
    <x v="3508"/>
    <x v="0"/>
    <x v="206"/>
    <d v="2013-05-27T00:00:00"/>
    <s v="Standard Class"/>
    <s v="AS-10285"/>
    <s v="Alejandro Savely"/>
    <s v="Corporate"/>
    <s v="United States"/>
    <s v="Dallas"/>
    <x v="5"/>
    <n v="75081"/>
    <s v="Central"/>
    <s v="OFF-PA-10003591"/>
    <x v="1"/>
    <x v="10"/>
    <s v="Southworth 100% Cotton The Best Paper"/>
    <n v="82.656000000000006"/>
    <n v="9"/>
    <n v="0.2"/>
    <n v="30.996000000000002"/>
  </r>
  <r>
    <n v="7070"/>
    <x v="3509"/>
    <x v="2"/>
    <x v="128"/>
    <d v="2011-08-14T00:00:00"/>
    <s v="Standard Class"/>
    <s v="GM-14500"/>
    <s v="Gene McClure"/>
    <s v="Consumer"/>
    <s v="United States"/>
    <s v="Fresno"/>
    <x v="1"/>
    <n v="93727"/>
    <s v="West"/>
    <s v="OFF-PA-10001667"/>
    <x v="1"/>
    <x v="10"/>
    <s v="Great White Multi-Use Recycled Paper (20Lb. and 84 Bright)"/>
    <n v="5.98"/>
    <n v="1"/>
    <n v="0"/>
    <n v="2.6909999999999998"/>
  </r>
  <r>
    <n v="7071"/>
    <x v="3510"/>
    <x v="0"/>
    <x v="64"/>
    <d v="2013-09-11T00:00:00"/>
    <s v="Second Class"/>
    <s v="SU-20665"/>
    <s v="Stephanie Ulpright"/>
    <s v="Home Office"/>
    <s v="United States"/>
    <s v="Chicago"/>
    <x v="10"/>
    <n v="60653"/>
    <s v="Central"/>
    <s v="OFF-PA-10004971"/>
    <x v="1"/>
    <x v="10"/>
    <s v="Xerox 196"/>
    <n v="9.2480000000000011"/>
    <n v="2"/>
    <n v="0.2"/>
    <n v="3.3524000000000003"/>
  </r>
  <r>
    <n v="7072"/>
    <x v="3511"/>
    <x v="0"/>
    <x v="310"/>
    <d v="2013-07-29T00:00:00"/>
    <s v="Standard Class"/>
    <s v="CK-12205"/>
    <s v="Chloris Kastensmidt"/>
    <s v="Consumer"/>
    <s v="United States"/>
    <s v="Mcallen"/>
    <x v="5"/>
    <n v="78501"/>
    <s v="Central"/>
    <s v="OFF-AR-10001216"/>
    <x v="1"/>
    <x v="6"/>
    <s v="Newell 339"/>
    <n v="4.4479999999999995"/>
    <n v="2"/>
    <n v="0.2"/>
    <n v="0.3335999999999999"/>
  </r>
  <r>
    <n v="7073"/>
    <x v="3511"/>
    <x v="0"/>
    <x v="310"/>
    <d v="2013-07-29T00:00:00"/>
    <s v="Standard Class"/>
    <s v="CK-12205"/>
    <s v="Chloris Kastensmidt"/>
    <s v="Consumer"/>
    <s v="United States"/>
    <s v="Mcallen"/>
    <x v="5"/>
    <n v="78501"/>
    <s v="Central"/>
    <s v="OFF-PA-10004355"/>
    <x v="1"/>
    <x v="10"/>
    <s v="Xerox 231"/>
    <n v="5.1840000000000011"/>
    <n v="1"/>
    <n v="0.2"/>
    <n v="1.8144"/>
  </r>
  <r>
    <n v="7074"/>
    <x v="3511"/>
    <x v="0"/>
    <x v="310"/>
    <d v="2013-07-29T00:00:00"/>
    <s v="Standard Class"/>
    <s v="CK-12205"/>
    <s v="Chloris Kastensmidt"/>
    <s v="Consumer"/>
    <s v="United States"/>
    <s v="Mcallen"/>
    <x v="5"/>
    <n v="78501"/>
    <s v="Central"/>
    <s v="OFF-AR-10001953"/>
    <x v="1"/>
    <x v="6"/>
    <s v="Boston 1645 Deluxe Heavier-Duty Electric Pencil Sharpener"/>
    <n v="175.92"/>
    <n v="5"/>
    <n v="0.2"/>
    <n v="15.393000000000008"/>
  </r>
  <r>
    <n v="7075"/>
    <x v="3511"/>
    <x v="0"/>
    <x v="310"/>
    <d v="2013-07-29T00:00:00"/>
    <s v="Standard Class"/>
    <s v="CK-12205"/>
    <s v="Chloris Kastensmidt"/>
    <s v="Consumer"/>
    <s v="United States"/>
    <s v="Mcallen"/>
    <x v="5"/>
    <n v="78501"/>
    <s v="Central"/>
    <s v="OFF-BI-10004364"/>
    <x v="1"/>
    <x v="8"/>
    <s v="Storex Dura Pro Binders"/>
    <n v="4.7519999999999989"/>
    <n v="4"/>
    <n v="0.8"/>
    <n v="-8.3160000000000025"/>
  </r>
  <r>
    <n v="7076"/>
    <x v="3511"/>
    <x v="0"/>
    <x v="310"/>
    <d v="2013-07-29T00:00:00"/>
    <s v="Standard Class"/>
    <s v="CK-12205"/>
    <s v="Chloris Kastensmidt"/>
    <s v="Consumer"/>
    <s v="United States"/>
    <s v="Mcallen"/>
    <x v="5"/>
    <n v="78501"/>
    <s v="Central"/>
    <s v="OFF-SU-10001165"/>
    <x v="1"/>
    <x v="14"/>
    <s v="Acme Elite Stainless Steel Scissors"/>
    <n v="13.344000000000001"/>
    <n v="2"/>
    <n v="0.2"/>
    <n v="1.0007999999999999"/>
  </r>
  <r>
    <n v="7077"/>
    <x v="3512"/>
    <x v="0"/>
    <x v="536"/>
    <d v="2013-05-18T00:00:00"/>
    <s v="Standard Class"/>
    <s v="JM-15580"/>
    <s v="Jill Matthias"/>
    <s v="Consumer"/>
    <s v="United States"/>
    <s v="Seattle"/>
    <x v="4"/>
    <n v="98105"/>
    <s v="West"/>
    <s v="OFF-EN-10001141"/>
    <x v="1"/>
    <x v="12"/>
    <s v="Manila Recycled Extra-Heavyweight Clasp Envelopes, 6&quot; x 9&quot;"/>
    <n v="54.900000000000006"/>
    <n v="5"/>
    <n v="0"/>
    <n v="26.901000000000003"/>
  </r>
  <r>
    <n v="7078"/>
    <x v="3513"/>
    <x v="0"/>
    <x v="476"/>
    <d v="2013-09-07T00:00:00"/>
    <s v="Standard Class"/>
    <s v="JE-15715"/>
    <s v="Joe Elijah"/>
    <s v="Consumer"/>
    <s v="United States"/>
    <s v="Charlotte"/>
    <x v="3"/>
    <n v="28205"/>
    <s v="South"/>
    <s v="OFF-BI-10000014"/>
    <x v="1"/>
    <x v="8"/>
    <s v="Heavy-Duty E-Z-D Binders"/>
    <n v="22.911000000000005"/>
    <n v="7"/>
    <n v="0.7"/>
    <n v="-17.565099999999994"/>
  </r>
  <r>
    <n v="7079"/>
    <x v="3513"/>
    <x v="0"/>
    <x v="476"/>
    <d v="2013-09-07T00:00:00"/>
    <s v="Standard Class"/>
    <s v="JE-15715"/>
    <s v="Joe Elijah"/>
    <s v="Consumer"/>
    <s v="United States"/>
    <s v="Charlotte"/>
    <x v="3"/>
    <n v="28205"/>
    <s v="South"/>
    <s v="OFF-AP-10000159"/>
    <x v="1"/>
    <x v="9"/>
    <s v="Belkin F9M820V08 8 Outlet Surge"/>
    <n v="309.45600000000002"/>
    <n v="9"/>
    <n v="0.2"/>
    <n v="34.813799999999944"/>
  </r>
  <r>
    <n v="7080"/>
    <x v="3513"/>
    <x v="0"/>
    <x v="476"/>
    <d v="2013-09-07T00:00:00"/>
    <s v="Standard Class"/>
    <s v="JE-15715"/>
    <s v="Joe Elijah"/>
    <s v="Consumer"/>
    <s v="United States"/>
    <s v="Charlotte"/>
    <x v="3"/>
    <n v="28205"/>
    <s v="South"/>
    <s v="OFF-AR-10003560"/>
    <x v="1"/>
    <x v="6"/>
    <s v="Zebra Zazzle Fluorescent Highlighters"/>
    <n v="19.456000000000003"/>
    <n v="4"/>
    <n v="0.2"/>
    <n v="3.4047999999999981"/>
  </r>
  <r>
    <n v="7081"/>
    <x v="3513"/>
    <x v="0"/>
    <x v="476"/>
    <d v="2013-09-07T00:00:00"/>
    <s v="Standard Class"/>
    <s v="JE-15715"/>
    <s v="Joe Elijah"/>
    <s v="Consumer"/>
    <s v="United States"/>
    <s v="Charlotte"/>
    <x v="3"/>
    <n v="28205"/>
    <s v="South"/>
    <s v="FUR-TA-10001768"/>
    <x v="0"/>
    <x v="3"/>
    <s v="Hon Racetrack Conference Tables"/>
    <n v="472.51800000000003"/>
    <n v="3"/>
    <n v="0.4"/>
    <n v="-149.63070000000005"/>
  </r>
  <r>
    <n v="7082"/>
    <x v="3513"/>
    <x v="0"/>
    <x v="476"/>
    <d v="2013-09-07T00:00:00"/>
    <s v="Standard Class"/>
    <s v="JE-15715"/>
    <s v="Joe Elijah"/>
    <s v="Consumer"/>
    <s v="United States"/>
    <s v="Charlotte"/>
    <x v="3"/>
    <n v="28205"/>
    <s v="South"/>
    <s v="TEC-AC-10002049"/>
    <x v="2"/>
    <x v="11"/>
    <s v="Plantronics Savi W720 Multi-Device Wireless Headset System"/>
    <n v="1012.6800000000001"/>
    <n v="3"/>
    <n v="0.2"/>
    <n v="303.80400000000003"/>
  </r>
  <r>
    <n v="7083"/>
    <x v="3513"/>
    <x v="0"/>
    <x v="476"/>
    <d v="2013-09-07T00:00:00"/>
    <s v="Standard Class"/>
    <s v="JE-15715"/>
    <s v="Joe Elijah"/>
    <s v="Consumer"/>
    <s v="United States"/>
    <s v="Charlotte"/>
    <x v="3"/>
    <n v="28205"/>
    <s v="South"/>
    <s v="OFF-BI-10003166"/>
    <x v="1"/>
    <x v="8"/>
    <s v="GBC Plasticlear Binding Covers"/>
    <n v="17.220000000000006"/>
    <n v="5"/>
    <n v="0.7"/>
    <n v="-12.628"/>
  </r>
  <r>
    <n v="7084"/>
    <x v="3514"/>
    <x v="3"/>
    <x v="246"/>
    <d v="2014-07-26T00:00:00"/>
    <s v="Second Class"/>
    <s v="AR-10825"/>
    <s v="Anthony Rawles"/>
    <s v="Corporate"/>
    <s v="United States"/>
    <s v="Concord"/>
    <x v="1"/>
    <n v="94521"/>
    <s v="West"/>
    <s v="OFF-AR-10003469"/>
    <x v="1"/>
    <x v="6"/>
    <s v="Nontoxic Chalk"/>
    <n v="3.52"/>
    <n v="2"/>
    <n v="0"/>
    <n v="1.6896"/>
  </r>
  <r>
    <n v="7085"/>
    <x v="3514"/>
    <x v="3"/>
    <x v="246"/>
    <d v="2014-07-26T00:00:00"/>
    <s v="Second Class"/>
    <s v="AR-10825"/>
    <s v="Anthony Rawles"/>
    <s v="Corporate"/>
    <s v="United States"/>
    <s v="Concord"/>
    <x v="1"/>
    <n v="94521"/>
    <s v="West"/>
    <s v="TEC-PH-10002549"/>
    <x v="2"/>
    <x v="7"/>
    <s v="Polycom SoundPoint IP 450 VoIP phone"/>
    <n v="1626.1920000000002"/>
    <n v="9"/>
    <n v="0.2"/>
    <n v="121.96440000000001"/>
  </r>
  <r>
    <n v="7086"/>
    <x v="3515"/>
    <x v="3"/>
    <x v="145"/>
    <d v="2014-09-29T00:00:00"/>
    <s v="First Class"/>
    <s v="AH-10075"/>
    <s v="Adam Hart"/>
    <s v="Corporate"/>
    <s v="United States"/>
    <s v="Chester"/>
    <x v="9"/>
    <n v="19013"/>
    <s v="East"/>
    <s v="OFF-BI-10003476"/>
    <x v="1"/>
    <x v="8"/>
    <s v="Avery Metallic Poly Binders"/>
    <n v="8.5950000000000024"/>
    <n v="5"/>
    <n v="0.7"/>
    <n v="-6.3030000000000008"/>
  </r>
  <r>
    <n v="7087"/>
    <x v="3515"/>
    <x v="3"/>
    <x v="145"/>
    <d v="2014-09-29T00:00:00"/>
    <s v="First Class"/>
    <s v="AH-10075"/>
    <s v="Adam Hart"/>
    <s v="Corporate"/>
    <s v="United States"/>
    <s v="Chester"/>
    <x v="9"/>
    <n v="19013"/>
    <s v="East"/>
    <s v="OFF-SU-10000157"/>
    <x v="1"/>
    <x v="14"/>
    <s v="Compact Automatic Electric Letter Opener"/>
    <n v="190.89600000000002"/>
    <n v="2"/>
    <n v="0.2"/>
    <n v="-42.951599999999999"/>
  </r>
  <r>
    <n v="7088"/>
    <x v="3516"/>
    <x v="3"/>
    <x v="646"/>
    <d v="2014-08-07T00:00:00"/>
    <s v="Second Class"/>
    <s v="GA-14515"/>
    <s v="George Ashbrook"/>
    <s v="Consumer"/>
    <s v="United States"/>
    <s v="Los Angeles"/>
    <x v="1"/>
    <n v="90004"/>
    <s v="West"/>
    <s v="OFF-ST-10003123"/>
    <x v="1"/>
    <x v="4"/>
    <s v="Fellowes Bases and Tops For Staxonsteel/High-Stak Systems"/>
    <n v="99.87"/>
    <n v="3"/>
    <n v="0"/>
    <n v="23.968799999999998"/>
  </r>
  <r>
    <n v="7089"/>
    <x v="3517"/>
    <x v="1"/>
    <x v="969"/>
    <d v="2012-10-27T00:00:00"/>
    <s v="Second Class"/>
    <s v="JF-15415"/>
    <s v="Jennifer Ferguson"/>
    <s v="Consumer"/>
    <s v="United States"/>
    <s v="Sparks"/>
    <x v="33"/>
    <n v="89431"/>
    <s v="West"/>
    <s v="OFF-AR-10001955"/>
    <x v="1"/>
    <x v="6"/>
    <s v="Newell 319"/>
    <n v="79.36"/>
    <n v="4"/>
    <n v="0"/>
    <n v="23.807999999999993"/>
  </r>
  <r>
    <n v="7090"/>
    <x v="3518"/>
    <x v="3"/>
    <x v="140"/>
    <d v="2014-06-20T00:00:00"/>
    <s v="Second Class"/>
    <s v="KH-16690"/>
    <s v="Kristen Hastings"/>
    <s v="Corporate"/>
    <s v="United States"/>
    <s v="Los Angeles"/>
    <x v="1"/>
    <n v="90032"/>
    <s v="West"/>
    <s v="TEC-PH-10001809"/>
    <x v="2"/>
    <x v="7"/>
    <s v="Panasonic KX T7736-B Digital phone"/>
    <n v="119.96"/>
    <n v="1"/>
    <n v="0.2"/>
    <n v="7.4974999999999987"/>
  </r>
  <r>
    <n v="7091"/>
    <x v="3519"/>
    <x v="1"/>
    <x v="1145"/>
    <d v="2012-01-13T00:00:00"/>
    <s v="Standard Class"/>
    <s v="CC-12685"/>
    <s v="Craig Carroll"/>
    <s v="Consumer"/>
    <s v="United States"/>
    <s v="Henderson"/>
    <x v="0"/>
    <n v="42420"/>
    <s v="South"/>
    <s v="OFF-PA-10000474"/>
    <x v="1"/>
    <x v="10"/>
    <s v="Staples"/>
    <n v="106.32"/>
    <n v="3"/>
    <n v="0"/>
    <n v="49.970399999999991"/>
  </r>
  <r>
    <n v="7092"/>
    <x v="3519"/>
    <x v="1"/>
    <x v="1145"/>
    <d v="2012-01-13T00:00:00"/>
    <s v="Standard Class"/>
    <s v="CC-12685"/>
    <s v="Craig Carroll"/>
    <s v="Consumer"/>
    <s v="United States"/>
    <s v="Henderson"/>
    <x v="0"/>
    <n v="42420"/>
    <s v="South"/>
    <s v="OFF-AP-10001205"/>
    <x v="1"/>
    <x v="9"/>
    <s v="Belkin 5 Outlet SurgeMaster Power Centers"/>
    <n v="163.44"/>
    <n v="3"/>
    <n v="0"/>
    <n v="45.763200000000012"/>
  </r>
  <r>
    <n v="7093"/>
    <x v="3519"/>
    <x v="1"/>
    <x v="1145"/>
    <d v="2012-01-13T00:00:00"/>
    <s v="Standard Class"/>
    <s v="CC-12685"/>
    <s v="Craig Carroll"/>
    <s v="Consumer"/>
    <s v="United States"/>
    <s v="Henderson"/>
    <x v="0"/>
    <n v="42420"/>
    <s v="South"/>
    <s v="OFF-AR-10004691"/>
    <x v="1"/>
    <x v="6"/>
    <s v="Boston 1730 StandUp Electric Pencil Sharpener"/>
    <n v="42.76"/>
    <n v="2"/>
    <n v="0"/>
    <n v="11.117599999999999"/>
  </r>
  <r>
    <n v="7094"/>
    <x v="3519"/>
    <x v="1"/>
    <x v="1145"/>
    <d v="2012-01-13T00:00:00"/>
    <s v="Standard Class"/>
    <s v="CC-12685"/>
    <s v="Craig Carroll"/>
    <s v="Consumer"/>
    <s v="United States"/>
    <s v="Henderson"/>
    <x v="0"/>
    <n v="42420"/>
    <s v="South"/>
    <s v="OFF-PA-10004996"/>
    <x v="1"/>
    <x v="10"/>
    <s v="Speediset Carbonless Redi-Letter 7&quot; x 8 1/2&quot;"/>
    <n v="51.550000000000004"/>
    <n v="5"/>
    <n v="0"/>
    <n v="24.2285"/>
  </r>
  <r>
    <n v="7095"/>
    <x v="3520"/>
    <x v="1"/>
    <x v="97"/>
    <d v="2012-02-13T00:00:00"/>
    <s v="Second Class"/>
    <s v="JF-15565"/>
    <s v="Jill Fjeld"/>
    <s v="Consumer"/>
    <s v="United States"/>
    <s v="Decatur"/>
    <x v="10"/>
    <n v="62521"/>
    <s v="Central"/>
    <s v="TEC-AC-10001908"/>
    <x v="2"/>
    <x v="11"/>
    <s v="Logitech Wireless Headset h800"/>
    <n v="479.952"/>
    <n v="6"/>
    <n v="0.2"/>
    <n v="89.990999999999985"/>
  </r>
  <r>
    <n v="7096"/>
    <x v="3521"/>
    <x v="0"/>
    <x v="1146"/>
    <d v="2013-08-21T00:00:00"/>
    <s v="First Class"/>
    <s v="RP-19390"/>
    <s v="Resi Pölking"/>
    <s v="Consumer"/>
    <s v="United States"/>
    <s v="New York City"/>
    <x v="15"/>
    <n v="10009"/>
    <s v="East"/>
    <s v="OFF-BI-10000666"/>
    <x v="1"/>
    <x v="8"/>
    <s v="Surelock Post Binders"/>
    <n v="146.68799999999999"/>
    <n v="6"/>
    <n v="0.2"/>
    <n v="55.007999999999996"/>
  </r>
  <r>
    <n v="7097"/>
    <x v="3521"/>
    <x v="0"/>
    <x v="1146"/>
    <d v="2013-08-21T00:00:00"/>
    <s v="First Class"/>
    <s v="RP-19390"/>
    <s v="Resi Pölking"/>
    <s v="Consumer"/>
    <s v="United States"/>
    <s v="New York City"/>
    <x v="15"/>
    <n v="10009"/>
    <s v="East"/>
    <s v="OFF-BI-10004318"/>
    <x v="1"/>
    <x v="8"/>
    <s v="Ibico EB-19 Dual Function Manual Binding System"/>
    <n v="276.78400000000005"/>
    <n v="2"/>
    <n v="0.2"/>
    <n v="89.954799999999992"/>
  </r>
  <r>
    <n v="7098"/>
    <x v="3521"/>
    <x v="0"/>
    <x v="1146"/>
    <d v="2013-08-21T00:00:00"/>
    <s v="First Class"/>
    <s v="RP-19390"/>
    <s v="Resi Pölking"/>
    <s v="Consumer"/>
    <s v="United States"/>
    <s v="New York City"/>
    <x v="15"/>
    <n v="10009"/>
    <s v="East"/>
    <s v="OFF-BI-10003429"/>
    <x v="1"/>
    <x v="8"/>
    <s v="Cardinal HOLDit! Binder Insert Strips,Extra Strips"/>
    <n v="25.32"/>
    <n v="5"/>
    <n v="0.2"/>
    <n v="9.1785000000000014"/>
  </r>
  <r>
    <n v="7099"/>
    <x v="3522"/>
    <x v="3"/>
    <x v="44"/>
    <d v="2014-11-11T00:00:00"/>
    <s v="Standard Class"/>
    <s v="CD-11980"/>
    <s v="Carol Darley"/>
    <s v="Consumer"/>
    <s v="United States"/>
    <s v="New York City"/>
    <x v="15"/>
    <n v="10011"/>
    <s v="East"/>
    <s v="OFF-PA-10003302"/>
    <x v="1"/>
    <x v="10"/>
    <s v="Xerox 1906"/>
    <n v="318.95999999999998"/>
    <n v="9"/>
    <n v="0"/>
    <n v="149.91119999999998"/>
  </r>
  <r>
    <n v="7100"/>
    <x v="3523"/>
    <x v="1"/>
    <x v="207"/>
    <d v="2012-12-30T00:00:00"/>
    <s v="Second Class"/>
    <s v="DF-13135"/>
    <s v="David Flashing"/>
    <s v="Consumer"/>
    <s v="United States"/>
    <s v="New York City"/>
    <x v="15"/>
    <n v="10009"/>
    <s v="East"/>
    <s v="OFF-PA-10003302"/>
    <x v="1"/>
    <x v="10"/>
    <s v="Xerox 1906"/>
    <n v="212.64"/>
    <n v="6"/>
    <n v="0"/>
    <n v="99.940799999999982"/>
  </r>
  <r>
    <n v="7101"/>
    <x v="3524"/>
    <x v="2"/>
    <x v="533"/>
    <d v="2011-11-28T00:00:00"/>
    <s v="Standard Class"/>
    <s v="SM-20005"/>
    <s v="Sally Matthias"/>
    <s v="Consumer"/>
    <s v="United States"/>
    <s v="Scottsdale"/>
    <x v="16"/>
    <n v="85254"/>
    <s v="West"/>
    <s v="OFF-EN-10002621"/>
    <x v="1"/>
    <x v="12"/>
    <s v="Staples"/>
    <n v="23.472000000000001"/>
    <n v="3"/>
    <n v="0.2"/>
    <n v="8.8019999999999978"/>
  </r>
  <r>
    <n v="7102"/>
    <x v="3525"/>
    <x v="0"/>
    <x v="1147"/>
    <d v="2013-08-06T00:00:00"/>
    <s v="Second Class"/>
    <s v="SG-20890"/>
    <s v="Susan Gilcrest"/>
    <s v="Corporate"/>
    <s v="United States"/>
    <s v="Amarillo"/>
    <x v="5"/>
    <n v="79109"/>
    <s v="Central"/>
    <s v="OFF-PA-10000249"/>
    <x v="1"/>
    <x v="10"/>
    <s v="Staples"/>
    <n v="19.648"/>
    <n v="2"/>
    <n v="0.2"/>
    <n v="6.6311999999999989"/>
  </r>
  <r>
    <n v="7103"/>
    <x v="3526"/>
    <x v="2"/>
    <x v="158"/>
    <d v="2011-09-24T00:00:00"/>
    <s v="First Class"/>
    <s v="LH-16750"/>
    <s v="Larry Hughes"/>
    <s v="Consumer"/>
    <s v="United States"/>
    <s v="Philadelphia"/>
    <x v="9"/>
    <n v="19140"/>
    <s v="East"/>
    <s v="OFF-BI-10000050"/>
    <x v="1"/>
    <x v="8"/>
    <s v="Angle-D Binders with Locking Rings, Label Holders"/>
    <n v="6.5700000000000012"/>
    <n v="3"/>
    <n v="0.7"/>
    <n v="-5.036999999999999"/>
  </r>
  <r>
    <n v="7104"/>
    <x v="3527"/>
    <x v="3"/>
    <x v="507"/>
    <d v="2014-09-09T00:00:00"/>
    <s v="Standard Class"/>
    <s v="EJ-14155"/>
    <s v="Eva Jacobs"/>
    <s v="Consumer"/>
    <s v="United States"/>
    <s v="Santa Ana"/>
    <x v="1"/>
    <n v="92704"/>
    <s v="West"/>
    <s v="OFF-ST-10003805"/>
    <x v="1"/>
    <x v="4"/>
    <s v="24 Capacity Maxi Data Binder Racks, Pearl"/>
    <n v="421.1"/>
    <n v="2"/>
    <n v="0"/>
    <n v="105.27499999999998"/>
  </r>
  <r>
    <n v="7105"/>
    <x v="3528"/>
    <x v="3"/>
    <x v="249"/>
    <d v="2014-06-22T00:00:00"/>
    <s v="Second Class"/>
    <s v="KH-16330"/>
    <s v="Katharine Harms"/>
    <s v="Corporate"/>
    <s v="United States"/>
    <s v="Newark"/>
    <x v="24"/>
    <n v="43055"/>
    <s v="East"/>
    <s v="FUR-CH-10000785"/>
    <x v="0"/>
    <x v="1"/>
    <s v="Global Ergonomic Managers Chair"/>
    <n v="760.11599999999987"/>
    <n v="6"/>
    <n v="0.3"/>
    <n v="-43.435200000000009"/>
  </r>
  <r>
    <n v="7106"/>
    <x v="3528"/>
    <x v="3"/>
    <x v="249"/>
    <d v="2014-06-22T00:00:00"/>
    <s v="Second Class"/>
    <s v="KH-16330"/>
    <s v="Katharine Harms"/>
    <s v="Corporate"/>
    <s v="United States"/>
    <s v="Newark"/>
    <x v="24"/>
    <n v="43055"/>
    <s v="East"/>
    <s v="FUR-FU-10004909"/>
    <x v="0"/>
    <x v="5"/>
    <s v="Contemporary Wood/Metal Frame"/>
    <n v="38.784000000000006"/>
    <n v="3"/>
    <n v="0.2"/>
    <n v="7.2719999999999949"/>
  </r>
  <r>
    <n v="7107"/>
    <x v="3528"/>
    <x v="3"/>
    <x v="249"/>
    <d v="2014-06-22T00:00:00"/>
    <s v="Second Class"/>
    <s v="KH-16330"/>
    <s v="Katharine Harms"/>
    <s v="Corporate"/>
    <s v="United States"/>
    <s v="Newark"/>
    <x v="24"/>
    <n v="43055"/>
    <s v="East"/>
    <s v="TEC-AC-10001553"/>
    <x v="2"/>
    <x v="11"/>
    <s v="Memorex 25GB 6X Branded Blu-Ray Recordable Disc, 15/Pack"/>
    <n v="122.32799999999999"/>
    <n v="9"/>
    <n v="0.2"/>
    <n v="1.5291000000000032"/>
  </r>
  <r>
    <n v="7108"/>
    <x v="3529"/>
    <x v="0"/>
    <x v="475"/>
    <d v="2013-04-27T00:00:00"/>
    <s v="Standard Class"/>
    <s v="KM-16720"/>
    <s v="Kunst Miller"/>
    <s v="Consumer"/>
    <s v="United States"/>
    <s v="New York City"/>
    <x v="15"/>
    <n v="10035"/>
    <s v="East"/>
    <s v="TEC-PH-10004774"/>
    <x v="2"/>
    <x v="7"/>
    <s v="Gear Head AU3700S Headset"/>
    <n v="25.98"/>
    <n v="2"/>
    <n v="0"/>
    <n v="0.77939999999999898"/>
  </r>
  <r>
    <n v="7109"/>
    <x v="3529"/>
    <x v="0"/>
    <x v="475"/>
    <d v="2013-04-27T00:00:00"/>
    <s v="Standard Class"/>
    <s v="KM-16720"/>
    <s v="Kunst Miller"/>
    <s v="Consumer"/>
    <s v="United States"/>
    <s v="New York City"/>
    <x v="15"/>
    <n v="10035"/>
    <s v="East"/>
    <s v="OFF-AR-10004582"/>
    <x v="1"/>
    <x v="6"/>
    <s v="BIC Brite Liner Grip Highlighters"/>
    <n v="3.28"/>
    <n v="2"/>
    <n v="0"/>
    <n v="1.4759999999999998"/>
  </r>
  <r>
    <n v="7110"/>
    <x v="3529"/>
    <x v="0"/>
    <x v="475"/>
    <d v="2013-04-27T00:00:00"/>
    <s v="Standard Class"/>
    <s v="KM-16720"/>
    <s v="Kunst Miller"/>
    <s v="Consumer"/>
    <s v="United States"/>
    <s v="New York City"/>
    <x v="15"/>
    <n v="10035"/>
    <s v="East"/>
    <s v="OFF-ST-10000991"/>
    <x v="1"/>
    <x v="4"/>
    <s v="Space Solutions HD Industrial Steel Shelving."/>
    <n v="459.88"/>
    <n v="4"/>
    <n v="0"/>
    <n v="13.796400000000006"/>
  </r>
  <r>
    <n v="7111"/>
    <x v="3529"/>
    <x v="0"/>
    <x v="475"/>
    <d v="2013-04-27T00:00:00"/>
    <s v="Standard Class"/>
    <s v="KM-16720"/>
    <s v="Kunst Miller"/>
    <s v="Consumer"/>
    <s v="United States"/>
    <s v="New York City"/>
    <x v="15"/>
    <n v="10035"/>
    <s v="East"/>
    <s v="OFF-SU-10002522"/>
    <x v="1"/>
    <x v="14"/>
    <s v="Acme Kleen Earth Office Shears"/>
    <n v="7.76"/>
    <n v="2"/>
    <n v="0"/>
    <n v="2.2503999999999991"/>
  </r>
  <r>
    <n v="7112"/>
    <x v="3529"/>
    <x v="0"/>
    <x v="475"/>
    <d v="2013-04-27T00:00:00"/>
    <s v="Standard Class"/>
    <s v="KM-16720"/>
    <s v="Kunst Miller"/>
    <s v="Consumer"/>
    <s v="United States"/>
    <s v="New York City"/>
    <x v="15"/>
    <n v="10035"/>
    <s v="East"/>
    <s v="OFF-AR-10004022"/>
    <x v="1"/>
    <x v="6"/>
    <s v="Panasonic KP-380BK Classic Electric Pencil Sharpener"/>
    <n v="71.959999999999994"/>
    <n v="2"/>
    <n v="0"/>
    <n v="17.989999999999995"/>
  </r>
  <r>
    <n v="7113"/>
    <x v="3529"/>
    <x v="0"/>
    <x v="475"/>
    <d v="2013-04-27T00:00:00"/>
    <s v="Standard Class"/>
    <s v="KM-16720"/>
    <s v="Kunst Miller"/>
    <s v="Consumer"/>
    <s v="United States"/>
    <s v="New York City"/>
    <x v="15"/>
    <n v="10035"/>
    <s v="East"/>
    <s v="OFF-SU-10001218"/>
    <x v="1"/>
    <x v="14"/>
    <s v="Fiskars Softgrip Scissors"/>
    <n v="54.900000000000006"/>
    <n v="5"/>
    <n v="0"/>
    <n v="15.372000000000003"/>
  </r>
  <r>
    <n v="7114"/>
    <x v="3529"/>
    <x v="0"/>
    <x v="475"/>
    <d v="2013-04-27T00:00:00"/>
    <s v="Standard Class"/>
    <s v="KM-16720"/>
    <s v="Kunst Miller"/>
    <s v="Consumer"/>
    <s v="United States"/>
    <s v="New York City"/>
    <x v="15"/>
    <n v="10035"/>
    <s v="East"/>
    <s v="OFF-BI-10000174"/>
    <x v="1"/>
    <x v="8"/>
    <s v="Wilson Jones Clip &amp; Carry Folder Binder Tool for Ring Binders, Clear"/>
    <n v="9.2799999999999994"/>
    <n v="2"/>
    <n v="0.2"/>
    <n v="3.2479999999999998"/>
  </r>
  <r>
    <n v="7115"/>
    <x v="3530"/>
    <x v="0"/>
    <x v="465"/>
    <d v="2013-05-07T00:00:00"/>
    <s v="First Class"/>
    <s v="LW-16990"/>
    <s v="Lindsay Williams"/>
    <s v="Corporate"/>
    <s v="United States"/>
    <s v="Henderson"/>
    <x v="33"/>
    <n v="89015"/>
    <s v="West"/>
    <s v="FUR-TA-10003392"/>
    <x v="0"/>
    <x v="3"/>
    <s v="Global Adaptabilities Conference Tables"/>
    <n v="1685.88"/>
    <n v="6"/>
    <n v="0"/>
    <n v="320.31720000000001"/>
  </r>
  <r>
    <n v="7116"/>
    <x v="3530"/>
    <x v="0"/>
    <x v="465"/>
    <d v="2013-05-07T00:00:00"/>
    <s v="First Class"/>
    <s v="LW-16990"/>
    <s v="Lindsay Williams"/>
    <s v="Corporate"/>
    <s v="United States"/>
    <s v="Henderson"/>
    <x v="33"/>
    <n v="89015"/>
    <s v="West"/>
    <s v="OFF-BI-10001890"/>
    <x v="1"/>
    <x v="8"/>
    <s v="Avery Poly Binder Pockets"/>
    <n v="5.7280000000000006"/>
    <n v="2"/>
    <n v="0.2"/>
    <n v="2.0047999999999995"/>
  </r>
  <r>
    <n v="7117"/>
    <x v="3531"/>
    <x v="2"/>
    <x v="638"/>
    <d v="2011-10-23T00:00:00"/>
    <s v="Second Class"/>
    <s v="IG-15085"/>
    <s v="Ivan Gibson"/>
    <s v="Consumer"/>
    <s v="United States"/>
    <s v="Seattle"/>
    <x v="4"/>
    <n v="98103"/>
    <s v="West"/>
    <s v="OFF-PA-10000167"/>
    <x v="1"/>
    <x v="10"/>
    <s v="Xerox 1925"/>
    <n v="61.96"/>
    <n v="2"/>
    <n v="0"/>
    <n v="27.881999999999998"/>
  </r>
  <r>
    <n v="7118"/>
    <x v="3531"/>
    <x v="2"/>
    <x v="638"/>
    <d v="2011-10-23T00:00:00"/>
    <s v="Second Class"/>
    <s v="IG-15085"/>
    <s v="Ivan Gibson"/>
    <s v="Consumer"/>
    <s v="United States"/>
    <s v="Seattle"/>
    <x v="4"/>
    <n v="98103"/>
    <s v="West"/>
    <s v="OFF-BI-10003784"/>
    <x v="1"/>
    <x v="8"/>
    <s v="Computer Printout Index Tabs"/>
    <n v="1.3440000000000001"/>
    <n v="1"/>
    <n v="0.2"/>
    <n v="0.47039999999999987"/>
  </r>
  <r>
    <n v="7119"/>
    <x v="3532"/>
    <x v="3"/>
    <x v="778"/>
    <d v="2014-02-18T00:00:00"/>
    <s v="Standard Class"/>
    <s v="JP-15460"/>
    <s v="Jennifer Patt"/>
    <s v="Corporate"/>
    <s v="United States"/>
    <s v="New York City"/>
    <x v="15"/>
    <n v="10009"/>
    <s v="East"/>
    <s v="OFF-PA-10001184"/>
    <x v="1"/>
    <x v="10"/>
    <s v="Xerox 1903"/>
    <n v="17.940000000000001"/>
    <n v="3"/>
    <n v="0"/>
    <n v="8.7906000000000013"/>
  </r>
  <r>
    <n v="7120"/>
    <x v="3533"/>
    <x v="3"/>
    <x v="701"/>
    <d v="2014-11-25T00:00:00"/>
    <s v="Standard Class"/>
    <s v="GG-14650"/>
    <s v="Greg Guthrie"/>
    <s v="Corporate"/>
    <s v="United States"/>
    <s v="Seattle"/>
    <x v="4"/>
    <n v="98103"/>
    <s v="West"/>
    <s v="OFF-BI-10002103"/>
    <x v="1"/>
    <x v="8"/>
    <s v="Cardinal Slant-D Ring Binder, Heavy Gauge Vinyl"/>
    <n v="13.904"/>
    <n v="2"/>
    <n v="0.2"/>
    <n v="4.5187999999999997"/>
  </r>
  <r>
    <n v="7121"/>
    <x v="3534"/>
    <x v="2"/>
    <x v="407"/>
    <d v="2011-01-27T00:00:00"/>
    <s v="Standard Class"/>
    <s v="MM-18280"/>
    <s v="Muhammed MacIntyre"/>
    <s v="Corporate"/>
    <s v="United States"/>
    <s v="Smyrna"/>
    <x v="18"/>
    <n v="37167"/>
    <s v="South"/>
    <s v="OFF-BI-10003091"/>
    <x v="1"/>
    <x v="8"/>
    <s v="GBC DocuBind TL200 Manual Binding Machine"/>
    <n v="67.194000000000003"/>
    <n v="1"/>
    <n v="0.7"/>
    <n v="-51.515399999999985"/>
  </r>
  <r>
    <n v="7122"/>
    <x v="3535"/>
    <x v="3"/>
    <x v="96"/>
    <d v="2014-12-09T00:00:00"/>
    <s v="Standard Class"/>
    <s v="SO-20335"/>
    <s v="Sean O'Donnell"/>
    <s v="Consumer"/>
    <s v="United States"/>
    <s v="Seattle"/>
    <x v="4"/>
    <n v="98105"/>
    <s v="West"/>
    <s v="OFF-PA-10001593"/>
    <x v="1"/>
    <x v="10"/>
    <s v="Xerox 1947"/>
    <n v="41.86"/>
    <n v="7"/>
    <n v="0"/>
    <n v="18.837"/>
  </r>
  <r>
    <n v="7123"/>
    <x v="3535"/>
    <x v="3"/>
    <x v="96"/>
    <d v="2014-12-09T00:00:00"/>
    <s v="Standard Class"/>
    <s v="SO-20335"/>
    <s v="Sean O'Donnell"/>
    <s v="Consumer"/>
    <s v="United States"/>
    <s v="Seattle"/>
    <x v="4"/>
    <n v="98105"/>
    <s v="West"/>
    <s v="FUR-BO-10002598"/>
    <x v="0"/>
    <x v="0"/>
    <s v="Hon Metal Bookcases, Putty"/>
    <n v="141.96"/>
    <n v="2"/>
    <n v="0"/>
    <n v="41.168399999999991"/>
  </r>
  <r>
    <n v="7124"/>
    <x v="3536"/>
    <x v="1"/>
    <x v="101"/>
    <d v="2012-08-16T00:00:00"/>
    <s v="Standard Class"/>
    <s v="MF-18250"/>
    <s v="Monica Federle"/>
    <s v="Corporate"/>
    <s v="United States"/>
    <s v="New York City"/>
    <x v="15"/>
    <n v="10035"/>
    <s v="East"/>
    <s v="FUR-FU-10000320"/>
    <x v="0"/>
    <x v="5"/>
    <s v="OIC Stacking Trays"/>
    <n v="10.02"/>
    <n v="3"/>
    <n v="0"/>
    <n v="4.4088000000000012"/>
  </r>
  <r>
    <n v="7125"/>
    <x v="3536"/>
    <x v="1"/>
    <x v="101"/>
    <d v="2012-08-16T00:00:00"/>
    <s v="Standard Class"/>
    <s v="MF-18250"/>
    <s v="Monica Federle"/>
    <s v="Corporate"/>
    <s v="United States"/>
    <s v="New York City"/>
    <x v="15"/>
    <n v="10035"/>
    <s v="East"/>
    <s v="OFF-PA-10001815"/>
    <x v="1"/>
    <x v="10"/>
    <s v="Xerox 1885"/>
    <n v="144.12"/>
    <n v="3"/>
    <n v="0"/>
    <n v="69.177599999999984"/>
  </r>
  <r>
    <n v="7126"/>
    <x v="3537"/>
    <x v="0"/>
    <x v="720"/>
    <d v="2013-09-30T00:00:00"/>
    <s v="Second Class"/>
    <s v="JG-15160"/>
    <s v="James Galang"/>
    <s v="Consumer"/>
    <s v="United States"/>
    <s v="Atlanta"/>
    <x v="32"/>
    <n v="30318"/>
    <s v="South"/>
    <s v="OFF-PA-10003971"/>
    <x v="1"/>
    <x v="10"/>
    <s v="Xerox 1965"/>
    <n v="17.940000000000001"/>
    <n v="3"/>
    <n v="0"/>
    <n v="8.7906000000000013"/>
  </r>
  <r>
    <n v="7127"/>
    <x v="3537"/>
    <x v="0"/>
    <x v="720"/>
    <d v="2013-09-30T00:00:00"/>
    <s v="Second Class"/>
    <s v="JG-15160"/>
    <s v="James Galang"/>
    <s v="Consumer"/>
    <s v="United States"/>
    <s v="Atlanta"/>
    <x v="32"/>
    <n v="30318"/>
    <s v="South"/>
    <s v="OFF-AR-10004685"/>
    <x v="1"/>
    <x v="6"/>
    <s v="Binney &amp; Smith Crayola Metallic Colored Pencils, 8-Color Set"/>
    <n v="13.89"/>
    <n v="3"/>
    <n v="0"/>
    <n v="4.5836999999999994"/>
  </r>
  <r>
    <n v="7128"/>
    <x v="3538"/>
    <x v="0"/>
    <x v="696"/>
    <d v="2013-11-21T00:00:00"/>
    <s v="Standard Class"/>
    <s v="JM-16195"/>
    <s v="Justin MacKendrick"/>
    <s v="Consumer"/>
    <s v="United States"/>
    <s v="Newark"/>
    <x v="13"/>
    <n v="19711"/>
    <s v="East"/>
    <s v="OFF-PA-10001609"/>
    <x v="1"/>
    <x v="10"/>
    <s v="Tops Wirebound Message Log Books"/>
    <n v="16.45"/>
    <n v="5"/>
    <n v="0"/>
    <n v="7.5669999999999993"/>
  </r>
  <r>
    <n v="7129"/>
    <x v="3538"/>
    <x v="0"/>
    <x v="696"/>
    <d v="2013-11-21T00:00:00"/>
    <s v="Standard Class"/>
    <s v="JM-16195"/>
    <s v="Justin MacKendrick"/>
    <s v="Consumer"/>
    <s v="United States"/>
    <s v="Newark"/>
    <x v="13"/>
    <n v="19711"/>
    <s v="East"/>
    <s v="FUR-FU-10000550"/>
    <x v="0"/>
    <x v="5"/>
    <s v="Stacking Trays by OIC"/>
    <n v="19.920000000000002"/>
    <n v="4"/>
    <n v="0"/>
    <n v="6.573599999999999"/>
  </r>
  <r>
    <n v="7130"/>
    <x v="3539"/>
    <x v="0"/>
    <x v="947"/>
    <d v="2013-04-23T00:00:00"/>
    <s v="Standard Class"/>
    <s v="PK-19075"/>
    <s v="Pete Kriz"/>
    <s v="Consumer"/>
    <s v="United States"/>
    <s v="Nashville"/>
    <x v="18"/>
    <n v="37211"/>
    <s v="South"/>
    <s v="TEC-AC-10004209"/>
    <x v="2"/>
    <x v="11"/>
    <s v="Memorex Froggy Flash Drive 4 GB"/>
    <n v="35.167999999999999"/>
    <n v="4"/>
    <n v="0.2"/>
    <n v="8.3524000000000012"/>
  </r>
  <r>
    <n v="7131"/>
    <x v="3539"/>
    <x v="0"/>
    <x v="947"/>
    <d v="2013-04-23T00:00:00"/>
    <s v="Standard Class"/>
    <s v="PK-19075"/>
    <s v="Pete Kriz"/>
    <s v="Consumer"/>
    <s v="United States"/>
    <s v="Nashville"/>
    <x v="18"/>
    <n v="37211"/>
    <s v="South"/>
    <s v="OFF-PA-10003022"/>
    <x v="1"/>
    <x v="10"/>
    <s v="Standard Line “While You Were Out” Hardbound Telephone Message Book"/>
    <n v="123.08799999999999"/>
    <n v="7"/>
    <n v="0.2"/>
    <n v="40.003599999999999"/>
  </r>
  <r>
    <n v="7132"/>
    <x v="3540"/>
    <x v="3"/>
    <x v="200"/>
    <d v="2014-12-02T00:00:00"/>
    <s v="Standard Class"/>
    <s v="TT-21460"/>
    <s v="Tonja Turnell"/>
    <s v="Home Office"/>
    <s v="United States"/>
    <s v="Richmond"/>
    <x v="14"/>
    <n v="47374"/>
    <s v="Central"/>
    <s v="FUR-TA-10001039"/>
    <x v="0"/>
    <x v="3"/>
    <s v="KI Adjustable-Height Table"/>
    <n v="257.94"/>
    <n v="3"/>
    <n v="0"/>
    <n v="67.064400000000006"/>
  </r>
  <r>
    <n v="7133"/>
    <x v="3540"/>
    <x v="3"/>
    <x v="200"/>
    <d v="2014-12-02T00:00:00"/>
    <s v="Standard Class"/>
    <s v="TT-21460"/>
    <s v="Tonja Turnell"/>
    <s v="Home Office"/>
    <s v="United States"/>
    <s v="Richmond"/>
    <x v="14"/>
    <n v="47374"/>
    <s v="Central"/>
    <s v="TEC-PH-10002624"/>
    <x v="2"/>
    <x v="7"/>
    <s v="Samsung Galaxy S4 Mini"/>
    <n v="1879.96"/>
    <n v="4"/>
    <n v="0"/>
    <n v="545.18839999999977"/>
  </r>
  <r>
    <n v="7134"/>
    <x v="3540"/>
    <x v="3"/>
    <x v="200"/>
    <d v="2014-12-02T00:00:00"/>
    <s v="Standard Class"/>
    <s v="TT-21460"/>
    <s v="Tonja Turnell"/>
    <s v="Home Office"/>
    <s v="United States"/>
    <s v="Richmond"/>
    <x v="14"/>
    <n v="47374"/>
    <s v="Central"/>
    <s v="FUR-FU-10001473"/>
    <x v="0"/>
    <x v="5"/>
    <s v="DAX Wood Document Frame"/>
    <n v="27.46"/>
    <n v="2"/>
    <n v="0"/>
    <n v="9.8856000000000002"/>
  </r>
  <r>
    <n v="7135"/>
    <x v="3540"/>
    <x v="3"/>
    <x v="200"/>
    <d v="2014-12-02T00:00:00"/>
    <s v="Standard Class"/>
    <s v="TT-21460"/>
    <s v="Tonja Turnell"/>
    <s v="Home Office"/>
    <s v="United States"/>
    <s v="Richmond"/>
    <x v="14"/>
    <n v="47374"/>
    <s v="Central"/>
    <s v="TEC-PH-10001819"/>
    <x v="2"/>
    <x v="7"/>
    <s v="Innergie mMini Combo Duo USB Travel Charging Kit"/>
    <n v="89.98"/>
    <n v="2"/>
    <n v="0"/>
    <n v="43.190399999999997"/>
  </r>
  <r>
    <n v="7136"/>
    <x v="3540"/>
    <x v="3"/>
    <x v="200"/>
    <d v="2014-12-02T00:00:00"/>
    <s v="Standard Class"/>
    <s v="TT-21460"/>
    <s v="Tonja Turnell"/>
    <s v="Home Office"/>
    <s v="United States"/>
    <s v="Richmond"/>
    <x v="14"/>
    <n v="47374"/>
    <s v="Central"/>
    <s v="FUR-CH-10004287"/>
    <x v="0"/>
    <x v="1"/>
    <s v="SAFCO Arco Folding Chair"/>
    <n v="828.59999999999991"/>
    <n v="3"/>
    <n v="0"/>
    <n v="240.29399999999995"/>
  </r>
  <r>
    <n v="7137"/>
    <x v="3541"/>
    <x v="1"/>
    <x v="312"/>
    <d v="2012-11-27T00:00:00"/>
    <s v="Standard Class"/>
    <s v="SS-20875"/>
    <s v="Sung Shariari"/>
    <s v="Consumer"/>
    <s v="United States"/>
    <s v="Miami"/>
    <x v="2"/>
    <n v="33180"/>
    <s v="South"/>
    <s v="OFF-BI-10004728"/>
    <x v="1"/>
    <x v="8"/>
    <s v="Wilson Jones Turn Tabs Binder Tool for Ring Binders"/>
    <n v="7.2300000000000022"/>
    <n v="5"/>
    <n v="0.7"/>
    <n v="-5.7840000000000007"/>
  </r>
  <r>
    <n v="7138"/>
    <x v="3541"/>
    <x v="1"/>
    <x v="312"/>
    <d v="2012-11-27T00:00:00"/>
    <s v="Standard Class"/>
    <s v="SS-20875"/>
    <s v="Sung Shariari"/>
    <s v="Consumer"/>
    <s v="United States"/>
    <s v="Miami"/>
    <x v="2"/>
    <n v="33180"/>
    <s v="South"/>
    <s v="OFF-ST-10000918"/>
    <x v="1"/>
    <x v="4"/>
    <s v="Crate-A-Files"/>
    <n v="17.440000000000001"/>
    <n v="2"/>
    <n v="0.2"/>
    <n v="1.3079999999999989"/>
  </r>
  <r>
    <n v="7139"/>
    <x v="3541"/>
    <x v="1"/>
    <x v="312"/>
    <d v="2012-11-27T00:00:00"/>
    <s v="Standard Class"/>
    <s v="SS-20875"/>
    <s v="Sung Shariari"/>
    <s v="Consumer"/>
    <s v="United States"/>
    <s v="Miami"/>
    <x v="2"/>
    <n v="33180"/>
    <s v="South"/>
    <s v="OFF-BI-10004593"/>
    <x v="1"/>
    <x v="8"/>
    <s v="Ibico Laser Imprintable Binding System Covers"/>
    <n v="62.88000000000001"/>
    <n v="4"/>
    <n v="0.7"/>
    <n v="-50.304000000000002"/>
  </r>
  <r>
    <n v="7140"/>
    <x v="3541"/>
    <x v="1"/>
    <x v="312"/>
    <d v="2012-11-27T00:00:00"/>
    <s v="Standard Class"/>
    <s v="SS-20875"/>
    <s v="Sung Shariari"/>
    <s v="Consumer"/>
    <s v="United States"/>
    <s v="Miami"/>
    <x v="2"/>
    <n v="33180"/>
    <s v="South"/>
    <s v="FUR-BO-10001337"/>
    <x v="0"/>
    <x v="0"/>
    <s v="O'Sullivan Living Dimensions 2-Shelf Bookcases"/>
    <n v="290.35200000000003"/>
    <n v="3"/>
    <n v="0.2"/>
    <n v="-36.294000000000011"/>
  </r>
  <r>
    <n v="7141"/>
    <x v="3542"/>
    <x v="3"/>
    <x v="210"/>
    <d v="2014-09-08T00:00:00"/>
    <s v="Same Day"/>
    <s v="TG-21640"/>
    <s v="Trudy Glocke"/>
    <s v="Consumer"/>
    <s v="United States"/>
    <s v="Saint Charles"/>
    <x v="25"/>
    <n v="63301"/>
    <s v="Central"/>
    <s v="TEC-AC-10002473"/>
    <x v="2"/>
    <x v="11"/>
    <s v="Maxell 4.7GB DVD-R"/>
    <n v="113.52"/>
    <n v="4"/>
    <n v="0"/>
    <n v="46.543199999999999"/>
  </r>
  <r>
    <n v="7142"/>
    <x v="3542"/>
    <x v="3"/>
    <x v="210"/>
    <d v="2014-09-08T00:00:00"/>
    <s v="Same Day"/>
    <s v="TG-21640"/>
    <s v="Trudy Glocke"/>
    <s v="Consumer"/>
    <s v="United States"/>
    <s v="Saint Charles"/>
    <x v="25"/>
    <n v="63301"/>
    <s v="Central"/>
    <s v="FUR-FU-10003623"/>
    <x v="0"/>
    <x v="5"/>
    <s v="DataProducts Ampli Magnifier Task Lamp, Black,"/>
    <n v="135.29999999999998"/>
    <n v="5"/>
    <n v="0"/>
    <n v="37.883999999999993"/>
  </r>
  <r>
    <n v="7143"/>
    <x v="3543"/>
    <x v="2"/>
    <x v="156"/>
    <d v="2011-11-29T00:00:00"/>
    <s v="Standard Class"/>
    <s v="HP-14815"/>
    <s v="Harold Pawlan"/>
    <s v="Home Office"/>
    <s v="United States"/>
    <s v="Virginia Beach"/>
    <x v="17"/>
    <n v="23464"/>
    <s v="South"/>
    <s v="FUR-FU-10002045"/>
    <x v="0"/>
    <x v="5"/>
    <s v="Executive Impressions 14&quot;"/>
    <n v="111.15"/>
    <n v="5"/>
    <n v="0"/>
    <n v="48.906000000000006"/>
  </r>
  <r>
    <n v="7144"/>
    <x v="3544"/>
    <x v="3"/>
    <x v="825"/>
    <d v="2014-03-17T00:00:00"/>
    <s v="Standard Class"/>
    <s v="MH-17290"/>
    <s v="Marc Harrigan"/>
    <s v="Home Office"/>
    <s v="United States"/>
    <s v="Philadelphia"/>
    <x v="9"/>
    <n v="19140"/>
    <s v="East"/>
    <s v="TEC-PH-10002555"/>
    <x v="2"/>
    <x v="7"/>
    <s v="Nortel Meridian M5316 Digital phone"/>
    <n v="776.84999999999991"/>
    <n v="5"/>
    <n v="0.4"/>
    <n v="-181.26499999999999"/>
  </r>
  <r>
    <n v="7145"/>
    <x v="3544"/>
    <x v="3"/>
    <x v="825"/>
    <d v="2014-03-17T00:00:00"/>
    <s v="Standard Class"/>
    <s v="MH-17290"/>
    <s v="Marc Harrigan"/>
    <s v="Home Office"/>
    <s v="United States"/>
    <s v="Philadelphia"/>
    <x v="9"/>
    <n v="19140"/>
    <s v="East"/>
    <s v="OFF-BI-10002794"/>
    <x v="1"/>
    <x v="8"/>
    <s v="Avery Trapezoid Ring Binder, 3&quot; Capacity, Black, 1040 sheets"/>
    <n v="12.294"/>
    <n v="1"/>
    <n v="0.7"/>
    <n v="-8.6057999999999986"/>
  </r>
  <r>
    <n v="7146"/>
    <x v="3544"/>
    <x v="3"/>
    <x v="825"/>
    <d v="2014-03-17T00:00:00"/>
    <s v="Standard Class"/>
    <s v="MH-17290"/>
    <s v="Marc Harrigan"/>
    <s v="Home Office"/>
    <s v="United States"/>
    <s v="Philadelphia"/>
    <x v="9"/>
    <n v="19140"/>
    <s v="East"/>
    <s v="FUR-TA-10004086"/>
    <x v="0"/>
    <x v="3"/>
    <s v="KI Adjustable-Height Table"/>
    <n v="154.76400000000001"/>
    <n v="3"/>
    <n v="0.4"/>
    <n v="-46.429200000000023"/>
  </r>
  <r>
    <n v="7147"/>
    <x v="3544"/>
    <x v="3"/>
    <x v="825"/>
    <d v="2014-03-17T00:00:00"/>
    <s v="Standard Class"/>
    <s v="MH-17290"/>
    <s v="Marc Harrigan"/>
    <s v="Home Office"/>
    <s v="United States"/>
    <s v="Philadelphia"/>
    <x v="9"/>
    <n v="19140"/>
    <s v="East"/>
    <s v="OFF-ST-10004946"/>
    <x v="1"/>
    <x v="4"/>
    <s v="Desktop 3-Pocket Hot File"/>
    <n v="43.28"/>
    <n v="1"/>
    <n v="0.2"/>
    <n v="3.2460000000000022"/>
  </r>
  <r>
    <n v="7148"/>
    <x v="3545"/>
    <x v="0"/>
    <x v="1"/>
    <d v="2013-06-18T00:00:00"/>
    <s v="Standard Class"/>
    <s v="CB-12415"/>
    <s v="Christy Brittain"/>
    <s v="Consumer"/>
    <s v="United States"/>
    <s v="Long Beach"/>
    <x v="15"/>
    <n v="11561"/>
    <s v="East"/>
    <s v="OFF-PA-10000241"/>
    <x v="1"/>
    <x v="10"/>
    <s v="IBM Multi-Purpose Copy Paper, 8 1/2 x 11&quot;, Case"/>
    <n v="92.94"/>
    <n v="3"/>
    <n v="0"/>
    <n v="41.822999999999993"/>
  </r>
  <r>
    <n v="7149"/>
    <x v="3545"/>
    <x v="0"/>
    <x v="1"/>
    <d v="2013-06-18T00:00:00"/>
    <s v="Standard Class"/>
    <s v="CB-12415"/>
    <s v="Christy Brittain"/>
    <s v="Consumer"/>
    <s v="United States"/>
    <s v="Long Beach"/>
    <x v="15"/>
    <n v="11561"/>
    <s v="East"/>
    <s v="OFF-AP-10004036"/>
    <x v="1"/>
    <x v="9"/>
    <s v="Bionaire 99.97% HEPA Air Cleaner"/>
    <n v="52.56"/>
    <n v="3"/>
    <n v="0"/>
    <n v="18.396000000000001"/>
  </r>
  <r>
    <n v="7150"/>
    <x v="3546"/>
    <x v="1"/>
    <x v="153"/>
    <d v="2012-06-30T00:00:00"/>
    <s v="Standard Class"/>
    <s v="VD-21670"/>
    <s v="Valerie Dominguez"/>
    <s v="Consumer"/>
    <s v="United States"/>
    <s v="Houston"/>
    <x v="5"/>
    <n v="77070"/>
    <s v="Central"/>
    <s v="TEC-PH-10001578"/>
    <x v="2"/>
    <x v="7"/>
    <s v="Polycom SoundStation2 EX Conference phone"/>
    <n v="971.88000000000011"/>
    <n v="3"/>
    <n v="0.2"/>
    <n v="109.33649999999994"/>
  </r>
  <r>
    <n v="7151"/>
    <x v="3547"/>
    <x v="3"/>
    <x v="66"/>
    <d v="2014-12-27T00:00:00"/>
    <s v="Standard Class"/>
    <s v="SR-20425"/>
    <s v="Sharelle Roach"/>
    <s v="Home Office"/>
    <s v="United States"/>
    <s v="Tuscaloosa"/>
    <x v="19"/>
    <n v="35401"/>
    <s v="South"/>
    <s v="FUR-CH-10002647"/>
    <x v="0"/>
    <x v="1"/>
    <s v="Situations Contoured Folding Chairs, 4/Set"/>
    <n v="141.96"/>
    <n v="2"/>
    <n v="0"/>
    <n v="35.490000000000009"/>
  </r>
  <r>
    <n v="7152"/>
    <x v="3548"/>
    <x v="3"/>
    <x v="66"/>
    <d v="2014-12-26T00:00:00"/>
    <s v="Second Class"/>
    <s v="AG-10330"/>
    <s v="Alex Grayson"/>
    <s v="Consumer"/>
    <s v="United States"/>
    <s v="Mesa"/>
    <x v="16"/>
    <n v="85204"/>
    <s v="West"/>
    <s v="FUR-TA-10003008"/>
    <x v="0"/>
    <x v="3"/>
    <s v="Lesro Round Back Collection Coffee Table, End Table"/>
    <n v="182.55"/>
    <n v="2"/>
    <n v="0.5"/>
    <n v="-135.08699999999999"/>
  </r>
  <r>
    <n v="7153"/>
    <x v="3549"/>
    <x v="2"/>
    <x v="1148"/>
    <d v="2011-10-15T00:00:00"/>
    <s v="Standard Class"/>
    <s v="BP-11095"/>
    <s v="Bart Pistole"/>
    <s v="Corporate"/>
    <s v="United States"/>
    <s v="Jacksonville"/>
    <x v="3"/>
    <n v="28540"/>
    <s v="South"/>
    <s v="OFF-PA-10004071"/>
    <x v="1"/>
    <x v="10"/>
    <s v="Eaton Premium Continuous-Feed Paper, 25% Cotton, Letter Size, White, 1000 Shts/Box"/>
    <n v="88.768000000000001"/>
    <n v="2"/>
    <n v="0.2"/>
    <n v="31.068799999999996"/>
  </r>
  <r>
    <n v="7154"/>
    <x v="3550"/>
    <x v="1"/>
    <x v="895"/>
    <d v="2012-12-15T00:00:00"/>
    <s v="Standard Class"/>
    <s v="JW-16075"/>
    <s v="Julia West"/>
    <s v="Consumer"/>
    <s v="United States"/>
    <s v="Chicago"/>
    <x v="10"/>
    <n v="60610"/>
    <s v="Central"/>
    <s v="OFF-AP-10004980"/>
    <x v="1"/>
    <x v="9"/>
    <s v="3M Replacement Filter for Office Air Cleaner for 20' x 33' Room"/>
    <n v="53.087999999999994"/>
    <n v="7"/>
    <n v="0.8"/>
    <n v="-108.8304"/>
  </r>
  <r>
    <n v="7155"/>
    <x v="3551"/>
    <x v="1"/>
    <x v="707"/>
    <d v="2012-12-27T00:00:00"/>
    <s v="Second Class"/>
    <s v="LH-16900"/>
    <s v="Lena Hernandez"/>
    <s v="Consumer"/>
    <s v="United States"/>
    <s v="Columbus"/>
    <x v="32"/>
    <n v="31907"/>
    <s v="South"/>
    <s v="FUR-FU-10000747"/>
    <x v="0"/>
    <x v="5"/>
    <s v="Tenex B1-RE Series Chair Mats for Low Pile Carpets"/>
    <n v="275.88"/>
    <n v="6"/>
    <n v="0"/>
    <n v="46.899599999999964"/>
  </r>
  <r>
    <n v="7156"/>
    <x v="3551"/>
    <x v="1"/>
    <x v="707"/>
    <d v="2012-12-27T00:00:00"/>
    <s v="Second Class"/>
    <s v="LH-16900"/>
    <s v="Lena Hernandez"/>
    <s v="Consumer"/>
    <s v="United States"/>
    <s v="Columbus"/>
    <x v="32"/>
    <n v="31907"/>
    <s v="South"/>
    <s v="OFF-BI-10004492"/>
    <x v="1"/>
    <x v="8"/>
    <s v="Tuf-Vin Binders"/>
    <n v="157.89999999999998"/>
    <n v="5"/>
    <n v="0"/>
    <n v="74.212999999999994"/>
  </r>
  <r>
    <n v="7157"/>
    <x v="3552"/>
    <x v="3"/>
    <x v="568"/>
    <d v="2014-05-05T00:00:00"/>
    <s v="Standard Class"/>
    <s v="KT-16480"/>
    <s v="Kean Thornton"/>
    <s v="Consumer"/>
    <s v="United States"/>
    <s v="Orange"/>
    <x v="30"/>
    <n v="7050"/>
    <s v="East"/>
    <s v="OFF-LA-10004055"/>
    <x v="1"/>
    <x v="2"/>
    <s v="Color-Coded Legal Exhibit Labels"/>
    <n v="4.91"/>
    <n v="1"/>
    <n v="0"/>
    <n v="2.4058999999999999"/>
  </r>
  <r>
    <n v="7158"/>
    <x v="3553"/>
    <x v="0"/>
    <x v="463"/>
    <d v="2013-04-01T00:00:00"/>
    <s v="Second Class"/>
    <s v="CC-12220"/>
    <s v="Chris Cortes"/>
    <s v="Consumer"/>
    <s v="United States"/>
    <s v="Los Angeles"/>
    <x v="1"/>
    <n v="90032"/>
    <s v="West"/>
    <s v="OFF-ST-10002485"/>
    <x v="1"/>
    <x v="4"/>
    <s v="Rogers Deluxe File Chest"/>
    <n v="87.92"/>
    <n v="4"/>
    <n v="0"/>
    <n v="0.87919999999999732"/>
  </r>
  <r>
    <n v="7159"/>
    <x v="3553"/>
    <x v="0"/>
    <x v="463"/>
    <d v="2013-04-01T00:00:00"/>
    <s v="Second Class"/>
    <s v="CC-12220"/>
    <s v="Chris Cortes"/>
    <s v="Consumer"/>
    <s v="United States"/>
    <s v="Los Angeles"/>
    <x v="1"/>
    <n v="90032"/>
    <s v="West"/>
    <s v="OFF-PA-10001243"/>
    <x v="1"/>
    <x v="10"/>
    <s v="Xerox 1983"/>
    <n v="5.98"/>
    <n v="1"/>
    <n v="0"/>
    <n v="2.9302000000000001"/>
  </r>
  <r>
    <n v="7160"/>
    <x v="3554"/>
    <x v="1"/>
    <x v="1149"/>
    <d v="2012-05-18T00:00:00"/>
    <s v="Second Class"/>
    <s v="BF-11170"/>
    <s v="Ben Ferrer"/>
    <s v="Home Office"/>
    <s v="United States"/>
    <s v="Chicago"/>
    <x v="10"/>
    <n v="60623"/>
    <s v="Central"/>
    <s v="TEC-PH-10004447"/>
    <x v="2"/>
    <x v="7"/>
    <s v="Toshiba IPT2010-SD IP Telephone"/>
    <n v="222.38400000000001"/>
    <n v="2"/>
    <n v="0.2"/>
    <n v="16.678799999999995"/>
  </r>
  <r>
    <n v="7161"/>
    <x v="3554"/>
    <x v="1"/>
    <x v="1149"/>
    <d v="2012-05-18T00:00:00"/>
    <s v="Second Class"/>
    <s v="BF-11170"/>
    <s v="Ben Ferrer"/>
    <s v="Home Office"/>
    <s v="United States"/>
    <s v="Chicago"/>
    <x v="10"/>
    <n v="60623"/>
    <s v="Central"/>
    <s v="OFF-FA-10002280"/>
    <x v="1"/>
    <x v="13"/>
    <s v="Advantus Plastic Paper Clips"/>
    <n v="16"/>
    <n v="4"/>
    <n v="0.2"/>
    <n v="5.6"/>
  </r>
  <r>
    <n v="7162"/>
    <x v="3555"/>
    <x v="2"/>
    <x v="1129"/>
    <d v="2011-07-09T00:00:00"/>
    <s v="Standard Class"/>
    <s v="MS-17770"/>
    <s v="Maxwell Schwartz"/>
    <s v="Consumer"/>
    <s v="United States"/>
    <s v="Richmond"/>
    <x v="17"/>
    <n v="23223"/>
    <s v="South"/>
    <s v="OFF-PA-10004734"/>
    <x v="1"/>
    <x v="10"/>
    <s v="Southworth Structures Collection"/>
    <n v="21.84"/>
    <n v="3"/>
    <n v="0"/>
    <n v="10.92"/>
  </r>
  <r>
    <n v="7163"/>
    <x v="3555"/>
    <x v="2"/>
    <x v="1129"/>
    <d v="2011-07-09T00:00:00"/>
    <s v="Standard Class"/>
    <s v="MS-17770"/>
    <s v="Maxwell Schwartz"/>
    <s v="Consumer"/>
    <s v="United States"/>
    <s v="Richmond"/>
    <x v="17"/>
    <n v="23223"/>
    <s v="South"/>
    <s v="OFF-BI-10000145"/>
    <x v="1"/>
    <x v="8"/>
    <s v="Zipper Ring Binder Pockets"/>
    <n v="15.600000000000001"/>
    <n v="5"/>
    <n v="0"/>
    <n v="7.6440000000000001"/>
  </r>
  <r>
    <n v="7164"/>
    <x v="3556"/>
    <x v="2"/>
    <x v="1150"/>
    <d v="2011-04-24T00:00:00"/>
    <s v="Second Class"/>
    <s v="AH-10030"/>
    <s v="Aaron Hawkins"/>
    <s v="Corporate"/>
    <s v="United States"/>
    <s v="Troy"/>
    <x v="15"/>
    <n v="12180"/>
    <s v="East"/>
    <s v="OFF-EN-10004773"/>
    <x v="1"/>
    <x v="12"/>
    <s v="Staples"/>
    <n v="247.84"/>
    <n v="8"/>
    <n v="0"/>
    <n v="121.44159999999999"/>
  </r>
  <r>
    <n v="7165"/>
    <x v="3556"/>
    <x v="2"/>
    <x v="1150"/>
    <d v="2011-04-24T00:00:00"/>
    <s v="Second Class"/>
    <s v="AH-10030"/>
    <s v="Aaron Hawkins"/>
    <s v="Corporate"/>
    <s v="United States"/>
    <s v="Troy"/>
    <x v="15"/>
    <n v="12180"/>
    <s v="East"/>
    <s v="OFF-BI-10004970"/>
    <x v="1"/>
    <x v="8"/>
    <s v="ACCOHIDE 3-Ring Binder, Blue, 1&quot;"/>
    <n v="9.9120000000000008"/>
    <n v="3"/>
    <n v="0.2"/>
    <n v="3.3452999999999995"/>
  </r>
  <r>
    <n v="7166"/>
    <x v="3557"/>
    <x v="0"/>
    <x v="251"/>
    <d v="2013-09-23T00:00:00"/>
    <s v="First Class"/>
    <s v="CK-12595"/>
    <s v="Clytie Kelty"/>
    <s v="Consumer"/>
    <s v="United States"/>
    <s v="Providence"/>
    <x v="34"/>
    <n v="2908"/>
    <s v="East"/>
    <s v="OFF-ST-10000604"/>
    <x v="1"/>
    <x v="4"/>
    <s v="Home/Office Personal File Carts"/>
    <n v="69.52"/>
    <n v="2"/>
    <n v="0"/>
    <n v="17.379999999999995"/>
  </r>
  <r>
    <n v="7167"/>
    <x v="3558"/>
    <x v="2"/>
    <x v="192"/>
    <d v="2011-07-24T00:00:00"/>
    <s v="Second Class"/>
    <s v="NP-18325"/>
    <s v="Naresj Patel"/>
    <s v="Consumer"/>
    <s v="United States"/>
    <s v="San Francisco"/>
    <x v="1"/>
    <n v="94122"/>
    <s v="West"/>
    <s v="OFF-AR-10003190"/>
    <x v="1"/>
    <x v="6"/>
    <s v="Newell 32"/>
    <n v="11.52"/>
    <n v="4"/>
    <n v="0"/>
    <n v="3.2256"/>
  </r>
  <r>
    <n v="7168"/>
    <x v="3558"/>
    <x v="2"/>
    <x v="192"/>
    <d v="2011-07-24T00:00:00"/>
    <s v="Second Class"/>
    <s v="NP-18325"/>
    <s v="Naresj Patel"/>
    <s v="Consumer"/>
    <s v="United States"/>
    <s v="San Francisco"/>
    <x v="1"/>
    <n v="94122"/>
    <s v="West"/>
    <s v="FUR-CH-10000155"/>
    <x v="0"/>
    <x v="1"/>
    <s v="Global Comet Stacking Armless Chair"/>
    <n v="717.72"/>
    <n v="3"/>
    <n v="0.2"/>
    <n v="71.77200000000002"/>
  </r>
  <r>
    <n v="7169"/>
    <x v="3558"/>
    <x v="2"/>
    <x v="192"/>
    <d v="2011-07-24T00:00:00"/>
    <s v="Second Class"/>
    <s v="NP-18325"/>
    <s v="Naresj Patel"/>
    <s v="Consumer"/>
    <s v="United States"/>
    <s v="San Francisco"/>
    <x v="1"/>
    <n v="94122"/>
    <s v="West"/>
    <s v="OFF-ST-10003058"/>
    <x v="1"/>
    <x v="4"/>
    <s v="Eldon Mobile Mega Data Cart  Mega Stackable  Add-On Trays"/>
    <n v="236.5"/>
    <n v="10"/>
    <n v="0"/>
    <n v="68.584999999999994"/>
  </r>
  <r>
    <n v="7170"/>
    <x v="3558"/>
    <x v="2"/>
    <x v="192"/>
    <d v="2011-07-24T00:00:00"/>
    <s v="Second Class"/>
    <s v="NP-18325"/>
    <s v="Naresj Patel"/>
    <s v="Consumer"/>
    <s v="United States"/>
    <s v="San Francisco"/>
    <x v="1"/>
    <n v="94122"/>
    <s v="West"/>
    <s v="FUR-TA-10004767"/>
    <x v="0"/>
    <x v="3"/>
    <s v="Safco Drafting Table"/>
    <n v="170.35200000000003"/>
    <n v="3"/>
    <n v="0.2"/>
    <n v="19.164599999999979"/>
  </r>
  <r>
    <n v="7171"/>
    <x v="3559"/>
    <x v="3"/>
    <x v="1048"/>
    <d v="2014-10-15T00:00:00"/>
    <s v="Standard Class"/>
    <s v="GM-14440"/>
    <s v="Gary McGarr"/>
    <s v="Consumer"/>
    <s v="United States"/>
    <s v="New York City"/>
    <x v="15"/>
    <n v="10009"/>
    <s v="East"/>
    <s v="FUR-CH-10002372"/>
    <x v="0"/>
    <x v="1"/>
    <s v="Office Star - Ergonomically Designed Knee Chair"/>
    <n v="145.76400000000001"/>
    <n v="2"/>
    <n v="0.1"/>
    <n v="3.2392000000000074"/>
  </r>
  <r>
    <n v="7172"/>
    <x v="3560"/>
    <x v="3"/>
    <x v="1016"/>
    <d v="2014-04-28T00:00:00"/>
    <s v="Second Class"/>
    <s v="SG-20605"/>
    <s v="Speros Goranitis"/>
    <s v="Consumer"/>
    <s v="United States"/>
    <s v="San Francisco"/>
    <x v="1"/>
    <n v="94109"/>
    <s v="West"/>
    <s v="TEC-AC-10000158"/>
    <x v="2"/>
    <x v="11"/>
    <s v="Sony 64GB Class 10 Micro SDHC R40 Memory Card"/>
    <n v="107.97"/>
    <n v="3"/>
    <n v="0"/>
    <n v="22.6737"/>
  </r>
  <r>
    <n v="7173"/>
    <x v="3561"/>
    <x v="3"/>
    <x v="606"/>
    <d v="2014-03-31T00:00:00"/>
    <s v="Standard Class"/>
    <s v="HK-14890"/>
    <s v="Heather Kirkland"/>
    <s v="Corporate"/>
    <s v="United States"/>
    <s v="Houston"/>
    <x v="5"/>
    <n v="77070"/>
    <s v="Central"/>
    <s v="TEC-AC-10000158"/>
    <x v="2"/>
    <x v="11"/>
    <s v="Sony 64GB Class 10 Micro SDHC R40 Memory Card"/>
    <n v="143.96"/>
    <n v="5"/>
    <n v="0.2"/>
    <n v="1.7995000000000019"/>
  </r>
  <r>
    <n v="7174"/>
    <x v="3561"/>
    <x v="3"/>
    <x v="606"/>
    <d v="2014-03-31T00:00:00"/>
    <s v="Standard Class"/>
    <s v="HK-14890"/>
    <s v="Heather Kirkland"/>
    <s v="Corporate"/>
    <s v="United States"/>
    <s v="Houston"/>
    <x v="5"/>
    <n v="77070"/>
    <s v="Central"/>
    <s v="TEC-CO-10002313"/>
    <x v="2"/>
    <x v="16"/>
    <s v="Canon PC1080F Personal Copier"/>
    <n v="2399.96"/>
    <n v="5"/>
    <n v="0.2"/>
    <n v="569.99050000000011"/>
  </r>
  <r>
    <n v="7175"/>
    <x v="3561"/>
    <x v="3"/>
    <x v="606"/>
    <d v="2014-03-31T00:00:00"/>
    <s v="Standard Class"/>
    <s v="HK-14890"/>
    <s v="Heather Kirkland"/>
    <s v="Corporate"/>
    <s v="United States"/>
    <s v="Houston"/>
    <x v="5"/>
    <n v="77070"/>
    <s v="Central"/>
    <s v="OFF-PA-10002581"/>
    <x v="1"/>
    <x v="10"/>
    <s v="Xerox 1951"/>
    <n v="74.352000000000004"/>
    <n v="3"/>
    <n v="0.2"/>
    <n v="23.234999999999992"/>
  </r>
  <r>
    <n v="7176"/>
    <x v="3561"/>
    <x v="3"/>
    <x v="606"/>
    <d v="2014-03-31T00:00:00"/>
    <s v="Standard Class"/>
    <s v="HK-14890"/>
    <s v="Heather Kirkland"/>
    <s v="Corporate"/>
    <s v="United States"/>
    <s v="Houston"/>
    <x v="5"/>
    <n v="77070"/>
    <s v="Central"/>
    <s v="OFF-AP-10001205"/>
    <x v="1"/>
    <x v="9"/>
    <s v="Belkin 5 Outlet SurgeMaster Power Centers"/>
    <n v="87.167999999999978"/>
    <n v="8"/>
    <n v="0.8"/>
    <n v="-226.63679999999999"/>
  </r>
  <r>
    <n v="7177"/>
    <x v="3561"/>
    <x v="3"/>
    <x v="606"/>
    <d v="2014-03-31T00:00:00"/>
    <s v="Standard Class"/>
    <s v="HK-14890"/>
    <s v="Heather Kirkland"/>
    <s v="Corporate"/>
    <s v="United States"/>
    <s v="Houston"/>
    <x v="5"/>
    <n v="77070"/>
    <s v="Central"/>
    <s v="OFF-ST-10000344"/>
    <x v="1"/>
    <x v="4"/>
    <s v="Neat Ideas Personal Hanging Folder Files, Black"/>
    <n v="32.231999999999999"/>
    <n v="3"/>
    <n v="0.2"/>
    <n v="2.4173999999999989"/>
  </r>
  <r>
    <n v="7178"/>
    <x v="3562"/>
    <x v="3"/>
    <x v="464"/>
    <d v="2014-05-11T00:00:00"/>
    <s v="Standard Class"/>
    <s v="MY-18295"/>
    <s v="Muhammed Yedwab"/>
    <s v="Corporate"/>
    <s v="United States"/>
    <s v="Philadelphia"/>
    <x v="9"/>
    <n v="19140"/>
    <s v="East"/>
    <s v="OFF-BI-10002897"/>
    <x v="1"/>
    <x v="8"/>
    <s v="Black Avery Memo-Size 3-Ring Binder, 5 1/2&quot; x 8 1/2&quot;"/>
    <n v="2.2020000000000004"/>
    <n v="2"/>
    <n v="0.7"/>
    <n v="-1.5413999999999999"/>
  </r>
  <r>
    <n v="7179"/>
    <x v="3562"/>
    <x v="3"/>
    <x v="464"/>
    <d v="2014-05-11T00:00:00"/>
    <s v="Standard Class"/>
    <s v="MY-18295"/>
    <s v="Muhammed Yedwab"/>
    <s v="Corporate"/>
    <s v="United States"/>
    <s v="Philadelphia"/>
    <x v="9"/>
    <n v="19140"/>
    <s v="East"/>
    <s v="OFF-BI-10003694"/>
    <x v="1"/>
    <x v="8"/>
    <s v="Avery 3 1/2&quot; Diskette Storage Pages, 10/Pack"/>
    <n v="9.3960000000000008"/>
    <n v="3"/>
    <n v="0.7"/>
    <n v="-7.5167999999999964"/>
  </r>
  <r>
    <n v="7180"/>
    <x v="3563"/>
    <x v="0"/>
    <x v="696"/>
    <d v="2013-11-19T00:00:00"/>
    <s v="Standard Class"/>
    <s v="RC-19960"/>
    <s v="Ryan Crowe"/>
    <s v="Consumer"/>
    <s v="United States"/>
    <s v="Baltimore"/>
    <x v="39"/>
    <n v="21215"/>
    <s v="East"/>
    <s v="TEC-PH-10001644"/>
    <x v="2"/>
    <x v="7"/>
    <s v="BlueLounge Milo Smartphone Stand, White/Metallic"/>
    <n v="89.97"/>
    <n v="3"/>
    <n v="0"/>
    <n v="25.191600000000005"/>
  </r>
  <r>
    <n v="7181"/>
    <x v="3564"/>
    <x v="2"/>
    <x v="1037"/>
    <d v="2011-01-08T00:00:00"/>
    <s v="First Class"/>
    <s v="JO-15145"/>
    <s v="Jack O'Briant"/>
    <s v="Corporate"/>
    <s v="United States"/>
    <s v="Athens"/>
    <x v="32"/>
    <n v="30605"/>
    <s v="South"/>
    <s v="OFF-AR-10002399"/>
    <x v="1"/>
    <x v="6"/>
    <s v="Dixon Prang Watercolor Pencils, 10-Color Set with Brush"/>
    <n v="12.78"/>
    <n v="3"/>
    <n v="0"/>
    <n v="5.2397999999999998"/>
  </r>
  <r>
    <n v="7182"/>
    <x v="3565"/>
    <x v="0"/>
    <x v="797"/>
    <d v="2013-12-31T00:00:00"/>
    <s v="Second Class"/>
    <s v="MW-18220"/>
    <s v="Mitch Webber"/>
    <s v="Consumer"/>
    <s v="United States"/>
    <s v="Lancaster"/>
    <x v="24"/>
    <n v="43130"/>
    <s v="East"/>
    <s v="TEC-AC-10003063"/>
    <x v="2"/>
    <x v="11"/>
    <s v="Micro Innovations USB RF Wireless Keyboard with Mouse"/>
    <n v="40"/>
    <n v="2"/>
    <n v="0.2"/>
    <n v="0.5"/>
  </r>
  <r>
    <n v="7183"/>
    <x v="3566"/>
    <x v="3"/>
    <x v="504"/>
    <d v="2014-05-05T00:00:00"/>
    <s v="Standard Class"/>
    <s v="NZ-18565"/>
    <s v="Nick Zandusky"/>
    <s v="Home Office"/>
    <s v="United States"/>
    <s v="Los Angeles"/>
    <x v="1"/>
    <n v="90032"/>
    <s v="West"/>
    <s v="OFF-BI-10002071"/>
    <x v="1"/>
    <x v="8"/>
    <s v="Fellowes Black Plastic Comb Bindings"/>
    <n v="23.24"/>
    <n v="5"/>
    <n v="0.2"/>
    <n v="7.5529999999999982"/>
  </r>
  <r>
    <n v="7184"/>
    <x v="3567"/>
    <x v="3"/>
    <x v="81"/>
    <d v="2014-04-24T00:00:00"/>
    <s v="First Class"/>
    <s v="JM-15250"/>
    <s v="Janet Martin"/>
    <s v="Consumer"/>
    <s v="United States"/>
    <s v="Baltimore"/>
    <x v="39"/>
    <n v="21215"/>
    <s v="East"/>
    <s v="FUR-CH-10004218"/>
    <x v="0"/>
    <x v="1"/>
    <s v="Global Fabric Manager's Chair, Dark Gray"/>
    <n v="908.82"/>
    <n v="9"/>
    <n v="0"/>
    <n v="227.20500000000004"/>
  </r>
  <r>
    <n v="7185"/>
    <x v="3568"/>
    <x v="3"/>
    <x v="629"/>
    <d v="2014-08-25T00:00:00"/>
    <s v="Standard Class"/>
    <s v="ED-13885"/>
    <s v="Emily Ducich"/>
    <s v="Home Office"/>
    <s v="United States"/>
    <s v="Houston"/>
    <x v="5"/>
    <n v="77095"/>
    <s v="Central"/>
    <s v="OFF-SU-10000432"/>
    <x v="1"/>
    <x v="14"/>
    <s v="Acco Side-Punched Conventional Columnar Pads"/>
    <n v="5.5520000000000005"/>
    <n v="2"/>
    <n v="0.2"/>
    <n v="-1.0410000000000006"/>
  </r>
  <r>
    <n v="7186"/>
    <x v="3568"/>
    <x v="3"/>
    <x v="629"/>
    <d v="2014-08-25T00:00:00"/>
    <s v="Standard Class"/>
    <s v="ED-13885"/>
    <s v="Emily Ducich"/>
    <s v="Home Office"/>
    <s v="United States"/>
    <s v="Houston"/>
    <x v="5"/>
    <n v="77095"/>
    <s v="Central"/>
    <s v="OFF-AR-10003183"/>
    <x v="1"/>
    <x v="6"/>
    <s v="Avery Fluorescent Highlighter Four-Color Set"/>
    <n v="8.016"/>
    <n v="3"/>
    <n v="0.2"/>
    <n v="1.0019999999999993"/>
  </r>
  <r>
    <n v="7187"/>
    <x v="3568"/>
    <x v="3"/>
    <x v="629"/>
    <d v="2014-08-25T00:00:00"/>
    <s v="Standard Class"/>
    <s v="ED-13885"/>
    <s v="Emily Ducich"/>
    <s v="Home Office"/>
    <s v="United States"/>
    <s v="Houston"/>
    <x v="5"/>
    <n v="77095"/>
    <s v="Central"/>
    <s v="FUR-CH-10002017"/>
    <x v="0"/>
    <x v="1"/>
    <s v="SAFCO Optional Arm Kit for Workspace Cribbage Stacking Chair"/>
    <n v="74.591999999999999"/>
    <n v="4"/>
    <n v="0.3"/>
    <n v="-2.1312000000000033"/>
  </r>
  <r>
    <n v="7188"/>
    <x v="3568"/>
    <x v="3"/>
    <x v="629"/>
    <d v="2014-08-25T00:00:00"/>
    <s v="Standard Class"/>
    <s v="ED-13885"/>
    <s v="Emily Ducich"/>
    <s v="Home Office"/>
    <s v="United States"/>
    <s v="Houston"/>
    <x v="5"/>
    <n v="77095"/>
    <s v="Central"/>
    <s v="FUR-FU-10003247"/>
    <x v="0"/>
    <x v="5"/>
    <s v="36X48 HARDFLOOR CHAIRMAT"/>
    <n v="16.784000000000002"/>
    <n v="2"/>
    <n v="0.6"/>
    <n v="-22.238800000000001"/>
  </r>
  <r>
    <n v="7189"/>
    <x v="3568"/>
    <x v="3"/>
    <x v="629"/>
    <d v="2014-08-25T00:00:00"/>
    <s v="Standard Class"/>
    <s v="ED-13885"/>
    <s v="Emily Ducich"/>
    <s v="Home Office"/>
    <s v="United States"/>
    <s v="Houston"/>
    <x v="5"/>
    <n v="77095"/>
    <s v="Central"/>
    <s v="OFF-AP-10001563"/>
    <x v="1"/>
    <x v="9"/>
    <s v="Belkin Premiere Surge Master II 8-outlet surge protector"/>
    <n v="38.86399999999999"/>
    <n v="4"/>
    <n v="0.8"/>
    <n v="-99.103200000000044"/>
  </r>
  <r>
    <n v="7190"/>
    <x v="3569"/>
    <x v="0"/>
    <x v="396"/>
    <d v="2013-11-16T00:00:00"/>
    <s v="First Class"/>
    <s v="DW-13480"/>
    <s v="Dianna Wilson"/>
    <s v="Home Office"/>
    <s v="United States"/>
    <s v="San Diego"/>
    <x v="1"/>
    <n v="92024"/>
    <s v="West"/>
    <s v="TEC-PH-10004908"/>
    <x v="2"/>
    <x v="7"/>
    <s v="Panasonic KX TS3282W Corded phone"/>
    <n v="203.976"/>
    <n v="3"/>
    <n v="0.2"/>
    <n v="25.496999999999986"/>
  </r>
  <r>
    <n v="7191"/>
    <x v="3569"/>
    <x v="0"/>
    <x v="396"/>
    <d v="2013-11-16T00:00:00"/>
    <s v="First Class"/>
    <s v="DW-13480"/>
    <s v="Dianna Wilson"/>
    <s v="Home Office"/>
    <s v="United States"/>
    <s v="San Diego"/>
    <x v="1"/>
    <n v="92024"/>
    <s v="West"/>
    <s v="FUR-TA-10003392"/>
    <x v="0"/>
    <x v="3"/>
    <s v="Global Adaptabilities Conference Tables"/>
    <n v="674.35200000000009"/>
    <n v="3"/>
    <n v="0.2"/>
    <n v="-8.4294000000000153"/>
  </r>
  <r>
    <n v="7192"/>
    <x v="3570"/>
    <x v="0"/>
    <x v="393"/>
    <d v="2013-10-07T00:00:00"/>
    <s v="Second Class"/>
    <s v="JK-15205"/>
    <s v="Jamie Kunitz"/>
    <s v="Consumer"/>
    <s v="United States"/>
    <s v="Hialeah"/>
    <x v="2"/>
    <n v="33012"/>
    <s v="South"/>
    <s v="OFF-BI-10004140"/>
    <x v="1"/>
    <x v="8"/>
    <s v="Avery Non-Stick Binders"/>
    <n v="5.3880000000000008"/>
    <n v="4"/>
    <n v="0.7"/>
    <n v="-4.49"/>
  </r>
  <r>
    <n v="7193"/>
    <x v="3570"/>
    <x v="0"/>
    <x v="393"/>
    <d v="2013-10-07T00:00:00"/>
    <s v="Second Class"/>
    <s v="JK-15205"/>
    <s v="Jamie Kunitz"/>
    <s v="Consumer"/>
    <s v="United States"/>
    <s v="Hialeah"/>
    <x v="2"/>
    <n v="33012"/>
    <s v="South"/>
    <s v="OFF-AR-10003631"/>
    <x v="1"/>
    <x v="6"/>
    <s v="Staples"/>
    <n v="30.975999999999999"/>
    <n v="8"/>
    <n v="0.2"/>
    <n v="5.0335999999999999"/>
  </r>
  <r>
    <n v="7194"/>
    <x v="3571"/>
    <x v="0"/>
    <x v="1151"/>
    <d v="2013-02-14T00:00:00"/>
    <s v="First Class"/>
    <s v="JS-15880"/>
    <s v="John Stevenson"/>
    <s v="Consumer"/>
    <s v="United States"/>
    <s v="Atlanta"/>
    <x v="32"/>
    <n v="30318"/>
    <s v="South"/>
    <s v="OFF-ST-10003716"/>
    <x v="1"/>
    <x v="4"/>
    <s v="Tennsco Double-Tier Lockers"/>
    <n v="1350.1200000000001"/>
    <n v="6"/>
    <n v="0"/>
    <n v="175.51560000000001"/>
  </r>
  <r>
    <n v="7195"/>
    <x v="3571"/>
    <x v="0"/>
    <x v="1151"/>
    <d v="2013-02-14T00:00:00"/>
    <s v="First Class"/>
    <s v="JS-15880"/>
    <s v="John Stevenson"/>
    <s v="Consumer"/>
    <s v="United States"/>
    <s v="Atlanta"/>
    <x v="32"/>
    <n v="30318"/>
    <s v="South"/>
    <s v="OFF-BI-10003274"/>
    <x v="1"/>
    <x v="8"/>
    <s v="Avery Durable Slant Ring Binders, No Labels"/>
    <n v="15.92"/>
    <n v="4"/>
    <n v="0"/>
    <n v="7.4824000000000002"/>
  </r>
  <r>
    <n v="7196"/>
    <x v="3572"/>
    <x v="0"/>
    <x v="373"/>
    <d v="2013-11-18T00:00:00"/>
    <s v="Standard Class"/>
    <s v="PO-19180"/>
    <s v="Philisse Overcash"/>
    <s v="Home Office"/>
    <s v="United States"/>
    <s v="Seattle"/>
    <x v="4"/>
    <n v="98103"/>
    <s v="West"/>
    <s v="FUR-FU-10004848"/>
    <x v="0"/>
    <x v="5"/>
    <s v="DAX Solid Wood Frames"/>
    <n v="19.54"/>
    <n v="2"/>
    <n v="0"/>
    <n v="7.2297999999999991"/>
  </r>
  <r>
    <n v="7197"/>
    <x v="3573"/>
    <x v="2"/>
    <x v="759"/>
    <d v="2011-04-30T00:00:00"/>
    <s v="Standard Class"/>
    <s v="MH-17290"/>
    <s v="Marc Harrigan"/>
    <s v="Home Office"/>
    <s v="United States"/>
    <s v="Los Angeles"/>
    <x v="1"/>
    <n v="90036"/>
    <s v="West"/>
    <s v="OFF-AR-10003504"/>
    <x v="1"/>
    <x v="6"/>
    <s v="Newell 347"/>
    <n v="21.400000000000002"/>
    <n v="5"/>
    <n v="0"/>
    <n v="6.2059999999999977"/>
  </r>
  <r>
    <n v="7198"/>
    <x v="3573"/>
    <x v="2"/>
    <x v="759"/>
    <d v="2011-04-30T00:00:00"/>
    <s v="Standard Class"/>
    <s v="MH-17290"/>
    <s v="Marc Harrigan"/>
    <s v="Home Office"/>
    <s v="United States"/>
    <s v="Los Angeles"/>
    <x v="1"/>
    <n v="90036"/>
    <s v="West"/>
    <s v="OFF-LA-10000305"/>
    <x v="1"/>
    <x v="2"/>
    <s v="Avery 495"/>
    <n v="12.6"/>
    <n v="2"/>
    <n v="0"/>
    <n v="5.7959999999999994"/>
  </r>
  <r>
    <n v="7199"/>
    <x v="3574"/>
    <x v="1"/>
    <x v="1067"/>
    <d v="2012-08-15T00:00:00"/>
    <s v="Standard Class"/>
    <s v="PO-19180"/>
    <s v="Philisse Overcash"/>
    <s v="Home Office"/>
    <s v="United States"/>
    <s v="New York City"/>
    <x v="15"/>
    <n v="10035"/>
    <s v="East"/>
    <s v="OFF-AR-10001427"/>
    <x v="1"/>
    <x v="6"/>
    <s v="Newell 330"/>
    <n v="11.96"/>
    <n v="2"/>
    <n v="0"/>
    <n v="3.1096000000000004"/>
  </r>
  <r>
    <n v="7200"/>
    <x v="3574"/>
    <x v="1"/>
    <x v="1067"/>
    <d v="2012-08-15T00:00:00"/>
    <s v="Standard Class"/>
    <s v="PO-19180"/>
    <s v="Philisse Overcash"/>
    <s v="Home Office"/>
    <s v="United States"/>
    <s v="New York City"/>
    <x v="15"/>
    <n v="10035"/>
    <s v="East"/>
    <s v="TEC-PH-10004614"/>
    <x v="2"/>
    <x v="7"/>
    <s v="AT&amp;T 841000 Phone"/>
    <n v="138"/>
    <n v="2"/>
    <n v="0"/>
    <n v="34.5"/>
  </r>
  <r>
    <n v="7201"/>
    <x v="3575"/>
    <x v="0"/>
    <x v="581"/>
    <d v="2013-12-04T00:00:00"/>
    <s v="Standard Class"/>
    <s v="HF-14995"/>
    <s v="Herbert Flentye"/>
    <s v="Consumer"/>
    <s v="United States"/>
    <s v="Fort Lauderdale"/>
    <x v="2"/>
    <n v="33311"/>
    <s v="South"/>
    <s v="TEC-PH-10001944"/>
    <x v="2"/>
    <x v="7"/>
    <s v="Wi-Ex zBoost YX540 Cellular Phone Signal Booster"/>
    <n v="116.75999999999999"/>
    <n v="1"/>
    <n v="0.2"/>
    <n v="14.594999999999985"/>
  </r>
  <r>
    <n v="7202"/>
    <x v="3575"/>
    <x v="0"/>
    <x v="581"/>
    <d v="2013-12-04T00:00:00"/>
    <s v="Standard Class"/>
    <s v="HF-14995"/>
    <s v="Herbert Flentye"/>
    <s v="Consumer"/>
    <s v="United States"/>
    <s v="Fort Lauderdale"/>
    <x v="2"/>
    <n v="33311"/>
    <s v="South"/>
    <s v="FUR-TA-10001039"/>
    <x v="0"/>
    <x v="3"/>
    <s v="KI Adjustable-Height Table"/>
    <n v="331.02300000000008"/>
    <n v="7"/>
    <n v="0.45"/>
    <n v="-114.35339999999997"/>
  </r>
  <r>
    <n v="7203"/>
    <x v="3576"/>
    <x v="0"/>
    <x v="99"/>
    <d v="2013-10-29T00:00:00"/>
    <s v="Same Day"/>
    <s v="VB-21745"/>
    <s v="Victoria Brennan"/>
    <s v="Corporate"/>
    <s v="United States"/>
    <s v="Rochester"/>
    <x v="15"/>
    <n v="14609"/>
    <s v="East"/>
    <s v="FUR-FU-10003806"/>
    <x v="0"/>
    <x v="5"/>
    <s v="Tenex Chairmat w/ Average Lip, 45&quot; x 53&quot;"/>
    <n v="756.80000000000007"/>
    <n v="5"/>
    <n v="0"/>
    <n v="75.679999999999978"/>
  </r>
  <r>
    <n v="7204"/>
    <x v="3577"/>
    <x v="2"/>
    <x v="282"/>
    <d v="2012-01-02T00:00:00"/>
    <s v="Standard Class"/>
    <s v="MG-17890"/>
    <s v="Michael Granlund"/>
    <s v="Home Office"/>
    <s v="United States"/>
    <s v="Saint Charles"/>
    <x v="10"/>
    <n v="60174"/>
    <s v="Central"/>
    <s v="FUR-FU-10002111"/>
    <x v="0"/>
    <x v="5"/>
    <s v="Master Caster Door Stop, Large Brown"/>
    <n v="8.7360000000000007"/>
    <n v="3"/>
    <n v="0.6"/>
    <n v="-4.804800000000002"/>
  </r>
  <r>
    <n v="7205"/>
    <x v="3578"/>
    <x v="1"/>
    <x v="229"/>
    <d v="2012-09-17T00:00:00"/>
    <s v="Standard Class"/>
    <s v="BO-11425"/>
    <s v="Bobby Odegard"/>
    <s v="Consumer"/>
    <s v="United States"/>
    <s v="New York City"/>
    <x v="15"/>
    <n v="10024"/>
    <s v="East"/>
    <s v="OFF-AR-10000817"/>
    <x v="1"/>
    <x v="6"/>
    <s v="Manco Dry-Lighter Erasable Highlighter"/>
    <n v="6.08"/>
    <n v="2"/>
    <n v="0"/>
    <n v="2.0671999999999997"/>
  </r>
  <r>
    <n v="7206"/>
    <x v="3579"/>
    <x v="3"/>
    <x v="280"/>
    <d v="2014-10-07T00:00:00"/>
    <s v="Standard Class"/>
    <s v="CM-12115"/>
    <s v="Chad McGuire"/>
    <s v="Consumer"/>
    <s v="United States"/>
    <s v="San Francisco"/>
    <x v="1"/>
    <n v="94109"/>
    <s v="West"/>
    <s v="FUR-FU-10001424"/>
    <x v="0"/>
    <x v="5"/>
    <s v="Dax Clear Box Frame"/>
    <n v="17.46"/>
    <n v="2"/>
    <n v="0"/>
    <n v="5.936399999999999"/>
  </r>
  <r>
    <n v="7207"/>
    <x v="3579"/>
    <x v="3"/>
    <x v="280"/>
    <d v="2014-10-07T00:00:00"/>
    <s v="Standard Class"/>
    <s v="CM-12115"/>
    <s v="Chad McGuire"/>
    <s v="Consumer"/>
    <s v="United States"/>
    <s v="San Francisco"/>
    <x v="1"/>
    <n v="94109"/>
    <s v="West"/>
    <s v="TEC-MA-10002930"/>
    <x v="2"/>
    <x v="15"/>
    <s v="Ricoh - Ink Collector Unit for GX3000 Series Printers"/>
    <n v="369.16"/>
    <n v="11"/>
    <n v="0.2"/>
    <n v="32.301500000000019"/>
  </r>
  <r>
    <n v="7208"/>
    <x v="3580"/>
    <x v="0"/>
    <x v="108"/>
    <d v="2013-09-14T00:00:00"/>
    <s v="First Class"/>
    <s v="LC-16930"/>
    <s v="Linda Cazamias"/>
    <s v="Corporate"/>
    <s v="United States"/>
    <s v="Phoenix"/>
    <x v="16"/>
    <n v="85023"/>
    <s v="West"/>
    <s v="OFF-AR-10003759"/>
    <x v="1"/>
    <x v="6"/>
    <s v="Crayola Anti Dust Chalk, 12/Pack"/>
    <n v="2.9120000000000004"/>
    <n v="2"/>
    <n v="0.2"/>
    <n v="0.90999999999999981"/>
  </r>
  <r>
    <n v="7209"/>
    <x v="3580"/>
    <x v="0"/>
    <x v="108"/>
    <d v="2013-09-14T00:00:00"/>
    <s v="First Class"/>
    <s v="LC-16930"/>
    <s v="Linda Cazamias"/>
    <s v="Corporate"/>
    <s v="United States"/>
    <s v="Phoenix"/>
    <x v="16"/>
    <n v="85023"/>
    <s v="West"/>
    <s v="OFF-PA-10001837"/>
    <x v="1"/>
    <x v="10"/>
    <s v="Xerox 1976"/>
    <n v="20.736000000000004"/>
    <n v="4"/>
    <n v="0.2"/>
    <n v="7.2576000000000001"/>
  </r>
  <r>
    <n v="7210"/>
    <x v="3580"/>
    <x v="0"/>
    <x v="108"/>
    <d v="2013-09-14T00:00:00"/>
    <s v="First Class"/>
    <s v="LC-16930"/>
    <s v="Linda Cazamias"/>
    <s v="Corporate"/>
    <s v="United States"/>
    <s v="Phoenix"/>
    <x v="16"/>
    <n v="85023"/>
    <s v="West"/>
    <s v="OFF-PA-10001667"/>
    <x v="1"/>
    <x v="10"/>
    <s v="Great White Multi-Use Recycled Paper (20Lb. and 84 Bright)"/>
    <n v="9.5680000000000014"/>
    <n v="2"/>
    <n v="0.2"/>
    <n v="2.9899999999999993"/>
  </r>
  <r>
    <n v="7211"/>
    <x v="3581"/>
    <x v="0"/>
    <x v="799"/>
    <d v="2013-06-07T00:00:00"/>
    <s v="Standard Class"/>
    <s v="EH-13765"/>
    <s v="Edward Hooks"/>
    <s v="Corporate"/>
    <s v="United States"/>
    <s v="Seattle"/>
    <x v="4"/>
    <n v="98115"/>
    <s v="West"/>
    <s v="OFF-PA-10000246"/>
    <x v="1"/>
    <x v="10"/>
    <s v="Riverleaf Stik-Withit Designer Note Cubes"/>
    <n v="30.18"/>
    <n v="3"/>
    <n v="0"/>
    <n v="13.8828"/>
  </r>
  <r>
    <n v="7212"/>
    <x v="3581"/>
    <x v="0"/>
    <x v="799"/>
    <d v="2013-06-07T00:00:00"/>
    <s v="Standard Class"/>
    <s v="EH-13765"/>
    <s v="Edward Hooks"/>
    <s v="Corporate"/>
    <s v="United States"/>
    <s v="Seattle"/>
    <x v="4"/>
    <n v="98115"/>
    <s v="West"/>
    <s v="OFF-BI-10001078"/>
    <x v="1"/>
    <x v="8"/>
    <s v="Acco PRESSTEX Data Binder with Storage Hooks, Dark Blue, 14 7/8&quot; X 11&quot;"/>
    <n v="51.648000000000003"/>
    <n v="12"/>
    <n v="0.2"/>
    <n v="18.7224"/>
  </r>
  <r>
    <n v="7213"/>
    <x v="3581"/>
    <x v="0"/>
    <x v="799"/>
    <d v="2013-06-07T00:00:00"/>
    <s v="Standard Class"/>
    <s v="EH-13765"/>
    <s v="Edward Hooks"/>
    <s v="Corporate"/>
    <s v="United States"/>
    <s v="Seattle"/>
    <x v="4"/>
    <n v="98115"/>
    <s v="West"/>
    <s v="OFF-BI-10000138"/>
    <x v="1"/>
    <x v="8"/>
    <s v="Acco Translucent Poly Ring Binders"/>
    <n v="11.231999999999999"/>
    <n v="3"/>
    <n v="0.2"/>
    <n v="3.9312000000000005"/>
  </r>
  <r>
    <n v="7214"/>
    <x v="3582"/>
    <x v="3"/>
    <x v="453"/>
    <d v="2014-10-20T00:00:00"/>
    <s v="Standard Class"/>
    <s v="MC-17275"/>
    <s v="Marc Crier"/>
    <s v="Consumer"/>
    <s v="United States"/>
    <s v="Camarillo"/>
    <x v="1"/>
    <n v="93010"/>
    <s v="West"/>
    <s v="OFF-LA-10002034"/>
    <x v="1"/>
    <x v="2"/>
    <s v="Avery 478"/>
    <n v="14.73"/>
    <n v="3"/>
    <n v="0"/>
    <n v="7.2176999999999998"/>
  </r>
  <r>
    <n v="7215"/>
    <x v="3583"/>
    <x v="1"/>
    <x v="874"/>
    <d v="2012-09-30T00:00:00"/>
    <s v="Second Class"/>
    <s v="HW-14935"/>
    <s v="Helen Wasserman"/>
    <s v="Corporate"/>
    <s v="United States"/>
    <s v="Detroit"/>
    <x v="12"/>
    <n v="48205"/>
    <s v="Central"/>
    <s v="OFF-AR-10000127"/>
    <x v="1"/>
    <x v="6"/>
    <s v="Newell 321"/>
    <n v="16.399999999999999"/>
    <n v="5"/>
    <n v="0"/>
    <n v="4.7559999999999985"/>
  </r>
  <r>
    <n v="7216"/>
    <x v="3583"/>
    <x v="1"/>
    <x v="874"/>
    <d v="2012-09-30T00:00:00"/>
    <s v="Second Class"/>
    <s v="HW-14935"/>
    <s v="Helen Wasserman"/>
    <s v="Corporate"/>
    <s v="United States"/>
    <s v="Detroit"/>
    <x v="12"/>
    <n v="48205"/>
    <s v="Central"/>
    <s v="OFF-PA-10003172"/>
    <x v="1"/>
    <x v="10"/>
    <s v="Xerox 1996"/>
    <n v="25.92"/>
    <n v="4"/>
    <n v="0"/>
    <n v="12.441600000000001"/>
  </r>
  <r>
    <n v="7217"/>
    <x v="3584"/>
    <x v="1"/>
    <x v="910"/>
    <d v="2012-05-06T00:00:00"/>
    <s v="First Class"/>
    <s v="LC-16870"/>
    <s v="Lena Cacioppo"/>
    <s v="Consumer"/>
    <s v="United States"/>
    <s v="San Francisco"/>
    <x v="1"/>
    <n v="94109"/>
    <s v="West"/>
    <s v="OFF-AR-10001246"/>
    <x v="1"/>
    <x v="6"/>
    <s v="Newell 317"/>
    <n v="8.82"/>
    <n v="3"/>
    <n v="0"/>
    <n v="2.5577999999999994"/>
  </r>
  <r>
    <n v="7218"/>
    <x v="3584"/>
    <x v="1"/>
    <x v="910"/>
    <d v="2012-05-06T00:00:00"/>
    <s v="First Class"/>
    <s v="LC-16870"/>
    <s v="Lena Cacioppo"/>
    <s v="Consumer"/>
    <s v="United States"/>
    <s v="San Francisco"/>
    <x v="1"/>
    <n v="94109"/>
    <s v="West"/>
    <s v="OFF-BI-10002026"/>
    <x v="1"/>
    <x v="8"/>
    <s v="Ibico Recycled Linen-Style Covers"/>
    <n v="62.496000000000009"/>
    <n v="2"/>
    <n v="0.2"/>
    <n v="21.873599999999996"/>
  </r>
  <r>
    <n v="7219"/>
    <x v="3584"/>
    <x v="1"/>
    <x v="910"/>
    <d v="2012-05-06T00:00:00"/>
    <s v="First Class"/>
    <s v="LC-16870"/>
    <s v="Lena Cacioppo"/>
    <s v="Consumer"/>
    <s v="United States"/>
    <s v="San Francisco"/>
    <x v="1"/>
    <n v="94109"/>
    <s v="West"/>
    <s v="TEC-AC-10000844"/>
    <x v="2"/>
    <x v="11"/>
    <s v="Logitech Gaming G510s - Keyboard"/>
    <n v="339.96"/>
    <n v="4"/>
    <n v="0"/>
    <n v="122.38559999999998"/>
  </r>
  <r>
    <n v="7220"/>
    <x v="3584"/>
    <x v="1"/>
    <x v="910"/>
    <d v="2012-05-06T00:00:00"/>
    <s v="First Class"/>
    <s v="LC-16870"/>
    <s v="Lena Cacioppo"/>
    <s v="Consumer"/>
    <s v="United States"/>
    <s v="San Francisco"/>
    <x v="1"/>
    <n v="94109"/>
    <s v="West"/>
    <s v="OFF-BI-10001575"/>
    <x v="1"/>
    <x v="8"/>
    <s v="GBC Linen Binding Covers"/>
    <n v="49.568000000000005"/>
    <n v="2"/>
    <n v="0.2"/>
    <n v="17.348799999999997"/>
  </r>
  <r>
    <n v="7221"/>
    <x v="3585"/>
    <x v="3"/>
    <x v="1152"/>
    <d v="2014-01-14T00:00:00"/>
    <s v="Standard Class"/>
    <s v="BP-11290"/>
    <s v="Beth Paige"/>
    <s v="Consumer"/>
    <s v="United States"/>
    <s v="Philadelphia"/>
    <x v="9"/>
    <n v="19140"/>
    <s v="East"/>
    <s v="OFF-BI-10004632"/>
    <x v="1"/>
    <x v="8"/>
    <s v="Ibico Hi-Tech Manual Binding System"/>
    <n v="274.49100000000004"/>
    <n v="3"/>
    <n v="0.7"/>
    <n v="-228.74250000000006"/>
  </r>
  <r>
    <n v="7222"/>
    <x v="3586"/>
    <x v="3"/>
    <x v="678"/>
    <d v="2014-02-01T00:00:00"/>
    <s v="Standard Class"/>
    <s v="TG-21310"/>
    <s v="Toby Gnade"/>
    <s v="Consumer"/>
    <s v="United States"/>
    <s v="New York City"/>
    <x v="15"/>
    <n v="10035"/>
    <s v="East"/>
    <s v="TEC-PH-10000193"/>
    <x v="2"/>
    <x v="7"/>
    <s v="Jensen SMPS-640 - speaker phone"/>
    <n v="137.94"/>
    <n v="3"/>
    <n v="0"/>
    <n v="35.864399999999996"/>
  </r>
  <r>
    <n v="7223"/>
    <x v="3587"/>
    <x v="3"/>
    <x v="264"/>
    <d v="2014-09-07T00:00:00"/>
    <s v="Standard Class"/>
    <s v="MC-18100"/>
    <s v="Mick Crebagga"/>
    <s v="Consumer"/>
    <s v="United States"/>
    <s v="Chicago"/>
    <x v="10"/>
    <n v="60623"/>
    <s v="Central"/>
    <s v="TEC-AC-10003441"/>
    <x v="2"/>
    <x v="11"/>
    <s v="Kingston Digital DataTraveler 32GB USB 2.0"/>
    <n v="40.68"/>
    <n v="3"/>
    <n v="0.2"/>
    <n v="-7.1190000000000015"/>
  </r>
  <r>
    <n v="7224"/>
    <x v="3588"/>
    <x v="0"/>
    <x v="216"/>
    <d v="2013-07-19T00:00:00"/>
    <s v="Standard Class"/>
    <s v="RB-19360"/>
    <s v="Raymond Buch"/>
    <s v="Consumer"/>
    <s v="United States"/>
    <s v="San Francisco"/>
    <x v="1"/>
    <n v="94122"/>
    <s v="West"/>
    <s v="TEC-PH-10004093"/>
    <x v="2"/>
    <x v="7"/>
    <s v="Panasonic Kx-TS550"/>
    <n v="110.376"/>
    <n v="3"/>
    <n v="0.2"/>
    <n v="12.417299999999997"/>
  </r>
  <r>
    <n v="7225"/>
    <x v="3588"/>
    <x v="0"/>
    <x v="216"/>
    <d v="2013-07-19T00:00:00"/>
    <s v="Standard Class"/>
    <s v="RB-19360"/>
    <s v="Raymond Buch"/>
    <s v="Consumer"/>
    <s v="United States"/>
    <s v="San Francisco"/>
    <x v="1"/>
    <n v="94122"/>
    <s v="West"/>
    <s v="OFF-AP-10002998"/>
    <x v="1"/>
    <x v="9"/>
    <s v="Holmes 99% HEPA Air Purifier"/>
    <n v="151.62"/>
    <n v="7"/>
    <n v="0"/>
    <n v="50.03459999999999"/>
  </r>
  <r>
    <n v="7226"/>
    <x v="3588"/>
    <x v="0"/>
    <x v="216"/>
    <d v="2013-07-19T00:00:00"/>
    <s v="Standard Class"/>
    <s v="RB-19360"/>
    <s v="Raymond Buch"/>
    <s v="Consumer"/>
    <s v="United States"/>
    <s v="San Francisco"/>
    <x v="1"/>
    <n v="94122"/>
    <s v="West"/>
    <s v="FUR-FU-10000073"/>
    <x v="0"/>
    <x v="5"/>
    <s v="Deflect-O Glasstique Clear Desk Accessories"/>
    <n v="30.8"/>
    <n v="4"/>
    <n v="0"/>
    <n v="10.163999999999998"/>
  </r>
  <r>
    <n v="7227"/>
    <x v="3589"/>
    <x v="3"/>
    <x v="642"/>
    <d v="2014-03-01T00:00:00"/>
    <s v="Standard Class"/>
    <s v="ES-14080"/>
    <s v="Erin Smith"/>
    <s v="Corporate"/>
    <s v="United States"/>
    <s v="Philadelphia"/>
    <x v="9"/>
    <n v="19134"/>
    <s v="East"/>
    <s v="OFF-PA-10001125"/>
    <x v="1"/>
    <x v="10"/>
    <s v="Xerox 1988"/>
    <n v="123.92000000000002"/>
    <n v="5"/>
    <n v="0.2"/>
    <n v="38.724999999999994"/>
  </r>
  <r>
    <n v="7228"/>
    <x v="3589"/>
    <x v="3"/>
    <x v="642"/>
    <d v="2014-03-01T00:00:00"/>
    <s v="Standard Class"/>
    <s v="ES-14080"/>
    <s v="Erin Smith"/>
    <s v="Corporate"/>
    <s v="United States"/>
    <s v="Philadelphia"/>
    <x v="9"/>
    <n v="19134"/>
    <s v="East"/>
    <s v="TEC-AC-10003033"/>
    <x v="2"/>
    <x v="11"/>
    <s v="Plantronics CS510 - Over-the-Head monaural Wireless Headset System"/>
    <n v="1319.8"/>
    <n v="5"/>
    <n v="0.2"/>
    <n v="214.4674999999998"/>
  </r>
  <r>
    <n v="7229"/>
    <x v="3590"/>
    <x v="2"/>
    <x v="836"/>
    <d v="2011-07-22T00:00:00"/>
    <s v="First Class"/>
    <s v="RD-19720"/>
    <s v="Roger Demir"/>
    <s v="Consumer"/>
    <s v="United States"/>
    <s v="San Francisco"/>
    <x v="1"/>
    <n v="94122"/>
    <s v="West"/>
    <s v="OFF-BI-10002498"/>
    <x v="1"/>
    <x v="8"/>
    <s v="Clear Mylar Reinforcing Strips"/>
    <n v="89.712000000000018"/>
    <n v="6"/>
    <n v="0.2"/>
    <n v="30.277799999999992"/>
  </r>
  <r>
    <n v="7230"/>
    <x v="3590"/>
    <x v="2"/>
    <x v="836"/>
    <d v="2011-07-22T00:00:00"/>
    <s v="First Class"/>
    <s v="RD-19720"/>
    <s v="Roger Demir"/>
    <s v="Consumer"/>
    <s v="United States"/>
    <s v="San Francisco"/>
    <x v="1"/>
    <n v="94122"/>
    <s v="West"/>
    <s v="OFF-PA-10004569"/>
    <x v="1"/>
    <x v="10"/>
    <s v="Wirebound Message Books, Two 4 1/4&quot; x 5&quot; Forms per Page"/>
    <n v="22.830000000000002"/>
    <n v="3"/>
    <n v="0"/>
    <n v="10.7301"/>
  </r>
  <r>
    <n v="7231"/>
    <x v="3591"/>
    <x v="3"/>
    <x v="677"/>
    <d v="2014-03-16T00:00:00"/>
    <s v="First Class"/>
    <s v="SC-20380"/>
    <s v="Shahid Collister"/>
    <s v="Consumer"/>
    <s v="United States"/>
    <s v="Fairfield"/>
    <x v="29"/>
    <n v="6824"/>
    <s v="East"/>
    <s v="OFF-BI-10002353"/>
    <x v="1"/>
    <x v="8"/>
    <s v="GBC VeloBind Cover Sets"/>
    <n v="30.88"/>
    <n v="2"/>
    <n v="0"/>
    <n v="15.44"/>
  </r>
  <r>
    <n v="7232"/>
    <x v="3591"/>
    <x v="3"/>
    <x v="677"/>
    <d v="2014-03-16T00:00:00"/>
    <s v="First Class"/>
    <s v="SC-20380"/>
    <s v="Shahid Collister"/>
    <s v="Consumer"/>
    <s v="United States"/>
    <s v="Fairfield"/>
    <x v="29"/>
    <n v="6824"/>
    <s v="East"/>
    <s v="OFF-AP-10001564"/>
    <x v="1"/>
    <x v="9"/>
    <s v="Hoover Commercial Lightweight Upright Vacuum with E-Z Empty Dirt Cup"/>
    <n v="465.16"/>
    <n v="2"/>
    <n v="0"/>
    <n v="120.94159999999999"/>
  </r>
  <r>
    <n v="7233"/>
    <x v="3591"/>
    <x v="3"/>
    <x v="677"/>
    <d v="2014-03-16T00:00:00"/>
    <s v="First Class"/>
    <s v="SC-20380"/>
    <s v="Shahid Collister"/>
    <s v="Consumer"/>
    <s v="United States"/>
    <s v="Fairfield"/>
    <x v="29"/>
    <n v="6824"/>
    <s v="East"/>
    <s v="OFF-PA-10003673"/>
    <x v="1"/>
    <x v="10"/>
    <s v="Strathmore Photo Mount Cards"/>
    <n v="27.12"/>
    <n v="4"/>
    <n v="0"/>
    <n v="12.475199999999999"/>
  </r>
  <r>
    <n v="7234"/>
    <x v="3592"/>
    <x v="0"/>
    <x v="387"/>
    <d v="2013-03-13T00:00:00"/>
    <s v="Standard Class"/>
    <s v="GB-14575"/>
    <s v="Giulietta Baptist"/>
    <s v="Consumer"/>
    <s v="United States"/>
    <s v="New York City"/>
    <x v="15"/>
    <n v="10011"/>
    <s v="East"/>
    <s v="FUR-FU-10003347"/>
    <x v="0"/>
    <x v="5"/>
    <s v="Coloredge Poster Frame"/>
    <n v="113.6"/>
    <n v="8"/>
    <n v="0"/>
    <n v="44.304000000000002"/>
  </r>
  <r>
    <n v="7235"/>
    <x v="3592"/>
    <x v="0"/>
    <x v="387"/>
    <d v="2013-03-13T00:00:00"/>
    <s v="Standard Class"/>
    <s v="GB-14575"/>
    <s v="Giulietta Baptist"/>
    <s v="Consumer"/>
    <s v="United States"/>
    <s v="New York City"/>
    <x v="15"/>
    <n v="10011"/>
    <s v="East"/>
    <s v="OFF-PA-10001934"/>
    <x v="1"/>
    <x v="10"/>
    <s v="Xerox 1993"/>
    <n v="12.96"/>
    <n v="2"/>
    <n v="0"/>
    <n v="6.3504000000000005"/>
  </r>
  <r>
    <n v="7236"/>
    <x v="3592"/>
    <x v="0"/>
    <x v="387"/>
    <d v="2013-03-13T00:00:00"/>
    <s v="Standard Class"/>
    <s v="GB-14575"/>
    <s v="Giulietta Baptist"/>
    <s v="Consumer"/>
    <s v="United States"/>
    <s v="New York City"/>
    <x v="15"/>
    <n v="10011"/>
    <s v="East"/>
    <s v="OFF-BI-10000632"/>
    <x v="1"/>
    <x v="8"/>
    <s v="Satellite Sectional Post Binders"/>
    <n v="69.456000000000003"/>
    <n v="2"/>
    <n v="0.2"/>
    <n v="22.573199999999996"/>
  </r>
  <r>
    <n v="7237"/>
    <x v="3593"/>
    <x v="2"/>
    <x v="1035"/>
    <d v="2011-12-10T00:00:00"/>
    <s v="First Class"/>
    <s v="FP-14320"/>
    <s v="Frank Preis"/>
    <s v="Consumer"/>
    <s v="United States"/>
    <s v="Los Angeles"/>
    <x v="1"/>
    <n v="90049"/>
    <s v="West"/>
    <s v="OFF-AR-10003190"/>
    <x v="1"/>
    <x v="6"/>
    <s v="Newell 32"/>
    <n v="8.64"/>
    <n v="3"/>
    <n v="0"/>
    <n v="2.4192"/>
  </r>
  <r>
    <n v="7238"/>
    <x v="3594"/>
    <x v="0"/>
    <x v="212"/>
    <d v="2013-07-11T00:00:00"/>
    <s v="Same Day"/>
    <s v="EA-14035"/>
    <s v="Erin Ashbrook"/>
    <s v="Corporate"/>
    <s v="United States"/>
    <s v="Philadelphia"/>
    <x v="9"/>
    <n v="19143"/>
    <s v="East"/>
    <s v="TEC-MA-10000904"/>
    <x v="2"/>
    <x v="15"/>
    <s v="Brother MFC-9340CDW LED All-In-One Printer, Copier Scanner"/>
    <n v="341.99100000000004"/>
    <n v="3"/>
    <n v="0.7"/>
    <n v="-319.19159999999999"/>
  </r>
  <r>
    <n v="7239"/>
    <x v="3595"/>
    <x v="0"/>
    <x v="435"/>
    <d v="2013-12-31T00:00:00"/>
    <s v="Standard Class"/>
    <s v="SC-20305"/>
    <s v="Sean Christensen"/>
    <s v="Consumer"/>
    <s v="United States"/>
    <s v="San Jose"/>
    <x v="1"/>
    <n v="95123"/>
    <s v="West"/>
    <s v="FUR-FU-10000771"/>
    <x v="0"/>
    <x v="5"/>
    <s v="Eldon 200 Class Desk Accessories, Smoke"/>
    <n v="43.96"/>
    <n v="7"/>
    <n v="0"/>
    <n v="18.463200000000004"/>
  </r>
  <r>
    <n v="7240"/>
    <x v="3595"/>
    <x v="0"/>
    <x v="435"/>
    <d v="2013-12-31T00:00:00"/>
    <s v="Standard Class"/>
    <s v="SC-20305"/>
    <s v="Sean Christensen"/>
    <s v="Consumer"/>
    <s v="United States"/>
    <s v="San Jose"/>
    <x v="1"/>
    <n v="95123"/>
    <s v="West"/>
    <s v="OFF-EN-10001990"/>
    <x v="1"/>
    <x v="12"/>
    <s v="Staples"/>
    <n v="39.76"/>
    <n v="7"/>
    <n v="0"/>
    <n v="18.687199999999997"/>
  </r>
  <r>
    <n v="7241"/>
    <x v="3596"/>
    <x v="3"/>
    <x v="756"/>
    <d v="2014-04-26T00:00:00"/>
    <s v="Second Class"/>
    <s v="JF-15355"/>
    <s v="Jay Fein"/>
    <s v="Consumer"/>
    <s v="United States"/>
    <s v="Pasadena"/>
    <x v="1"/>
    <n v="91104"/>
    <s v="West"/>
    <s v="FUR-FU-10002445"/>
    <x v="0"/>
    <x v="5"/>
    <s v="DAX Two-Tone Rosewood/Black Document Frame, Desktop, 5 x 7"/>
    <n v="66.36"/>
    <n v="7"/>
    <n v="0"/>
    <n v="26.544000000000004"/>
  </r>
  <r>
    <n v="7242"/>
    <x v="3596"/>
    <x v="3"/>
    <x v="756"/>
    <d v="2014-04-26T00:00:00"/>
    <s v="Second Class"/>
    <s v="JF-15355"/>
    <s v="Jay Fein"/>
    <s v="Consumer"/>
    <s v="United States"/>
    <s v="Pasadena"/>
    <x v="1"/>
    <n v="91104"/>
    <s v="West"/>
    <s v="OFF-BI-10003638"/>
    <x v="1"/>
    <x v="8"/>
    <s v="GBC Durable Plastic Covers"/>
    <n v="92.88000000000001"/>
    <n v="6"/>
    <n v="0.2"/>
    <n v="30.185999999999996"/>
  </r>
  <r>
    <n v="7243"/>
    <x v="3596"/>
    <x v="3"/>
    <x v="756"/>
    <d v="2014-04-26T00:00:00"/>
    <s v="Second Class"/>
    <s v="JF-15355"/>
    <s v="Jay Fein"/>
    <s v="Consumer"/>
    <s v="United States"/>
    <s v="Pasadena"/>
    <x v="1"/>
    <n v="91104"/>
    <s v="West"/>
    <s v="FUR-FU-10004864"/>
    <x v="0"/>
    <x v="5"/>
    <s v="Eldon 500 Class Desk Accessories"/>
    <n v="24.14"/>
    <n v="2"/>
    <n v="0"/>
    <n v="7.9662000000000006"/>
  </r>
  <r>
    <n v="7244"/>
    <x v="3597"/>
    <x v="3"/>
    <x v="629"/>
    <d v="2014-08-23T00:00:00"/>
    <s v="Second Class"/>
    <s v="TP-21415"/>
    <s v="Tom Prescott"/>
    <s v="Consumer"/>
    <s v="United States"/>
    <s v="Philadelphia"/>
    <x v="9"/>
    <n v="19134"/>
    <s v="East"/>
    <s v="FUR-CH-10002024"/>
    <x v="0"/>
    <x v="1"/>
    <s v="HON 5400 Series Task Chairs for Big and Tall"/>
    <n v="4416.174"/>
    <n v="9"/>
    <n v="0.3"/>
    <n v="-630.88200000000006"/>
  </r>
  <r>
    <n v="7245"/>
    <x v="3598"/>
    <x v="3"/>
    <x v="1053"/>
    <d v="2014-05-26T00:00:00"/>
    <s v="First Class"/>
    <s v="RL-19615"/>
    <s v="Rob Lucas"/>
    <s v="Consumer"/>
    <s v="United States"/>
    <s v="Los Angeles"/>
    <x v="1"/>
    <n v="90049"/>
    <s v="West"/>
    <s v="OFF-AR-10002445"/>
    <x v="1"/>
    <x v="6"/>
    <s v="SANFORD Major Accent Highlighters"/>
    <n v="49.56"/>
    <n v="7"/>
    <n v="0"/>
    <n v="18.832800000000002"/>
  </r>
  <r>
    <n v="7246"/>
    <x v="3599"/>
    <x v="3"/>
    <x v="839"/>
    <d v="2014-02-14T00:00:00"/>
    <s v="Standard Class"/>
    <s v="SB-20170"/>
    <s v="Sarah Bern"/>
    <s v="Consumer"/>
    <s v="United States"/>
    <s v="Los Angeles"/>
    <x v="1"/>
    <n v="90032"/>
    <s v="West"/>
    <s v="OFF-ST-10001370"/>
    <x v="1"/>
    <x v="4"/>
    <s v="Sensible Storage WireTech Storage Systems"/>
    <n v="354.90000000000003"/>
    <n v="5"/>
    <n v="0"/>
    <n v="17.744999999999962"/>
  </r>
  <r>
    <n v="7247"/>
    <x v="3600"/>
    <x v="2"/>
    <x v="223"/>
    <d v="2011-03-08T00:00:00"/>
    <s v="Standard Class"/>
    <s v="JS-15595"/>
    <s v="Jill Stevenson"/>
    <s v="Corporate"/>
    <s v="United States"/>
    <s v="Columbus"/>
    <x v="24"/>
    <n v="43229"/>
    <s v="East"/>
    <s v="OFF-LA-10000305"/>
    <x v="1"/>
    <x v="2"/>
    <s v="Avery 495"/>
    <n v="15.120000000000001"/>
    <n v="3"/>
    <n v="0.2"/>
    <n v="4.9139999999999988"/>
  </r>
  <r>
    <n v="7248"/>
    <x v="3600"/>
    <x v="2"/>
    <x v="223"/>
    <d v="2011-03-08T00:00:00"/>
    <s v="Standard Class"/>
    <s v="JS-15595"/>
    <s v="Jill Stevenson"/>
    <s v="Corporate"/>
    <s v="United States"/>
    <s v="Columbus"/>
    <x v="24"/>
    <n v="43229"/>
    <s v="East"/>
    <s v="FUR-BO-10001972"/>
    <x v="0"/>
    <x v="0"/>
    <s v="O'Sullivan 4-Shelf Bookcase in Odessa Pine"/>
    <n v="302.45"/>
    <n v="5"/>
    <n v="0.5"/>
    <n v="-199.61700000000002"/>
  </r>
  <r>
    <n v="7249"/>
    <x v="3600"/>
    <x v="2"/>
    <x v="223"/>
    <d v="2011-03-08T00:00:00"/>
    <s v="Standard Class"/>
    <s v="JS-15595"/>
    <s v="Jill Stevenson"/>
    <s v="Corporate"/>
    <s v="United States"/>
    <s v="Columbus"/>
    <x v="24"/>
    <n v="43229"/>
    <s v="East"/>
    <s v="OFF-ST-10002486"/>
    <x v="1"/>
    <x v="4"/>
    <s v="Eldon Shelf Savers Cubes and Bins"/>
    <n v="44.672000000000004"/>
    <n v="8"/>
    <n v="0.2"/>
    <n v="-10.051200000000003"/>
  </r>
  <r>
    <n v="7250"/>
    <x v="3601"/>
    <x v="1"/>
    <x v="593"/>
    <d v="2012-06-09T00:00:00"/>
    <s v="Second Class"/>
    <s v="BP-11155"/>
    <s v="Becky Pak"/>
    <s v="Consumer"/>
    <s v="United States"/>
    <s v="Los Angeles"/>
    <x v="1"/>
    <n v="90008"/>
    <s v="West"/>
    <s v="TEC-AC-10001874"/>
    <x v="2"/>
    <x v="11"/>
    <s v="Logitech Wireless Anywhere Mouse MX for PC and Mac"/>
    <n v="119.98"/>
    <n v="2"/>
    <n v="0"/>
    <n v="35.994"/>
  </r>
  <r>
    <n v="7251"/>
    <x v="3601"/>
    <x v="1"/>
    <x v="593"/>
    <d v="2012-06-09T00:00:00"/>
    <s v="Second Class"/>
    <s v="BP-11155"/>
    <s v="Becky Pak"/>
    <s v="Consumer"/>
    <s v="United States"/>
    <s v="Los Angeles"/>
    <x v="1"/>
    <n v="90008"/>
    <s v="West"/>
    <s v="TEC-AC-10003870"/>
    <x v="2"/>
    <x v="11"/>
    <s v="Logitech Z-906 Speaker sys - home theater - 5.1-CH"/>
    <n v="989.97"/>
    <n v="3"/>
    <n v="0"/>
    <n v="395.98800000000006"/>
  </r>
  <r>
    <n v="7252"/>
    <x v="3602"/>
    <x v="0"/>
    <x v="278"/>
    <d v="2013-09-03T00:00:00"/>
    <s v="Standard Class"/>
    <s v="EM-13825"/>
    <s v="Elizabeth Moffitt"/>
    <s v="Corporate"/>
    <s v="United States"/>
    <s v="Hollywood"/>
    <x v="2"/>
    <n v="33021"/>
    <s v="South"/>
    <s v="OFF-LA-10002473"/>
    <x v="1"/>
    <x v="2"/>
    <s v="Avery 484"/>
    <n v="9.2159999999999993"/>
    <n v="4"/>
    <n v="0.2"/>
    <n v="3.3408000000000002"/>
  </r>
  <r>
    <n v="7253"/>
    <x v="3603"/>
    <x v="0"/>
    <x v="126"/>
    <d v="2013-09-19T00:00:00"/>
    <s v="Standard Class"/>
    <s v="SC-20695"/>
    <s v="Steve Chapman"/>
    <s v="Corporate"/>
    <s v="United States"/>
    <s v="Roseville"/>
    <x v="12"/>
    <n v="48066"/>
    <s v="Central"/>
    <s v="OFF-PA-10003790"/>
    <x v="1"/>
    <x v="10"/>
    <s v="Xerox 1991"/>
    <n v="68.52"/>
    <n v="3"/>
    <n v="0"/>
    <n v="31.519199999999998"/>
  </r>
  <r>
    <n v="7254"/>
    <x v="3604"/>
    <x v="0"/>
    <x v="198"/>
    <d v="2013-06-05T00:00:00"/>
    <s v="Standard Class"/>
    <s v="EM-14140"/>
    <s v="Eugene Moren"/>
    <s v="Home Office"/>
    <s v="United States"/>
    <s v="Superior"/>
    <x v="6"/>
    <n v="54880"/>
    <s v="Central"/>
    <s v="OFF-AP-10002684"/>
    <x v="1"/>
    <x v="9"/>
    <s v="Acco 7-Outlet Masterpiece Power Center, Wihtout Fax/Phone Line Protection"/>
    <n v="364.74"/>
    <n v="3"/>
    <n v="0"/>
    <n v="109.42199999999997"/>
  </r>
  <r>
    <n v="7255"/>
    <x v="3604"/>
    <x v="0"/>
    <x v="198"/>
    <d v="2013-06-05T00:00:00"/>
    <s v="Standard Class"/>
    <s v="EM-14140"/>
    <s v="Eugene Moren"/>
    <s v="Home Office"/>
    <s v="United States"/>
    <s v="Superior"/>
    <x v="6"/>
    <n v="54880"/>
    <s v="Central"/>
    <s v="FUR-FU-10001037"/>
    <x v="0"/>
    <x v="5"/>
    <s v="DAX Charcoal/Nickel-Tone Document Frame, 5 x 7"/>
    <n v="47.400000000000006"/>
    <n v="5"/>
    <n v="0"/>
    <n v="21.33"/>
  </r>
  <r>
    <n v="7256"/>
    <x v="3604"/>
    <x v="0"/>
    <x v="198"/>
    <d v="2013-06-05T00:00:00"/>
    <s v="Standard Class"/>
    <s v="EM-14140"/>
    <s v="Eugene Moren"/>
    <s v="Home Office"/>
    <s v="United States"/>
    <s v="Superior"/>
    <x v="6"/>
    <n v="54880"/>
    <s v="Central"/>
    <s v="OFF-ST-10000876"/>
    <x v="1"/>
    <x v="4"/>
    <s v="Eldon Simplefile Box Office"/>
    <n v="49.76"/>
    <n v="4"/>
    <n v="0"/>
    <n v="13.9328"/>
  </r>
  <r>
    <n v="7257"/>
    <x v="3604"/>
    <x v="0"/>
    <x v="198"/>
    <d v="2013-06-05T00:00:00"/>
    <s v="Standard Class"/>
    <s v="EM-14140"/>
    <s v="Eugene Moren"/>
    <s v="Home Office"/>
    <s v="United States"/>
    <s v="Superior"/>
    <x v="6"/>
    <n v="54880"/>
    <s v="Central"/>
    <s v="OFF-AR-10003732"/>
    <x v="1"/>
    <x v="6"/>
    <s v="Newell 333"/>
    <n v="5.56"/>
    <n v="2"/>
    <n v="0"/>
    <n v="1.4455999999999998"/>
  </r>
  <r>
    <n v="7258"/>
    <x v="3604"/>
    <x v="0"/>
    <x v="198"/>
    <d v="2013-06-05T00:00:00"/>
    <s v="Standard Class"/>
    <s v="EM-14140"/>
    <s v="Eugene Moren"/>
    <s v="Home Office"/>
    <s v="United States"/>
    <s v="Superior"/>
    <x v="6"/>
    <n v="54880"/>
    <s v="Central"/>
    <s v="OFF-PA-10000994"/>
    <x v="1"/>
    <x v="10"/>
    <s v="Xerox 1915"/>
    <n v="629.09999999999991"/>
    <n v="6"/>
    <n v="0"/>
    <n v="301.96799999999996"/>
  </r>
  <r>
    <n v="7259"/>
    <x v="3604"/>
    <x v="0"/>
    <x v="198"/>
    <d v="2013-06-05T00:00:00"/>
    <s v="Standard Class"/>
    <s v="EM-14140"/>
    <s v="Eugene Moren"/>
    <s v="Home Office"/>
    <s v="United States"/>
    <s v="Superior"/>
    <x v="6"/>
    <n v="54880"/>
    <s v="Central"/>
    <s v="OFF-AR-10000940"/>
    <x v="1"/>
    <x v="6"/>
    <s v="Newell 343"/>
    <n v="14.7"/>
    <n v="5"/>
    <n v="0"/>
    <n v="3.9690000000000003"/>
  </r>
  <r>
    <n v="7260"/>
    <x v="3604"/>
    <x v="0"/>
    <x v="198"/>
    <d v="2013-06-05T00:00:00"/>
    <s v="Standard Class"/>
    <s v="EM-14140"/>
    <s v="Eugene Moren"/>
    <s v="Home Office"/>
    <s v="United States"/>
    <s v="Superior"/>
    <x v="6"/>
    <n v="54880"/>
    <s v="Central"/>
    <s v="OFF-PA-10004888"/>
    <x v="1"/>
    <x v="10"/>
    <s v="Xerox 217"/>
    <n v="45.36"/>
    <n v="7"/>
    <n v="0"/>
    <n v="21.772800000000004"/>
  </r>
  <r>
    <n v="7261"/>
    <x v="3604"/>
    <x v="0"/>
    <x v="198"/>
    <d v="2013-06-05T00:00:00"/>
    <s v="Standard Class"/>
    <s v="EM-14140"/>
    <s v="Eugene Moren"/>
    <s v="Home Office"/>
    <s v="United States"/>
    <s v="Superior"/>
    <x v="6"/>
    <n v="54880"/>
    <s v="Central"/>
    <s v="TEC-PH-10000441"/>
    <x v="2"/>
    <x v="7"/>
    <s v="VTech DS6151"/>
    <n v="125.99"/>
    <n v="1"/>
    <n v="0"/>
    <n v="35.277200000000008"/>
  </r>
  <r>
    <n v="7262"/>
    <x v="3605"/>
    <x v="3"/>
    <x v="193"/>
    <d v="2014-06-14T00:00:00"/>
    <s v="Second Class"/>
    <s v="GZ-14545"/>
    <s v="George Zrebassa"/>
    <s v="Corporate"/>
    <s v="United States"/>
    <s v="Thousand Oaks"/>
    <x v="1"/>
    <n v="91360"/>
    <s v="West"/>
    <s v="OFF-AR-10001231"/>
    <x v="1"/>
    <x v="6"/>
    <s v="Sanford EarthWrite Recycled Pencils, Medium Soft, #2"/>
    <n v="14.700000000000001"/>
    <n v="7"/>
    <n v="0"/>
    <n v="4.1160000000000005"/>
  </r>
  <r>
    <n v="7263"/>
    <x v="3606"/>
    <x v="3"/>
    <x v="760"/>
    <d v="2014-10-29T00:00:00"/>
    <s v="Standard Class"/>
    <s v="ML-17395"/>
    <s v="Marina Lichtenstein"/>
    <s v="Corporate"/>
    <s v="United States"/>
    <s v="Philadelphia"/>
    <x v="9"/>
    <n v="19134"/>
    <s v="East"/>
    <s v="TEC-PH-10003988"/>
    <x v="2"/>
    <x v="7"/>
    <s v="LF Elite 3D Dazzle Designer Hard Case Cover, Lf Stylus Pen and Wiper For Apple Iphone 5c Mini Lite"/>
    <n v="32.700000000000003"/>
    <n v="5"/>
    <n v="0.4"/>
    <n v="-6.5399999999999991"/>
  </r>
  <r>
    <n v="7264"/>
    <x v="3606"/>
    <x v="3"/>
    <x v="760"/>
    <d v="2014-10-29T00:00:00"/>
    <s v="Standard Class"/>
    <s v="ML-17395"/>
    <s v="Marina Lichtenstein"/>
    <s v="Corporate"/>
    <s v="United States"/>
    <s v="Philadelphia"/>
    <x v="9"/>
    <n v="19134"/>
    <s v="East"/>
    <s v="OFF-EN-10003068"/>
    <x v="1"/>
    <x v="12"/>
    <s v="#6 3/4 Gummed Flap White Envelopes"/>
    <n v="31.680000000000003"/>
    <n v="4"/>
    <n v="0.2"/>
    <n v="11.087999999999997"/>
  </r>
  <r>
    <n v="7265"/>
    <x v="3607"/>
    <x v="3"/>
    <x v="487"/>
    <d v="2014-06-18T00:00:00"/>
    <s v="Standard Class"/>
    <s v="PG-18895"/>
    <s v="Paul Gonzalez"/>
    <s v="Consumer"/>
    <s v="United States"/>
    <s v="Springfield"/>
    <x v="17"/>
    <n v="22153"/>
    <s v="South"/>
    <s v="OFF-AR-10004260"/>
    <x v="1"/>
    <x v="6"/>
    <s v="Boston 1799 Powerhouse Electric Pencil Sharpener"/>
    <n v="181.86"/>
    <n v="7"/>
    <n v="0"/>
    <n v="50.9208"/>
  </r>
  <r>
    <n v="7266"/>
    <x v="3608"/>
    <x v="2"/>
    <x v="533"/>
    <d v="2011-11-26T00:00:00"/>
    <s v="Second Class"/>
    <s v="DK-12835"/>
    <s v="Damala Kotsonis"/>
    <s v="Corporate"/>
    <s v="United States"/>
    <s v="Houston"/>
    <x v="5"/>
    <n v="77095"/>
    <s v="Central"/>
    <s v="FUR-CH-10001973"/>
    <x v="0"/>
    <x v="1"/>
    <s v="Office Star Flex Back Scooter Chair with White Frame"/>
    <n v="155.37199999999999"/>
    <n v="2"/>
    <n v="0.3"/>
    <n v="-35.513599999999997"/>
  </r>
  <r>
    <n v="7267"/>
    <x v="3609"/>
    <x v="3"/>
    <x v="1153"/>
    <d v="2014-08-17T00:00:00"/>
    <s v="Same Day"/>
    <s v="SJ-20215"/>
    <s v="Sarah Jordon"/>
    <s v="Consumer"/>
    <s v="United States"/>
    <s v="Columbia"/>
    <x v="18"/>
    <n v="38401"/>
    <s v="South"/>
    <s v="OFF-BI-10002824"/>
    <x v="1"/>
    <x v="8"/>
    <s v="Recycled Easel Ring Binders"/>
    <n v="13.428000000000003"/>
    <n v="3"/>
    <n v="0.7"/>
    <n v="-11.190000000000001"/>
  </r>
  <r>
    <n v="7268"/>
    <x v="3609"/>
    <x v="3"/>
    <x v="1153"/>
    <d v="2014-08-17T00:00:00"/>
    <s v="Same Day"/>
    <s v="SJ-20215"/>
    <s v="Sarah Jordon"/>
    <s v="Consumer"/>
    <s v="United States"/>
    <s v="Columbia"/>
    <x v="18"/>
    <n v="38401"/>
    <s v="South"/>
    <s v="OFF-ST-10004950"/>
    <x v="1"/>
    <x v="4"/>
    <s v="Acco Perma 3000 Stacking Storage Drawers"/>
    <n v="67.13600000000001"/>
    <n v="4"/>
    <n v="0.2"/>
    <n v="-0.83920000000000172"/>
  </r>
  <r>
    <n v="7269"/>
    <x v="3610"/>
    <x v="0"/>
    <x v="1154"/>
    <d v="2013-01-20T00:00:00"/>
    <s v="Standard Class"/>
    <s v="AG-10675"/>
    <s v="Anna Gayman"/>
    <s v="Consumer"/>
    <s v="United States"/>
    <s v="Concord"/>
    <x v="3"/>
    <n v="28027"/>
    <s v="South"/>
    <s v="OFF-PA-10004039"/>
    <x v="1"/>
    <x v="10"/>
    <s v="Xerox 1882"/>
    <n v="89.567999999999998"/>
    <n v="2"/>
    <n v="0.2"/>
    <n v="32.468400000000003"/>
  </r>
  <r>
    <n v="7270"/>
    <x v="3610"/>
    <x v="0"/>
    <x v="1154"/>
    <d v="2013-01-20T00:00:00"/>
    <s v="Standard Class"/>
    <s v="AG-10675"/>
    <s v="Anna Gayman"/>
    <s v="Consumer"/>
    <s v="United States"/>
    <s v="Concord"/>
    <x v="3"/>
    <n v="28027"/>
    <s v="South"/>
    <s v="FUR-FU-10003374"/>
    <x v="0"/>
    <x v="5"/>
    <s v="Electrix Fluorescent Magnifier Lamps &amp; Weighted Base"/>
    <n v="315.77600000000007"/>
    <n v="8"/>
    <n v="0.2"/>
    <n v="31.577600000000018"/>
  </r>
  <r>
    <n v="7271"/>
    <x v="3611"/>
    <x v="0"/>
    <x v="1142"/>
    <d v="2013-09-23T00:00:00"/>
    <s v="Standard Class"/>
    <s v="KD-16495"/>
    <s v="Keith Dawkins"/>
    <s v="Corporate"/>
    <s v="United States"/>
    <s v="San Jose"/>
    <x v="1"/>
    <n v="95123"/>
    <s v="West"/>
    <s v="FUR-BO-10001918"/>
    <x v="0"/>
    <x v="0"/>
    <s v="Sauder Forest Hills Library with Doors, Woodland Oak Finish"/>
    <n v="273.666"/>
    <n v="2"/>
    <n v="0.15"/>
    <n v="-12.878400000000013"/>
  </r>
  <r>
    <n v="7272"/>
    <x v="3611"/>
    <x v="0"/>
    <x v="1142"/>
    <d v="2013-09-23T00:00:00"/>
    <s v="Standard Class"/>
    <s v="KD-16495"/>
    <s v="Keith Dawkins"/>
    <s v="Corporate"/>
    <s v="United States"/>
    <s v="San Jose"/>
    <x v="1"/>
    <n v="95123"/>
    <s v="West"/>
    <s v="OFF-AP-10002287"/>
    <x v="1"/>
    <x v="9"/>
    <s v="Eureka Sanitaire  Multi-Pro Heavy-Duty Upright, Disposable Bags"/>
    <n v="17.48"/>
    <n v="4"/>
    <n v="0"/>
    <n v="4.5448000000000004"/>
  </r>
  <r>
    <n v="7273"/>
    <x v="3612"/>
    <x v="0"/>
    <x v="1155"/>
    <d v="2013-10-15T00:00:00"/>
    <s v="Standard Class"/>
    <s v="EB-13975"/>
    <s v="Erica Bern"/>
    <s v="Corporate"/>
    <s v="United States"/>
    <s v="Greensboro"/>
    <x v="3"/>
    <n v="27405"/>
    <s v="South"/>
    <s v="OFF-SU-10004498"/>
    <x v="1"/>
    <x v="14"/>
    <s v="Martin-Yale Premier Letter Opener"/>
    <n v="20.608000000000004"/>
    <n v="2"/>
    <n v="0.2"/>
    <n v="-4.3792000000000009"/>
  </r>
  <r>
    <n v="7274"/>
    <x v="3612"/>
    <x v="0"/>
    <x v="1155"/>
    <d v="2013-10-15T00:00:00"/>
    <s v="Standard Class"/>
    <s v="EB-13975"/>
    <s v="Erica Bern"/>
    <s v="Corporate"/>
    <s v="United States"/>
    <s v="Greensboro"/>
    <x v="3"/>
    <n v="27405"/>
    <s v="South"/>
    <s v="OFF-BI-10002557"/>
    <x v="1"/>
    <x v="8"/>
    <s v="Presstex Flexible Ring Binders"/>
    <n v="4.0950000000000006"/>
    <n v="3"/>
    <n v="0.7"/>
    <n v="-2.7300000000000004"/>
  </r>
  <r>
    <n v="7275"/>
    <x v="3613"/>
    <x v="1"/>
    <x v="50"/>
    <d v="2012-11-17T00:00:00"/>
    <s v="Standard Class"/>
    <s v="AW-10930"/>
    <s v="Arthur Wiediger"/>
    <s v="Home Office"/>
    <s v="United States"/>
    <s v="Helena"/>
    <x v="37"/>
    <n v="59601"/>
    <s v="West"/>
    <s v="TEC-PH-10004908"/>
    <x v="2"/>
    <x v="7"/>
    <s v="Panasonic KX TS3282W Corded phone"/>
    <n v="339.96000000000004"/>
    <n v="5"/>
    <n v="0.2"/>
    <n v="42.494999999999948"/>
  </r>
  <r>
    <n v="7276"/>
    <x v="3613"/>
    <x v="1"/>
    <x v="50"/>
    <d v="2012-11-17T00:00:00"/>
    <s v="Standard Class"/>
    <s v="AW-10930"/>
    <s v="Arthur Wiediger"/>
    <s v="Home Office"/>
    <s v="United States"/>
    <s v="Helena"/>
    <x v="37"/>
    <n v="59601"/>
    <s v="West"/>
    <s v="FUR-FU-10000794"/>
    <x v="0"/>
    <x v="5"/>
    <s v="Eldon Stackable Tray, Side-Load, Legal, Smoke"/>
    <n v="63.980000000000004"/>
    <n v="7"/>
    <n v="0"/>
    <n v="21.7532"/>
  </r>
  <r>
    <n v="7277"/>
    <x v="3614"/>
    <x v="2"/>
    <x v="981"/>
    <d v="2011-11-06T00:00:00"/>
    <s v="Standard Class"/>
    <s v="JK-16120"/>
    <s v="Julie Kriz"/>
    <s v="Home Office"/>
    <s v="United States"/>
    <s v="Fort Lauderdale"/>
    <x v="2"/>
    <n v="33311"/>
    <s v="South"/>
    <s v="TEC-AC-10004171"/>
    <x v="2"/>
    <x v="11"/>
    <s v="Razer Kraken 7.1 Surround Sound Over Ear USB Gaming Headset"/>
    <n v="799.92000000000007"/>
    <n v="10"/>
    <n v="0.2"/>
    <n v="239.976"/>
  </r>
  <r>
    <n v="7278"/>
    <x v="3615"/>
    <x v="0"/>
    <x v="1080"/>
    <d v="2013-07-22T00:00:00"/>
    <s v="First Class"/>
    <s v="TC-21535"/>
    <s v="Tracy Collins"/>
    <s v="Home Office"/>
    <s v="United States"/>
    <s v="San Francisco"/>
    <x v="1"/>
    <n v="94110"/>
    <s v="West"/>
    <s v="TEC-PH-10002070"/>
    <x v="2"/>
    <x v="7"/>
    <s v="Griffin GC36547 PowerJolt SE Lightning Charger"/>
    <n v="35.984000000000002"/>
    <n v="2"/>
    <n v="0.2"/>
    <n v="4.4979999999999958"/>
  </r>
  <r>
    <n v="7279"/>
    <x v="3615"/>
    <x v="0"/>
    <x v="1080"/>
    <d v="2013-07-22T00:00:00"/>
    <s v="First Class"/>
    <s v="TC-21535"/>
    <s v="Tracy Collins"/>
    <s v="Home Office"/>
    <s v="United States"/>
    <s v="San Francisco"/>
    <x v="1"/>
    <n v="94110"/>
    <s v="West"/>
    <s v="TEC-AC-10003095"/>
    <x v="2"/>
    <x v="11"/>
    <s v="Logitech G35 7.1-Channel Surround Sound Headset"/>
    <n v="389.97"/>
    <n v="3"/>
    <n v="0"/>
    <n v="132.58980000000003"/>
  </r>
  <r>
    <n v="7280"/>
    <x v="3616"/>
    <x v="0"/>
    <x v="675"/>
    <d v="2013-05-15T00:00:00"/>
    <s v="Same Day"/>
    <s v="TH-21235"/>
    <s v="Tiffany House"/>
    <s v="Corporate"/>
    <s v="United States"/>
    <s v="Yuma"/>
    <x v="16"/>
    <n v="85364"/>
    <s v="West"/>
    <s v="TEC-AC-10003832"/>
    <x v="2"/>
    <x v="11"/>
    <s v="Imation 16GB Mini TravelDrive USB 2.0 Flash Drive"/>
    <n v="185.52800000000002"/>
    <n v="7"/>
    <n v="0.2"/>
    <n v="48.701099999999997"/>
  </r>
  <r>
    <n v="7281"/>
    <x v="3617"/>
    <x v="1"/>
    <x v="780"/>
    <d v="2012-02-27T00:00:00"/>
    <s v="Standard Class"/>
    <s v="PW-19240"/>
    <s v="Pierre Wener"/>
    <s v="Consumer"/>
    <s v="United States"/>
    <s v="Columbia"/>
    <x v="39"/>
    <n v="21044"/>
    <s v="East"/>
    <s v="OFF-BI-10003527"/>
    <x v="1"/>
    <x v="8"/>
    <s v="Fellowes PB500 Electric Punch Plastic Comb Binding Machine with Manual Bind"/>
    <n v="2541.98"/>
    <n v="2"/>
    <n v="0"/>
    <n v="1270.99"/>
  </r>
  <r>
    <n v="7282"/>
    <x v="3618"/>
    <x v="3"/>
    <x v="524"/>
    <d v="2014-10-22T00:00:00"/>
    <s v="Standard Class"/>
    <s v="GH-14410"/>
    <s v="Gary Hansen"/>
    <s v="Home Office"/>
    <s v="United States"/>
    <s v="Yuma"/>
    <x v="16"/>
    <n v="85364"/>
    <s v="West"/>
    <s v="TEC-MA-10001148"/>
    <x v="2"/>
    <x v="15"/>
    <s v="Swingline SM12-08 MicroCut Jam Free Shredder"/>
    <n v="599.98500000000013"/>
    <n v="5"/>
    <n v="0.7"/>
    <n v="-479.98799999999994"/>
  </r>
  <r>
    <n v="7283"/>
    <x v="3619"/>
    <x v="3"/>
    <x v="738"/>
    <d v="2014-06-30T00:00:00"/>
    <s v="Standard Class"/>
    <s v="JK-15730"/>
    <s v="Joe Kamberova"/>
    <s v="Consumer"/>
    <s v="United States"/>
    <s v="Chicago"/>
    <x v="10"/>
    <n v="60653"/>
    <s v="Central"/>
    <s v="OFF-BI-10002432"/>
    <x v="1"/>
    <x v="8"/>
    <s v="Wilson Jones Standard D-Ring Binders"/>
    <n v="3.0359999999999996"/>
    <n v="3"/>
    <n v="0.8"/>
    <n v="-5.0094000000000012"/>
  </r>
  <r>
    <n v="7284"/>
    <x v="3620"/>
    <x v="3"/>
    <x v="428"/>
    <d v="2014-09-14T00:00:00"/>
    <s v="Standard Class"/>
    <s v="LC-17140"/>
    <s v="Logan Currie"/>
    <s v="Consumer"/>
    <s v="United States"/>
    <s v="Cleveland"/>
    <x v="24"/>
    <n v="44105"/>
    <s v="East"/>
    <s v="OFF-AR-10001374"/>
    <x v="1"/>
    <x v="6"/>
    <s v="BIC Brite Liner Highlighters, Chisel Tip"/>
    <n v="25.920000000000005"/>
    <n v="5"/>
    <n v="0.2"/>
    <n v="3.8879999999999972"/>
  </r>
  <r>
    <n v="7285"/>
    <x v="3620"/>
    <x v="3"/>
    <x v="428"/>
    <d v="2014-09-14T00:00:00"/>
    <s v="Standard Class"/>
    <s v="LC-17140"/>
    <s v="Logan Currie"/>
    <s v="Consumer"/>
    <s v="United States"/>
    <s v="Cleveland"/>
    <x v="24"/>
    <n v="44105"/>
    <s v="East"/>
    <s v="FUR-FU-10000723"/>
    <x v="0"/>
    <x v="5"/>
    <s v="Deflect-o EconoMat Studded, No Bevel Mat for Low Pile Carpeting"/>
    <n v="66.112000000000009"/>
    <n v="2"/>
    <n v="0.2"/>
    <n v="-9.0903999999999989"/>
  </r>
  <r>
    <n v="7286"/>
    <x v="3621"/>
    <x v="3"/>
    <x v="336"/>
    <d v="2014-10-20T00:00:00"/>
    <s v="Standard Class"/>
    <s v="BK-11260"/>
    <s v="Berenike Kampe"/>
    <s v="Consumer"/>
    <s v="United States"/>
    <s v="San Francisco"/>
    <x v="1"/>
    <n v="94110"/>
    <s v="West"/>
    <s v="TEC-AC-10003614"/>
    <x v="2"/>
    <x v="11"/>
    <s v="Verbatim 25 GB 6x Blu-ray Single Layer Recordable Disc, 10/Pack"/>
    <n v="46.36"/>
    <n v="4"/>
    <n v="0"/>
    <n v="15.298799999999996"/>
  </r>
  <r>
    <n v="7287"/>
    <x v="3622"/>
    <x v="0"/>
    <x v="23"/>
    <d v="2013-06-26T00:00:00"/>
    <s v="Standard Class"/>
    <s v="BS-11365"/>
    <s v="Bill Shonely"/>
    <s v="Corporate"/>
    <s v="United States"/>
    <s v="Oklahoma City"/>
    <x v="26"/>
    <n v="73120"/>
    <s v="Central"/>
    <s v="TEC-AC-10004877"/>
    <x v="2"/>
    <x v="11"/>
    <s v="Imation 30456 USB Flash Drive 8GB"/>
    <n v="6.9"/>
    <n v="1"/>
    <n v="0"/>
    <n v="0.5519999999999996"/>
  </r>
  <r>
    <n v="7288"/>
    <x v="3622"/>
    <x v="0"/>
    <x v="23"/>
    <d v="2013-06-26T00:00:00"/>
    <s v="Standard Class"/>
    <s v="BS-11365"/>
    <s v="Bill Shonely"/>
    <s v="Corporate"/>
    <s v="United States"/>
    <s v="Oklahoma City"/>
    <x v="26"/>
    <n v="73120"/>
    <s v="Central"/>
    <s v="FUR-FU-10004270"/>
    <x v="0"/>
    <x v="5"/>
    <s v="Executive Impressions 13&quot; Clairmont Wall Clock"/>
    <n v="57.69"/>
    <n v="3"/>
    <n v="0"/>
    <n v="23.652900000000002"/>
  </r>
  <r>
    <n v="7289"/>
    <x v="3623"/>
    <x v="2"/>
    <x v="814"/>
    <d v="2011-09-07T00:00:00"/>
    <s v="Standard Class"/>
    <s v="AG-10525"/>
    <s v="Andy Gerbode"/>
    <s v="Corporate"/>
    <s v="United States"/>
    <s v="Houston"/>
    <x v="5"/>
    <n v="77095"/>
    <s v="Central"/>
    <s v="TEC-MA-10002210"/>
    <x v="2"/>
    <x v="15"/>
    <s v="Epson TM-T88V Direct Thermal Printer - Monochrome - Desktop"/>
    <n v="559.71"/>
    <n v="3"/>
    <n v="0.4"/>
    <n v="-121.27049999999997"/>
  </r>
  <r>
    <n v="7290"/>
    <x v="3624"/>
    <x v="0"/>
    <x v="806"/>
    <d v="2013-01-31T00:00:00"/>
    <s v="First Class"/>
    <s v="SC-20725"/>
    <s v="Steven Cartwright"/>
    <s v="Consumer"/>
    <s v="United States"/>
    <s v="San Francisco"/>
    <x v="1"/>
    <n v="94122"/>
    <s v="West"/>
    <s v="OFF-ST-10000675"/>
    <x v="1"/>
    <x v="4"/>
    <s v="File Shuttle II and Handi-File, Black"/>
    <n v="305.01"/>
    <n v="9"/>
    <n v="0"/>
    <n v="76.252499999999998"/>
  </r>
  <r>
    <n v="7291"/>
    <x v="3624"/>
    <x v="0"/>
    <x v="806"/>
    <d v="2013-01-31T00:00:00"/>
    <s v="First Class"/>
    <s v="SC-20725"/>
    <s v="Steven Cartwright"/>
    <s v="Consumer"/>
    <s v="United States"/>
    <s v="San Francisco"/>
    <x v="1"/>
    <n v="94122"/>
    <s v="West"/>
    <s v="OFF-BI-10004781"/>
    <x v="1"/>
    <x v="8"/>
    <s v="GBC Wire Binding Strips"/>
    <n v="50.783999999999999"/>
    <n v="2"/>
    <n v="0.2"/>
    <n v="17.7744"/>
  </r>
  <r>
    <n v="7292"/>
    <x v="3624"/>
    <x v="0"/>
    <x v="806"/>
    <d v="2013-01-31T00:00:00"/>
    <s v="First Class"/>
    <s v="SC-20725"/>
    <s v="Steven Cartwright"/>
    <s v="Consumer"/>
    <s v="United States"/>
    <s v="San Francisco"/>
    <x v="1"/>
    <n v="94122"/>
    <s v="West"/>
    <s v="OFF-LA-10004689"/>
    <x v="1"/>
    <x v="2"/>
    <s v="Avery 512"/>
    <n v="26.01"/>
    <n v="9"/>
    <n v="0"/>
    <n v="12.2247"/>
  </r>
  <r>
    <n v="7293"/>
    <x v="3625"/>
    <x v="3"/>
    <x v="769"/>
    <d v="2014-12-10T00:00:00"/>
    <s v="Standard Class"/>
    <s v="LR-16915"/>
    <s v="Lena Radford"/>
    <s v="Consumer"/>
    <s v="United States"/>
    <s v="Nashville"/>
    <x v="18"/>
    <n v="37211"/>
    <s v="South"/>
    <s v="TEC-MA-10001856"/>
    <x v="2"/>
    <x v="15"/>
    <s v="Okidata C610n Printer"/>
    <n v="649"/>
    <n v="2"/>
    <n v="0.5"/>
    <n v="-272.58000000000015"/>
  </r>
  <r>
    <n v="7294"/>
    <x v="3626"/>
    <x v="0"/>
    <x v="1156"/>
    <d v="2013-01-29T00:00:00"/>
    <s v="Standard Class"/>
    <s v="CB-12415"/>
    <s v="Christy Brittain"/>
    <s v="Consumer"/>
    <s v="United States"/>
    <s v="Los Angeles"/>
    <x v="1"/>
    <n v="90036"/>
    <s v="West"/>
    <s v="FUR-FU-10000719"/>
    <x v="0"/>
    <x v="5"/>
    <s v="DAX Cubicle Frames, 8-1/2 x 11"/>
    <n v="59.99"/>
    <n v="7"/>
    <n v="0"/>
    <n v="21.596400000000003"/>
  </r>
  <r>
    <n v="7295"/>
    <x v="3627"/>
    <x v="1"/>
    <x v="989"/>
    <d v="2012-05-31T00:00:00"/>
    <s v="Standard Class"/>
    <s v="RD-19900"/>
    <s v="Ruben Dartt"/>
    <s v="Consumer"/>
    <s v="United States"/>
    <s v="Bellevue"/>
    <x v="4"/>
    <n v="98006"/>
    <s v="West"/>
    <s v="FUR-FU-10003849"/>
    <x v="0"/>
    <x v="5"/>
    <s v="DAX Metal Frame, Desktop, Stepped-Edge"/>
    <n v="20.239999999999998"/>
    <n v="1"/>
    <n v="0"/>
    <n v="7.8935999999999993"/>
  </r>
  <r>
    <n v="7296"/>
    <x v="3628"/>
    <x v="2"/>
    <x v="417"/>
    <d v="2011-05-05T00:00:00"/>
    <s v="First Class"/>
    <s v="NC-18340"/>
    <s v="Nat Carroll"/>
    <s v="Consumer"/>
    <s v="United States"/>
    <s v="Houston"/>
    <x v="5"/>
    <n v="77036"/>
    <s v="Central"/>
    <s v="OFF-AR-10001725"/>
    <x v="1"/>
    <x v="6"/>
    <s v="Boston Home &amp; Office Model 2000 Electric Pencil Sharpeners"/>
    <n v="37.839999999999996"/>
    <n v="2"/>
    <n v="0.2"/>
    <n v="2.8380000000000027"/>
  </r>
  <r>
    <n v="7297"/>
    <x v="3628"/>
    <x v="2"/>
    <x v="417"/>
    <d v="2011-05-05T00:00:00"/>
    <s v="First Class"/>
    <s v="NC-18340"/>
    <s v="Nat Carroll"/>
    <s v="Consumer"/>
    <s v="United States"/>
    <s v="Houston"/>
    <x v="5"/>
    <n v="77036"/>
    <s v="Central"/>
    <s v="OFF-FA-10000840"/>
    <x v="1"/>
    <x v="13"/>
    <s v="OIC Thumb-Tacks"/>
    <n v="5.4719999999999995"/>
    <n v="6"/>
    <n v="0.2"/>
    <n v="1.8467999999999996"/>
  </r>
  <r>
    <n v="7298"/>
    <x v="3629"/>
    <x v="1"/>
    <x v="1157"/>
    <d v="2012-02-14T00:00:00"/>
    <s v="Second Class"/>
    <s v="NB-18655"/>
    <s v="Nona Balk"/>
    <s v="Corporate"/>
    <s v="United States"/>
    <s v="Philadelphia"/>
    <x v="9"/>
    <n v="19143"/>
    <s v="East"/>
    <s v="OFF-ST-10000943"/>
    <x v="1"/>
    <x v="4"/>
    <s v="Eldon ProFile File 'N Store Portable File Tub Letter/Legal Size Black"/>
    <n v="77.240000000000009"/>
    <n v="5"/>
    <n v="0.2"/>
    <n v="7.7240000000000002"/>
  </r>
  <r>
    <n v="7299"/>
    <x v="3630"/>
    <x v="2"/>
    <x v="728"/>
    <d v="2011-11-21T00:00:00"/>
    <s v="First Class"/>
    <s v="JK-15730"/>
    <s v="Joe Kamberova"/>
    <s v="Consumer"/>
    <s v="United States"/>
    <s v="Des Plaines"/>
    <x v="10"/>
    <n v="60016"/>
    <s v="Central"/>
    <s v="FUR-TA-10002533"/>
    <x v="0"/>
    <x v="3"/>
    <s v="BPI Conference Tables"/>
    <n v="292.10000000000002"/>
    <n v="4"/>
    <n v="0.5"/>
    <n v="-175.26000000000005"/>
  </r>
  <r>
    <n v="7300"/>
    <x v="3630"/>
    <x v="2"/>
    <x v="728"/>
    <d v="2011-11-21T00:00:00"/>
    <s v="First Class"/>
    <s v="JK-15730"/>
    <s v="Joe Kamberova"/>
    <s v="Consumer"/>
    <s v="United States"/>
    <s v="Des Plaines"/>
    <x v="10"/>
    <n v="60016"/>
    <s v="Central"/>
    <s v="FUR-FU-10001546"/>
    <x v="0"/>
    <x v="5"/>
    <s v="Dana Swing-Arm Lamps"/>
    <n v="8.5440000000000005"/>
    <n v="2"/>
    <n v="0.6"/>
    <n v="-7.4759999999999991"/>
  </r>
  <r>
    <n v="7301"/>
    <x v="3630"/>
    <x v="2"/>
    <x v="728"/>
    <d v="2011-11-21T00:00:00"/>
    <s v="First Class"/>
    <s v="JK-15730"/>
    <s v="Joe Kamberova"/>
    <s v="Consumer"/>
    <s v="United States"/>
    <s v="Des Plaines"/>
    <x v="10"/>
    <n v="60016"/>
    <s v="Central"/>
    <s v="FUR-BO-10003546"/>
    <x v="0"/>
    <x v="0"/>
    <s v="Hon 4-Shelf Metal Bookcases"/>
    <n v="424.11599999999999"/>
    <n v="6"/>
    <n v="0.3"/>
    <n v="-30.293999999999983"/>
  </r>
  <r>
    <n v="7302"/>
    <x v="3630"/>
    <x v="2"/>
    <x v="728"/>
    <d v="2011-11-21T00:00:00"/>
    <s v="First Class"/>
    <s v="JK-15730"/>
    <s v="Joe Kamberova"/>
    <s v="Consumer"/>
    <s v="United States"/>
    <s v="Des Plaines"/>
    <x v="10"/>
    <n v="60016"/>
    <s v="Central"/>
    <s v="OFF-BI-10004728"/>
    <x v="1"/>
    <x v="8"/>
    <s v="Wilson Jones Turn Tabs Binder Tool for Ring Binders"/>
    <n v="2.8919999999999995"/>
    <n v="3"/>
    <n v="0.8"/>
    <n v="-4.9164000000000012"/>
  </r>
  <r>
    <n v="7303"/>
    <x v="3630"/>
    <x v="2"/>
    <x v="728"/>
    <d v="2011-11-21T00:00:00"/>
    <s v="First Class"/>
    <s v="JK-15730"/>
    <s v="Joe Kamberova"/>
    <s v="Consumer"/>
    <s v="United States"/>
    <s v="Des Plaines"/>
    <x v="10"/>
    <n v="60016"/>
    <s v="Central"/>
    <s v="OFF-ST-10000025"/>
    <x v="1"/>
    <x v="4"/>
    <s v="Fellowes Stor/Drawer Steel Plus Storage Drawers"/>
    <n v="381.72"/>
    <n v="5"/>
    <n v="0.2"/>
    <n v="-66.801000000000045"/>
  </r>
  <r>
    <n v="7304"/>
    <x v="3631"/>
    <x v="3"/>
    <x v="507"/>
    <d v="2014-09-09T00:00:00"/>
    <s v="Standard Class"/>
    <s v="DO-13645"/>
    <s v="Doug O'Connell"/>
    <s v="Consumer"/>
    <s v="United States"/>
    <s v="Boynton Beach"/>
    <x v="2"/>
    <n v="33437"/>
    <s v="South"/>
    <s v="FUR-CH-10003817"/>
    <x v="0"/>
    <x v="1"/>
    <s v="Global Value Steno Chair, Gray"/>
    <n v="97.184000000000012"/>
    <n v="2"/>
    <n v="0.2"/>
    <n v="6.0740000000000016"/>
  </r>
  <r>
    <n v="7305"/>
    <x v="3631"/>
    <x v="3"/>
    <x v="507"/>
    <d v="2014-09-09T00:00:00"/>
    <s v="Standard Class"/>
    <s v="DO-13645"/>
    <s v="Doug O'Connell"/>
    <s v="Consumer"/>
    <s v="United States"/>
    <s v="Boynton Beach"/>
    <x v="2"/>
    <n v="33437"/>
    <s v="South"/>
    <s v="OFF-PA-10000289"/>
    <x v="1"/>
    <x v="10"/>
    <s v="Xerox 213"/>
    <n v="10.368000000000002"/>
    <n v="2"/>
    <n v="0.2"/>
    <n v="3.6288"/>
  </r>
  <r>
    <n v="7306"/>
    <x v="3632"/>
    <x v="2"/>
    <x v="1158"/>
    <d v="2011-04-02T00:00:00"/>
    <s v="Standard Class"/>
    <s v="MG-18145"/>
    <s v="Mike Gockenbach"/>
    <s v="Consumer"/>
    <s v="United States"/>
    <s v="Plano"/>
    <x v="5"/>
    <n v="75023"/>
    <s v="Central"/>
    <s v="FUR-TA-10001889"/>
    <x v="0"/>
    <x v="3"/>
    <s v="Bush Advantage Collection Racetrack Conference Table"/>
    <n v="890.84099999999989"/>
    <n v="3"/>
    <n v="0.3"/>
    <n v="-152.71559999999999"/>
  </r>
  <r>
    <n v="7307"/>
    <x v="3633"/>
    <x v="0"/>
    <x v="732"/>
    <d v="2013-11-08T00:00:00"/>
    <s v="Second Class"/>
    <s v="LH-17155"/>
    <s v="Logan Haushalter"/>
    <s v="Consumer"/>
    <s v="United States"/>
    <s v="San Jose"/>
    <x v="1"/>
    <n v="95123"/>
    <s v="West"/>
    <s v="TEC-AC-10002305"/>
    <x v="2"/>
    <x v="11"/>
    <s v="KeyTronic E03601U1 - Keyboard - Beige"/>
    <n v="72"/>
    <n v="4"/>
    <n v="0"/>
    <n v="12.959999999999994"/>
  </r>
  <r>
    <n v="7308"/>
    <x v="3633"/>
    <x v="0"/>
    <x v="732"/>
    <d v="2013-11-08T00:00:00"/>
    <s v="Second Class"/>
    <s v="LH-17155"/>
    <s v="Logan Haushalter"/>
    <s v="Consumer"/>
    <s v="United States"/>
    <s v="San Jose"/>
    <x v="1"/>
    <n v="95123"/>
    <s v="West"/>
    <s v="FUR-CH-10004875"/>
    <x v="0"/>
    <x v="1"/>
    <s v="Harbour Creations 67200 Series Stacking Chairs"/>
    <n v="113.88800000000002"/>
    <n v="2"/>
    <n v="0.2"/>
    <n v="9.9651999999999994"/>
  </r>
  <r>
    <n v="7309"/>
    <x v="3633"/>
    <x v="0"/>
    <x v="732"/>
    <d v="2013-11-08T00:00:00"/>
    <s v="Second Class"/>
    <s v="LH-17155"/>
    <s v="Logan Haushalter"/>
    <s v="Consumer"/>
    <s v="United States"/>
    <s v="San Jose"/>
    <x v="1"/>
    <n v="95123"/>
    <s v="West"/>
    <s v="OFF-EN-10001434"/>
    <x v="1"/>
    <x v="12"/>
    <s v="Strathmore #10 Envelopes, Ultimate White"/>
    <n v="158.13"/>
    <n v="3"/>
    <n v="0"/>
    <n v="77.483699999999999"/>
  </r>
  <r>
    <n v="7310"/>
    <x v="3634"/>
    <x v="3"/>
    <x v="193"/>
    <d v="2014-06-15T00:00:00"/>
    <s v="Second Class"/>
    <s v="MM-18280"/>
    <s v="Muhammed MacIntyre"/>
    <s v="Corporate"/>
    <s v="United States"/>
    <s v="New York City"/>
    <x v="15"/>
    <n v="10024"/>
    <s v="East"/>
    <s v="OFF-FA-10004395"/>
    <x v="1"/>
    <x v="13"/>
    <s v="Plymouth Boxed Rubber Bands by Plymouth"/>
    <n v="14.129999999999999"/>
    <n v="3"/>
    <n v="0"/>
    <n v="0.70650000000000013"/>
  </r>
  <r>
    <n v="7311"/>
    <x v="3635"/>
    <x v="1"/>
    <x v="544"/>
    <d v="2012-08-14T00:00:00"/>
    <s v="Standard Class"/>
    <s v="BD-11320"/>
    <s v="Bill Donatelli"/>
    <s v="Consumer"/>
    <s v="United States"/>
    <s v="Detroit"/>
    <x v="12"/>
    <n v="48227"/>
    <s v="Central"/>
    <s v="OFF-BI-10004632"/>
    <x v="1"/>
    <x v="8"/>
    <s v="GBC Binding covers"/>
    <n v="64.75"/>
    <n v="5"/>
    <n v="0"/>
    <n v="29.137499999999996"/>
  </r>
  <r>
    <n v="7312"/>
    <x v="3636"/>
    <x v="1"/>
    <x v="330"/>
    <d v="2012-10-13T00:00:00"/>
    <s v="Standard Class"/>
    <s v="SC-20575"/>
    <s v="Sonia Cooley"/>
    <s v="Consumer"/>
    <s v="United States"/>
    <s v="Miami"/>
    <x v="2"/>
    <n v="33178"/>
    <s v="South"/>
    <s v="OFF-BI-10000145"/>
    <x v="1"/>
    <x v="8"/>
    <s v="Zipper Ring Binder Pockets"/>
    <n v="1.8720000000000003"/>
    <n v="2"/>
    <n v="0.7"/>
    <n v="-1.3103999999999996"/>
  </r>
  <r>
    <n v="7313"/>
    <x v="3636"/>
    <x v="1"/>
    <x v="330"/>
    <d v="2012-10-13T00:00:00"/>
    <s v="Standard Class"/>
    <s v="SC-20575"/>
    <s v="Sonia Cooley"/>
    <s v="Consumer"/>
    <s v="United States"/>
    <s v="Miami"/>
    <x v="2"/>
    <n v="33178"/>
    <s v="South"/>
    <s v="OFF-BI-10002498"/>
    <x v="1"/>
    <x v="8"/>
    <s v="Clear Mylar Reinforcing Strips"/>
    <n v="11.214000000000002"/>
    <n v="2"/>
    <n v="0.7"/>
    <n v="-8.5974000000000004"/>
  </r>
  <r>
    <n v="7314"/>
    <x v="3636"/>
    <x v="1"/>
    <x v="330"/>
    <d v="2012-10-13T00:00:00"/>
    <s v="Standard Class"/>
    <s v="SC-20575"/>
    <s v="Sonia Cooley"/>
    <s v="Consumer"/>
    <s v="United States"/>
    <s v="Miami"/>
    <x v="2"/>
    <n v="33178"/>
    <s v="South"/>
    <s v="OFF-AR-10001761"/>
    <x v="1"/>
    <x v="6"/>
    <s v="Avery Hi-Liter Smear-Safe Highlighters"/>
    <n v="37.375999999999998"/>
    <n v="8"/>
    <n v="0.2"/>
    <n v="7.4751999999999992"/>
  </r>
  <r>
    <n v="7315"/>
    <x v="3637"/>
    <x v="0"/>
    <x v="316"/>
    <d v="2013-06-03T00:00:00"/>
    <s v="Standard Class"/>
    <s v="TN-21040"/>
    <s v="Tanja Norvell"/>
    <s v="Home Office"/>
    <s v="United States"/>
    <s v="Park Ridge"/>
    <x v="10"/>
    <n v="60068"/>
    <s v="Central"/>
    <s v="TEC-PH-10001817"/>
    <x v="2"/>
    <x v="7"/>
    <s v="Wilson Electronics DB Pro Signal Booster"/>
    <n v="286.40000000000003"/>
    <n v="1"/>
    <n v="0.2"/>
    <n v="25.060000000000016"/>
  </r>
  <r>
    <n v="7316"/>
    <x v="3638"/>
    <x v="3"/>
    <x v="943"/>
    <d v="2014-05-17T00:00:00"/>
    <s v="Second Class"/>
    <s v="ZC-21910"/>
    <s v="Zuschuss Carroll"/>
    <s v="Consumer"/>
    <s v="United States"/>
    <s v="New York City"/>
    <x v="15"/>
    <n v="10024"/>
    <s v="East"/>
    <s v="OFF-AR-10004456"/>
    <x v="1"/>
    <x v="6"/>
    <s v="Panasonic KP-4ABK Battery-Operated Pencil Sharpener"/>
    <n v="43.92"/>
    <n v="3"/>
    <n v="0"/>
    <n v="12.736799999999999"/>
  </r>
  <r>
    <n v="7317"/>
    <x v="3639"/>
    <x v="0"/>
    <x v="1159"/>
    <d v="2013-10-21T00:00:00"/>
    <s v="Standard Class"/>
    <s v="NB-18655"/>
    <s v="Nona Balk"/>
    <s v="Corporate"/>
    <s v="United States"/>
    <s v="New York City"/>
    <x v="15"/>
    <n v="10011"/>
    <s v="East"/>
    <s v="FUR-TA-10001539"/>
    <x v="0"/>
    <x v="3"/>
    <s v="Chromcraft Rectangular Conference Tables"/>
    <n v="142.18199999999999"/>
    <n v="1"/>
    <n v="0.4"/>
    <n v="-37.915200000000027"/>
  </r>
  <r>
    <n v="7318"/>
    <x v="3640"/>
    <x v="3"/>
    <x v="701"/>
    <d v="2014-11-22T00:00:00"/>
    <s v="Standard Class"/>
    <s v="KH-16330"/>
    <s v="Katharine Harms"/>
    <s v="Corporate"/>
    <s v="United States"/>
    <s v="Hillsboro"/>
    <x v="21"/>
    <n v="97123"/>
    <s v="West"/>
    <s v="OFF-PA-10003205"/>
    <x v="1"/>
    <x v="10"/>
    <s v="Wirebound Message Forms, Four 2 3/4 x 5 Forms per Page, Pink Paper"/>
    <n v="19.608000000000001"/>
    <n v="3"/>
    <n v="0.2"/>
    <n v="6.6177000000000001"/>
  </r>
  <r>
    <n v="7319"/>
    <x v="3640"/>
    <x v="3"/>
    <x v="701"/>
    <d v="2014-11-22T00:00:00"/>
    <s v="Standard Class"/>
    <s v="KH-16330"/>
    <s v="Katharine Harms"/>
    <s v="Corporate"/>
    <s v="United States"/>
    <s v="Hillsboro"/>
    <x v="21"/>
    <n v="97123"/>
    <s v="West"/>
    <s v="OFF-BI-10002813"/>
    <x v="1"/>
    <x v="8"/>
    <s v="Avery Reinforcements for Hole-Punch Pages"/>
    <n v="4.1580000000000004"/>
    <n v="7"/>
    <n v="0.7"/>
    <n v="-3.4649999999999999"/>
  </r>
  <r>
    <n v="7320"/>
    <x v="3641"/>
    <x v="3"/>
    <x v="200"/>
    <d v="2014-11-30T00:00:00"/>
    <s v="Second Class"/>
    <s v="MN-17935"/>
    <s v="Michael Nguyen"/>
    <s v="Consumer"/>
    <s v="United States"/>
    <s v="New York City"/>
    <x v="15"/>
    <n v="10009"/>
    <s v="East"/>
    <s v="TEC-PH-10002310"/>
    <x v="2"/>
    <x v="7"/>
    <s v="Plantronics Calisto P620-M USB Wireless Speakerphone System"/>
    <n v="979.95"/>
    <n v="5"/>
    <n v="0"/>
    <n v="264.58650000000006"/>
  </r>
  <r>
    <n v="7321"/>
    <x v="3641"/>
    <x v="3"/>
    <x v="200"/>
    <d v="2014-11-30T00:00:00"/>
    <s v="Second Class"/>
    <s v="MN-17935"/>
    <s v="Michael Nguyen"/>
    <s v="Consumer"/>
    <s v="United States"/>
    <s v="New York City"/>
    <x v="15"/>
    <n v="10009"/>
    <s v="East"/>
    <s v="FUR-FU-10003623"/>
    <x v="0"/>
    <x v="5"/>
    <s v="DataProducts Ampli Magnifier Task Lamp, Black,"/>
    <n v="135.29999999999998"/>
    <n v="5"/>
    <n v="0"/>
    <n v="37.883999999999993"/>
  </r>
  <r>
    <n v="7322"/>
    <x v="3642"/>
    <x v="3"/>
    <x v="213"/>
    <d v="2014-09-08T00:00:00"/>
    <s v="Standard Class"/>
    <s v="MY-18295"/>
    <s v="Muhammed Yedwab"/>
    <s v="Corporate"/>
    <s v="United States"/>
    <s v="Chicago"/>
    <x v="10"/>
    <n v="60623"/>
    <s v="Central"/>
    <s v="OFF-PA-10003424"/>
    <x v="1"/>
    <x v="10"/>
    <s v="&quot;While you Were Out&quot; Message Book, One Form per Page"/>
    <n v="8.9039999999999999"/>
    <n v="3"/>
    <n v="0.2"/>
    <n v="3.3389999999999995"/>
  </r>
  <r>
    <n v="7323"/>
    <x v="3642"/>
    <x v="3"/>
    <x v="213"/>
    <d v="2014-09-08T00:00:00"/>
    <s v="Standard Class"/>
    <s v="MY-18295"/>
    <s v="Muhammed Yedwab"/>
    <s v="Corporate"/>
    <s v="United States"/>
    <s v="Chicago"/>
    <x v="10"/>
    <n v="60623"/>
    <s v="Central"/>
    <s v="TEC-AC-10004353"/>
    <x v="2"/>
    <x v="11"/>
    <s v="Hypercom P1300 Pinpad"/>
    <n v="100.80000000000001"/>
    <n v="2"/>
    <n v="0.2"/>
    <n v="21.42"/>
  </r>
  <r>
    <n v="7324"/>
    <x v="3643"/>
    <x v="3"/>
    <x v="256"/>
    <d v="2014-12-09T00:00:00"/>
    <s v="First Class"/>
    <s v="CS-11950"/>
    <s v="Carlos Soltero"/>
    <s v="Consumer"/>
    <s v="United States"/>
    <s v="New York City"/>
    <x v="15"/>
    <n v="10024"/>
    <s v="East"/>
    <s v="FUR-FU-10001934"/>
    <x v="0"/>
    <x v="5"/>
    <s v="Magnifier Swing Arm Lamp"/>
    <n v="41.96"/>
    <n v="2"/>
    <n v="0"/>
    <n v="10.909600000000001"/>
  </r>
  <r>
    <n v="7325"/>
    <x v="3643"/>
    <x v="3"/>
    <x v="256"/>
    <d v="2014-12-09T00:00:00"/>
    <s v="First Class"/>
    <s v="CS-11950"/>
    <s v="Carlos Soltero"/>
    <s v="Consumer"/>
    <s v="United States"/>
    <s v="New York City"/>
    <x v="15"/>
    <n v="10024"/>
    <s v="East"/>
    <s v="OFF-LA-10003766"/>
    <x v="1"/>
    <x v="2"/>
    <s v="Self-Adhesive Removable Labels"/>
    <n v="9.4499999999999993"/>
    <n v="3"/>
    <n v="0"/>
    <n v="4.5359999999999996"/>
  </r>
  <r>
    <n v="7326"/>
    <x v="3644"/>
    <x v="3"/>
    <x v="468"/>
    <d v="2014-11-18T00:00:00"/>
    <s v="Standard Class"/>
    <s v="MC-17845"/>
    <s v="Michael Chen"/>
    <s v="Consumer"/>
    <s v="United States"/>
    <s v="Pasco"/>
    <x v="4"/>
    <n v="99301"/>
    <s v="West"/>
    <s v="OFF-AP-10004540"/>
    <x v="1"/>
    <x v="9"/>
    <s v="Eureka The Boss Lite 10-Amp Upright Vacuum, Blue"/>
    <n v="400.79999999999995"/>
    <n v="5"/>
    <n v="0"/>
    <n v="112.224"/>
  </r>
  <r>
    <n v="7327"/>
    <x v="3644"/>
    <x v="3"/>
    <x v="468"/>
    <d v="2014-11-18T00:00:00"/>
    <s v="Standard Class"/>
    <s v="MC-17845"/>
    <s v="Michael Chen"/>
    <s v="Consumer"/>
    <s v="United States"/>
    <s v="Pasco"/>
    <x v="4"/>
    <n v="99301"/>
    <s v="West"/>
    <s v="OFF-BI-10001543"/>
    <x v="1"/>
    <x v="8"/>
    <s v="GBC VeloBinder Manual Binding System"/>
    <n v="28.792000000000002"/>
    <n v="1"/>
    <n v="0.2"/>
    <n v="10.077200000000001"/>
  </r>
  <r>
    <n v="7328"/>
    <x v="3645"/>
    <x v="2"/>
    <x v="772"/>
    <d v="2011-03-24T00:00:00"/>
    <s v="Standard Class"/>
    <s v="SC-20050"/>
    <s v="Sample Company A"/>
    <s v="Home Office"/>
    <s v="United States"/>
    <s v="Burbank"/>
    <x v="1"/>
    <n v="91505"/>
    <s v="West"/>
    <s v="FUR-FU-10004597"/>
    <x v="0"/>
    <x v="5"/>
    <s v="Eldon Cleatmat Chair Mats for Medium Pile Carpets"/>
    <n v="111"/>
    <n v="2"/>
    <n v="0"/>
    <n v="14.430000000000007"/>
  </r>
  <r>
    <n v="7329"/>
    <x v="3645"/>
    <x v="2"/>
    <x v="772"/>
    <d v="2011-03-24T00:00:00"/>
    <s v="Standard Class"/>
    <s v="SC-20050"/>
    <s v="Sample Company A"/>
    <s v="Home Office"/>
    <s v="United States"/>
    <s v="Burbank"/>
    <x v="1"/>
    <n v="91505"/>
    <s v="West"/>
    <s v="TEC-MA-10001148"/>
    <x v="2"/>
    <x v="15"/>
    <s v="Swingline SM12-08 MicroCut Jam Free Shredder"/>
    <n v="1279.9680000000001"/>
    <n v="4"/>
    <n v="0.2"/>
    <n v="415.98959999999994"/>
  </r>
  <r>
    <n v="7330"/>
    <x v="3645"/>
    <x v="2"/>
    <x v="772"/>
    <d v="2011-03-24T00:00:00"/>
    <s v="Standard Class"/>
    <s v="SC-20050"/>
    <s v="Sample Company A"/>
    <s v="Home Office"/>
    <s v="United States"/>
    <s v="Burbank"/>
    <x v="1"/>
    <n v="91505"/>
    <s v="West"/>
    <s v="OFF-ST-10000078"/>
    <x v="1"/>
    <x v="4"/>
    <s v="Tennsco 6- and 18-Compartment Lockers"/>
    <n v="1856.19"/>
    <n v="7"/>
    <n v="0"/>
    <n v="334.11419999999987"/>
  </r>
  <r>
    <n v="7331"/>
    <x v="3646"/>
    <x v="0"/>
    <x v="396"/>
    <d v="2013-11-14T00:00:00"/>
    <s v="First Class"/>
    <s v="SP-20650"/>
    <s v="Stephanie Phelps"/>
    <s v="Corporate"/>
    <s v="United States"/>
    <s v="Chicago"/>
    <x v="10"/>
    <n v="60623"/>
    <s v="Central"/>
    <s v="FUR-FU-10001037"/>
    <x v="0"/>
    <x v="5"/>
    <s v="DAX Charcoal/Nickel-Tone Document Frame, 5 x 7"/>
    <n v="22.752000000000002"/>
    <n v="6"/>
    <n v="0.6"/>
    <n v="-8.532"/>
  </r>
  <r>
    <n v="7332"/>
    <x v="3647"/>
    <x v="3"/>
    <x v="40"/>
    <d v="2014-10-31T00:00:00"/>
    <s v="Standard Class"/>
    <s v="SC-20440"/>
    <s v="Shaun Chance"/>
    <s v="Corporate"/>
    <s v="United States"/>
    <s v="Lancaster"/>
    <x v="9"/>
    <n v="17602"/>
    <s v="East"/>
    <s v="TEC-PH-10001433"/>
    <x v="2"/>
    <x v="7"/>
    <s v="Cisco Small Business SPA 502G VoIP phone"/>
    <n v="61.541999999999994"/>
    <n v="1"/>
    <n v="0.4"/>
    <n v="-13.334099999999999"/>
  </r>
  <r>
    <n v="7333"/>
    <x v="3647"/>
    <x v="3"/>
    <x v="40"/>
    <d v="2014-10-31T00:00:00"/>
    <s v="Standard Class"/>
    <s v="SC-20440"/>
    <s v="Shaun Chance"/>
    <s v="Corporate"/>
    <s v="United States"/>
    <s v="Lancaster"/>
    <x v="9"/>
    <n v="17602"/>
    <s v="East"/>
    <s v="OFF-BI-10003007"/>
    <x v="1"/>
    <x v="8"/>
    <s v="Premium Transparent Presentation Covers, No Pattern/Clear, 8 1/2&quot; x 11&quot;"/>
    <n v="81.438000000000017"/>
    <n v="7"/>
    <n v="0.7"/>
    <n v="-65.150399999999991"/>
  </r>
  <r>
    <n v="7334"/>
    <x v="3648"/>
    <x v="1"/>
    <x v="347"/>
    <d v="2012-04-17T00:00:00"/>
    <s v="Standard Class"/>
    <s v="PR-18880"/>
    <s v="Patrick Ryan"/>
    <s v="Consumer"/>
    <s v="United States"/>
    <s v="Tampa"/>
    <x v="2"/>
    <n v="33614"/>
    <s v="South"/>
    <s v="FUR-FU-10001290"/>
    <x v="0"/>
    <x v="5"/>
    <s v="Executive Impressions Supervisor Wall Clock"/>
    <n v="67.36"/>
    <n v="2"/>
    <n v="0.2"/>
    <n v="10.103999999999996"/>
  </r>
  <r>
    <n v="7335"/>
    <x v="3648"/>
    <x v="1"/>
    <x v="347"/>
    <d v="2012-04-17T00:00:00"/>
    <s v="Standard Class"/>
    <s v="PR-18880"/>
    <s v="Patrick Ryan"/>
    <s v="Consumer"/>
    <s v="United States"/>
    <s v="Tampa"/>
    <x v="2"/>
    <n v="33614"/>
    <s v="South"/>
    <s v="FUR-FU-10000087"/>
    <x v="0"/>
    <x v="5"/>
    <s v="Executive Impressions 14&quot; Two-Color Numerals Wall Clock"/>
    <n v="54.527999999999992"/>
    <n v="3"/>
    <n v="0.2"/>
    <n v="14.313600000000005"/>
  </r>
  <r>
    <n v="7336"/>
    <x v="3649"/>
    <x v="1"/>
    <x v="707"/>
    <d v="2012-12-30T00:00:00"/>
    <s v="Standard Class"/>
    <s v="JK-15625"/>
    <s v="Jim Karlsson"/>
    <s v="Consumer"/>
    <s v="United States"/>
    <s v="New York City"/>
    <x v="15"/>
    <n v="10024"/>
    <s v="East"/>
    <s v="TEC-AC-10002049"/>
    <x v="2"/>
    <x v="11"/>
    <s v="Plantronics Savi W720 Multi-Device Wireless Headset System"/>
    <n v="843.9"/>
    <n v="2"/>
    <n v="0"/>
    <n v="371.31600000000003"/>
  </r>
  <r>
    <n v="7337"/>
    <x v="3649"/>
    <x v="1"/>
    <x v="707"/>
    <d v="2012-12-30T00:00:00"/>
    <s v="Standard Class"/>
    <s v="JK-15625"/>
    <s v="Jim Karlsson"/>
    <s v="Consumer"/>
    <s v="United States"/>
    <s v="New York City"/>
    <x v="15"/>
    <n v="10024"/>
    <s v="East"/>
    <s v="FUR-BO-10002613"/>
    <x v="0"/>
    <x v="0"/>
    <s v="Atlantic Metals Mobile 4-Shelf Bookcases, Custom Colors"/>
    <n v="449.56800000000004"/>
    <n v="2"/>
    <n v="0.2"/>
    <n v="56.195999999999955"/>
  </r>
  <r>
    <n v="7338"/>
    <x v="3650"/>
    <x v="3"/>
    <x v="296"/>
    <d v="2014-09-24T00:00:00"/>
    <s v="First Class"/>
    <s v="BM-11575"/>
    <s v="Brendan Murry"/>
    <s v="Corporate"/>
    <s v="United States"/>
    <s v="Los Angeles"/>
    <x v="1"/>
    <n v="90045"/>
    <s v="West"/>
    <s v="OFF-ST-10004950"/>
    <x v="1"/>
    <x v="4"/>
    <s v="Tenex Personal Filing Tote With Secure Closure Lid, Black/Frost"/>
    <n v="15.51"/>
    <n v="1"/>
    <n v="0"/>
    <n v="3.8774999999999995"/>
  </r>
  <r>
    <n v="7339"/>
    <x v="3651"/>
    <x v="2"/>
    <x v="414"/>
    <d v="2011-12-23T00:00:00"/>
    <s v="Second Class"/>
    <s v="SM-20950"/>
    <s v="Suzanne McNair"/>
    <s v="Corporate"/>
    <s v="United States"/>
    <s v="New York City"/>
    <x v="15"/>
    <n v="10035"/>
    <s v="East"/>
    <s v="FUR-CH-10004875"/>
    <x v="0"/>
    <x v="1"/>
    <s v="Harbour Creations 67200 Series Stacking Chairs"/>
    <n v="192.18600000000004"/>
    <n v="3"/>
    <n v="0.1"/>
    <n v="36.3018"/>
  </r>
  <r>
    <n v="7340"/>
    <x v="3652"/>
    <x v="1"/>
    <x v="1074"/>
    <d v="2012-07-21T00:00:00"/>
    <s v="First Class"/>
    <s v="KC-16255"/>
    <s v="Karen Carlisle"/>
    <s v="Corporate"/>
    <s v="United States"/>
    <s v="New York City"/>
    <x v="15"/>
    <n v="10009"/>
    <s v="East"/>
    <s v="OFF-AR-10003190"/>
    <x v="1"/>
    <x v="6"/>
    <s v="Newell 32"/>
    <n v="5.76"/>
    <n v="2"/>
    <n v="0"/>
    <n v="1.6128"/>
  </r>
  <r>
    <n v="7341"/>
    <x v="3653"/>
    <x v="2"/>
    <x v="711"/>
    <d v="2011-08-01T00:00:00"/>
    <s v="Standard Class"/>
    <s v="SG-20470"/>
    <s v="Sheri Gordon"/>
    <s v="Consumer"/>
    <s v="United States"/>
    <s v="Atlanta"/>
    <x v="32"/>
    <n v="30318"/>
    <s v="South"/>
    <s v="FUR-CH-10000553"/>
    <x v="0"/>
    <x v="1"/>
    <s v="Metal Folding Chairs, Beige, 4/Carton"/>
    <n v="67.88"/>
    <n v="2"/>
    <n v="0"/>
    <n v="18.327599999999997"/>
  </r>
  <r>
    <n v="7342"/>
    <x v="3653"/>
    <x v="2"/>
    <x v="711"/>
    <d v="2011-08-01T00:00:00"/>
    <s v="Standard Class"/>
    <s v="SG-20470"/>
    <s v="Sheri Gordon"/>
    <s v="Consumer"/>
    <s v="United States"/>
    <s v="Atlanta"/>
    <x v="32"/>
    <n v="30318"/>
    <s v="South"/>
    <s v="OFF-LA-10002762"/>
    <x v="1"/>
    <x v="2"/>
    <s v="Avery 485"/>
    <n v="162.88999999999999"/>
    <n v="13"/>
    <n v="0"/>
    <n v="76.558299999999988"/>
  </r>
  <r>
    <n v="7343"/>
    <x v="3653"/>
    <x v="2"/>
    <x v="711"/>
    <d v="2011-08-01T00:00:00"/>
    <s v="Standard Class"/>
    <s v="SG-20470"/>
    <s v="Sheri Gordon"/>
    <s v="Consumer"/>
    <s v="United States"/>
    <s v="Atlanta"/>
    <x v="32"/>
    <n v="30318"/>
    <s v="South"/>
    <s v="FUR-FU-10000719"/>
    <x v="0"/>
    <x v="5"/>
    <s v="DAX Cubicle Frames, 8-1/2 x 11"/>
    <n v="25.71"/>
    <n v="3"/>
    <n v="0"/>
    <n v="9.2556000000000012"/>
  </r>
  <r>
    <n v="7344"/>
    <x v="3654"/>
    <x v="2"/>
    <x v="58"/>
    <d v="2012-01-01T00:00:00"/>
    <s v="Standard Class"/>
    <s v="TB-21520"/>
    <s v="Tracy Blumstein"/>
    <s v="Consumer"/>
    <s v="United States"/>
    <s v="New York City"/>
    <x v="15"/>
    <n v="10009"/>
    <s v="East"/>
    <s v="OFF-ST-10000563"/>
    <x v="1"/>
    <x v="4"/>
    <s v="Fellowes Bankers Box Stor/Drawer Steel Plus"/>
    <n v="191.88"/>
    <n v="6"/>
    <n v="0"/>
    <n v="19.188000000000002"/>
  </r>
  <r>
    <n v="7345"/>
    <x v="3655"/>
    <x v="3"/>
    <x v="157"/>
    <d v="2014-12-18T00:00:00"/>
    <s v="Standard Class"/>
    <s v="DV-13045"/>
    <s v="Darrin Van Huff"/>
    <s v="Corporate"/>
    <s v="United States"/>
    <s v="Jacksonville"/>
    <x v="2"/>
    <n v="32216"/>
    <s v="South"/>
    <s v="FUR-TA-10004289"/>
    <x v="0"/>
    <x v="3"/>
    <s v="BoxOffice By Design Rectangular and Half-Moon Meeting Room Tables"/>
    <n v="721.87500000000011"/>
    <n v="6"/>
    <n v="0.45"/>
    <n v="-420"/>
  </r>
  <r>
    <n v="7346"/>
    <x v="3655"/>
    <x v="3"/>
    <x v="157"/>
    <d v="2014-12-18T00:00:00"/>
    <s v="Standard Class"/>
    <s v="DV-13045"/>
    <s v="Darrin Van Huff"/>
    <s v="Corporate"/>
    <s v="United States"/>
    <s v="Jacksonville"/>
    <x v="2"/>
    <n v="32216"/>
    <s v="South"/>
    <s v="TEC-PH-10003555"/>
    <x v="2"/>
    <x v="7"/>
    <s v="Motorola HK250 Universal Bluetooth Headset"/>
    <n v="73.567999999999998"/>
    <n v="4"/>
    <n v="0.2"/>
    <n v="-16.552799999999994"/>
  </r>
  <r>
    <n v="7347"/>
    <x v="3655"/>
    <x v="3"/>
    <x v="157"/>
    <d v="2014-12-18T00:00:00"/>
    <s v="Standard Class"/>
    <s v="DV-13045"/>
    <s v="Darrin Van Huff"/>
    <s v="Corporate"/>
    <s v="United States"/>
    <s v="Jacksonville"/>
    <x v="2"/>
    <n v="32216"/>
    <s v="South"/>
    <s v="OFF-AR-10001958"/>
    <x v="1"/>
    <x v="6"/>
    <s v="Stanley Bostitch Contemporary Electric Pencil Sharpeners"/>
    <n v="13.584000000000001"/>
    <n v="1"/>
    <n v="0.2"/>
    <n v="1.3584000000000001"/>
  </r>
  <r>
    <n v="7348"/>
    <x v="3655"/>
    <x v="3"/>
    <x v="157"/>
    <d v="2014-12-18T00:00:00"/>
    <s v="Standard Class"/>
    <s v="DV-13045"/>
    <s v="Darrin Van Huff"/>
    <s v="Corporate"/>
    <s v="United States"/>
    <s v="Jacksonville"/>
    <x v="2"/>
    <n v="32216"/>
    <s v="South"/>
    <s v="FUR-CH-10000225"/>
    <x v="0"/>
    <x v="1"/>
    <s v="Global Geo Office Task Chair, Gray"/>
    <n v="64.784000000000006"/>
    <n v="1"/>
    <n v="0.2"/>
    <n v="-12.147000000000009"/>
  </r>
  <r>
    <n v="7349"/>
    <x v="3656"/>
    <x v="2"/>
    <x v="223"/>
    <d v="2011-03-07T00:00:00"/>
    <s v="Standard Class"/>
    <s v="SC-20020"/>
    <s v="Sam Craven"/>
    <s v="Consumer"/>
    <s v="United States"/>
    <s v="Houston"/>
    <x v="5"/>
    <n v="77095"/>
    <s v="Central"/>
    <s v="OFF-AP-10002534"/>
    <x v="1"/>
    <x v="9"/>
    <s v="3.6 Cubic Foot Counter Height Office Refrigerator"/>
    <n v="176.77199999999996"/>
    <n v="3"/>
    <n v="0.8"/>
    <n v="-459.60720000000003"/>
  </r>
  <r>
    <n v="7350"/>
    <x v="3657"/>
    <x v="3"/>
    <x v="208"/>
    <d v="2014-10-28T00:00:00"/>
    <s v="Standard Class"/>
    <s v="JB-15400"/>
    <s v="Jennifer Braxton"/>
    <s v="Corporate"/>
    <s v="United States"/>
    <s v="Milwaukee"/>
    <x v="6"/>
    <n v="53209"/>
    <s v="Central"/>
    <s v="OFF-BI-10000301"/>
    <x v="1"/>
    <x v="8"/>
    <s v="GBC Instant Report Kit"/>
    <n v="38.82"/>
    <n v="6"/>
    <n v="0"/>
    <n v="19.41"/>
  </r>
  <r>
    <n v="7351"/>
    <x v="3657"/>
    <x v="3"/>
    <x v="208"/>
    <d v="2014-10-28T00:00:00"/>
    <s v="Standard Class"/>
    <s v="JB-15400"/>
    <s v="Jennifer Braxton"/>
    <s v="Corporate"/>
    <s v="United States"/>
    <s v="Milwaukee"/>
    <x v="6"/>
    <n v="53209"/>
    <s v="Central"/>
    <s v="OFF-BI-10003460"/>
    <x v="1"/>
    <x v="8"/>
    <s v="Acco 3-Hole Punch"/>
    <n v="21.9"/>
    <n v="5"/>
    <n v="0"/>
    <n v="10.511999999999999"/>
  </r>
  <r>
    <n v="7352"/>
    <x v="3658"/>
    <x v="3"/>
    <x v="468"/>
    <d v="2014-11-17T00:00:00"/>
    <s v="Standard Class"/>
    <s v="GH-14425"/>
    <s v="Gary Hwang"/>
    <s v="Consumer"/>
    <s v="United States"/>
    <s v="Modesto"/>
    <x v="1"/>
    <n v="95351"/>
    <s v="West"/>
    <s v="TEC-AC-10001772"/>
    <x v="2"/>
    <x v="11"/>
    <s v="Memorex Mini Travel Drive 16 GB USB 2.0 Flash Drive"/>
    <n v="111.79"/>
    <n v="7"/>
    <n v="0"/>
    <n v="43.598100000000002"/>
  </r>
  <r>
    <n v="7353"/>
    <x v="3659"/>
    <x v="3"/>
    <x v="633"/>
    <d v="2014-03-19T00:00:00"/>
    <s v="Second Class"/>
    <s v="MG-17650"/>
    <s v="Matthew Grinstein"/>
    <s v="Home Office"/>
    <s v="United States"/>
    <s v="Lakewood"/>
    <x v="24"/>
    <n v="44107"/>
    <s v="East"/>
    <s v="TEC-PH-10003505"/>
    <x v="2"/>
    <x v="7"/>
    <s v="Geemarc AmpliPOWER60"/>
    <n v="445.44"/>
    <n v="8"/>
    <n v="0.4"/>
    <n v="-81.664000000000044"/>
  </r>
  <r>
    <n v="7354"/>
    <x v="3660"/>
    <x v="0"/>
    <x v="897"/>
    <d v="2013-09-30T00:00:00"/>
    <s v="Standard Class"/>
    <s v="RD-19660"/>
    <s v="Robert Dilbeck"/>
    <s v="Home Office"/>
    <s v="United States"/>
    <s v="Philadelphia"/>
    <x v="9"/>
    <n v="19134"/>
    <s v="East"/>
    <s v="OFF-LA-10004484"/>
    <x v="1"/>
    <x v="2"/>
    <s v="Avery 476"/>
    <n v="16.520000000000003"/>
    <n v="5"/>
    <n v="0.2"/>
    <n v="5.368999999999998"/>
  </r>
  <r>
    <n v="7355"/>
    <x v="3661"/>
    <x v="3"/>
    <x v="695"/>
    <d v="2014-02-14T00:00:00"/>
    <s v="Standard Class"/>
    <s v="SN-20560"/>
    <s v="Skye Norling"/>
    <s v="Home Office"/>
    <s v="United States"/>
    <s v="San Francisco"/>
    <x v="1"/>
    <n v="94109"/>
    <s v="West"/>
    <s v="OFF-PA-10001593"/>
    <x v="1"/>
    <x v="10"/>
    <s v="Xerox 1947"/>
    <n v="29.900000000000002"/>
    <n v="5"/>
    <n v="0"/>
    <n v="13.454999999999998"/>
  </r>
  <r>
    <n v="7356"/>
    <x v="3662"/>
    <x v="1"/>
    <x v="620"/>
    <d v="2013-01-02T00:00:00"/>
    <s v="Second Class"/>
    <s v="AH-10690"/>
    <s v="Anna Häberlin"/>
    <s v="Corporate"/>
    <s v="United States"/>
    <s v="Detroit"/>
    <x v="12"/>
    <n v="48205"/>
    <s v="Central"/>
    <s v="OFF-BI-10004139"/>
    <x v="1"/>
    <x v="8"/>
    <s v="Fellowes Presentation Covers for Comb Binding Machines"/>
    <n v="116.4"/>
    <n v="8"/>
    <n v="0"/>
    <n v="52.379999999999995"/>
  </r>
  <r>
    <n v="7357"/>
    <x v="3663"/>
    <x v="0"/>
    <x v="790"/>
    <d v="2013-10-15T00:00:00"/>
    <s v="Standard Class"/>
    <s v="MZ-17335"/>
    <s v="Maria Zettner"/>
    <s v="Home Office"/>
    <s v="United States"/>
    <s v="Phoenix"/>
    <x v="16"/>
    <n v="85023"/>
    <s v="West"/>
    <s v="OFF-AR-10001315"/>
    <x v="1"/>
    <x v="6"/>
    <s v="Newell 310"/>
    <n v="1.4080000000000001"/>
    <n v="1"/>
    <n v="0.2"/>
    <n v="0.15839999999999993"/>
  </r>
  <r>
    <n v="7358"/>
    <x v="3663"/>
    <x v="0"/>
    <x v="790"/>
    <d v="2013-10-15T00:00:00"/>
    <s v="Standard Class"/>
    <s v="MZ-17335"/>
    <s v="Maria Zettner"/>
    <s v="Home Office"/>
    <s v="United States"/>
    <s v="Phoenix"/>
    <x v="16"/>
    <n v="85023"/>
    <s v="West"/>
    <s v="FUR-FU-10001488"/>
    <x v="0"/>
    <x v="5"/>
    <s v="Tenex 46&quot; x 60&quot; Computer Anti-Static Chairmat, Rectangular Shaped"/>
    <n v="169.56800000000001"/>
    <n v="2"/>
    <n v="0.2"/>
    <n v="0"/>
  </r>
  <r>
    <n v="7359"/>
    <x v="3664"/>
    <x v="2"/>
    <x v="125"/>
    <d v="2012-01-03T00:00:00"/>
    <s v="Second Class"/>
    <s v="AR-10345"/>
    <s v="Alex Russell"/>
    <s v="Corporate"/>
    <s v="United States"/>
    <s v="Philadelphia"/>
    <x v="9"/>
    <n v="19143"/>
    <s v="East"/>
    <s v="TEC-PH-10002170"/>
    <x v="2"/>
    <x v="7"/>
    <s v="ClearSounds CSC500 Amplified Spirit Phone Corded phone"/>
    <n v="251.96399999999994"/>
    <n v="6"/>
    <n v="0.4"/>
    <n v="-50.392799999999994"/>
  </r>
  <r>
    <n v="7360"/>
    <x v="3664"/>
    <x v="2"/>
    <x v="125"/>
    <d v="2012-01-03T00:00:00"/>
    <s v="Second Class"/>
    <s v="AR-10345"/>
    <s v="Alex Russell"/>
    <s v="Corporate"/>
    <s v="United States"/>
    <s v="Philadelphia"/>
    <x v="9"/>
    <n v="19143"/>
    <s v="East"/>
    <s v="FUR-TA-10004575"/>
    <x v="0"/>
    <x v="3"/>
    <s v="Hon 5100 Series Wood Tables"/>
    <n v="523.76400000000001"/>
    <n v="3"/>
    <n v="0.4"/>
    <n v="-192.04680000000008"/>
  </r>
  <r>
    <n v="7361"/>
    <x v="3665"/>
    <x v="0"/>
    <x v="408"/>
    <d v="2013-04-15T00:00:00"/>
    <s v="First Class"/>
    <s v="JF-15295"/>
    <s v="Jason Fortune-"/>
    <s v="Consumer"/>
    <s v="United States"/>
    <s v="Los Angeles"/>
    <x v="1"/>
    <n v="90036"/>
    <s v="West"/>
    <s v="OFF-PA-10000809"/>
    <x v="1"/>
    <x v="10"/>
    <s v="Xerox 206"/>
    <n v="19.440000000000001"/>
    <n v="3"/>
    <n v="0"/>
    <n v="9.3312000000000008"/>
  </r>
  <r>
    <n v="7362"/>
    <x v="3665"/>
    <x v="0"/>
    <x v="408"/>
    <d v="2013-04-15T00:00:00"/>
    <s v="First Class"/>
    <s v="JF-15295"/>
    <s v="Jason Fortune-"/>
    <s v="Consumer"/>
    <s v="United States"/>
    <s v="Los Angeles"/>
    <x v="1"/>
    <n v="90036"/>
    <s v="West"/>
    <s v="FUR-CH-10000225"/>
    <x v="0"/>
    <x v="1"/>
    <s v="Global Geo Office Task Chair, Gray"/>
    <n v="194.35200000000003"/>
    <n v="3"/>
    <n v="0.2"/>
    <n v="-36.441000000000031"/>
  </r>
  <r>
    <n v="7363"/>
    <x v="3665"/>
    <x v="0"/>
    <x v="408"/>
    <d v="2013-04-15T00:00:00"/>
    <s v="First Class"/>
    <s v="JF-15295"/>
    <s v="Jason Fortune-"/>
    <s v="Consumer"/>
    <s v="United States"/>
    <s v="Los Angeles"/>
    <x v="1"/>
    <n v="90036"/>
    <s v="West"/>
    <s v="OFF-BI-10003707"/>
    <x v="1"/>
    <x v="8"/>
    <s v="Aluminum Screw Posts"/>
    <n v="36.624000000000002"/>
    <n v="3"/>
    <n v="0.2"/>
    <n v="13.734"/>
  </r>
  <r>
    <n v="7364"/>
    <x v="3666"/>
    <x v="0"/>
    <x v="85"/>
    <d v="2013-12-05T00:00:00"/>
    <s v="Standard Class"/>
    <s v="DS-13180"/>
    <s v="David Smith"/>
    <s v="Corporate"/>
    <s v="United States"/>
    <s v="Philadelphia"/>
    <x v="9"/>
    <n v="19140"/>
    <s v="East"/>
    <s v="TEC-PH-10004539"/>
    <x v="2"/>
    <x v="7"/>
    <s v="Wireless Extenders zBoost YX545 SOHO Signal Booster"/>
    <n v="340.18200000000002"/>
    <n v="3"/>
    <n v="0.4"/>
    <n v="-73.706100000000021"/>
  </r>
  <r>
    <n v="7365"/>
    <x v="3666"/>
    <x v="0"/>
    <x v="85"/>
    <d v="2013-12-05T00:00:00"/>
    <s v="Standard Class"/>
    <s v="DS-13180"/>
    <s v="David Smith"/>
    <s v="Corporate"/>
    <s v="United States"/>
    <s v="Philadelphia"/>
    <x v="9"/>
    <n v="19140"/>
    <s v="East"/>
    <s v="OFF-FA-10004076"/>
    <x v="1"/>
    <x v="13"/>
    <s v="Translucent Push Pins by OIC"/>
    <n v="12.672000000000001"/>
    <n v="8"/>
    <n v="0.2"/>
    <n v="2.6927999999999992"/>
  </r>
  <r>
    <n v="7366"/>
    <x v="3666"/>
    <x v="0"/>
    <x v="85"/>
    <d v="2013-12-05T00:00:00"/>
    <s v="Standard Class"/>
    <s v="DS-13180"/>
    <s v="David Smith"/>
    <s v="Corporate"/>
    <s v="United States"/>
    <s v="Philadelphia"/>
    <x v="9"/>
    <n v="19140"/>
    <s v="East"/>
    <s v="OFF-BI-10003166"/>
    <x v="1"/>
    <x v="8"/>
    <s v="GBC Plasticlear Binding Covers"/>
    <n v="6.8880000000000017"/>
    <n v="2"/>
    <n v="0.7"/>
    <n v="-5.0511999999999997"/>
  </r>
  <r>
    <n v="7367"/>
    <x v="3666"/>
    <x v="0"/>
    <x v="85"/>
    <d v="2013-12-05T00:00:00"/>
    <s v="Standard Class"/>
    <s v="DS-13180"/>
    <s v="David Smith"/>
    <s v="Corporate"/>
    <s v="United States"/>
    <s v="Philadelphia"/>
    <x v="9"/>
    <n v="19140"/>
    <s v="East"/>
    <s v="OFF-ST-10002301"/>
    <x v="1"/>
    <x v="4"/>
    <s v="Tennsco Commercial Shelving"/>
    <n v="32.544000000000004"/>
    <n v="2"/>
    <n v="0.2"/>
    <n v="-7.7292000000000041"/>
  </r>
  <r>
    <n v="7368"/>
    <x v="3666"/>
    <x v="0"/>
    <x v="85"/>
    <d v="2013-12-05T00:00:00"/>
    <s v="Standard Class"/>
    <s v="DS-13180"/>
    <s v="David Smith"/>
    <s v="Corporate"/>
    <s v="United States"/>
    <s v="Philadelphia"/>
    <x v="9"/>
    <n v="19140"/>
    <s v="East"/>
    <s v="FUR-CH-10002647"/>
    <x v="0"/>
    <x v="1"/>
    <s v="Situations Contoured Folding Chairs, 4/Set"/>
    <n v="347.80200000000002"/>
    <n v="7"/>
    <n v="0.3"/>
    <n v="-24.842999999999961"/>
  </r>
  <r>
    <n v="7369"/>
    <x v="3667"/>
    <x v="3"/>
    <x v="4"/>
    <d v="2014-04-18T00:00:00"/>
    <s v="First Class"/>
    <s v="BP-11095"/>
    <s v="Bart Pistole"/>
    <s v="Corporate"/>
    <s v="United States"/>
    <s v="Miami"/>
    <x v="2"/>
    <n v="33180"/>
    <s v="South"/>
    <s v="OFF-BI-10004654"/>
    <x v="1"/>
    <x v="8"/>
    <s v="VariCap6 Expandable Binder"/>
    <n v="15.570000000000004"/>
    <n v="3"/>
    <n v="0.7"/>
    <n v="-11.936999999999998"/>
  </r>
  <r>
    <n v="7370"/>
    <x v="3668"/>
    <x v="1"/>
    <x v="1000"/>
    <d v="2012-03-11T00:00:00"/>
    <s v="Second Class"/>
    <s v="TG-21310"/>
    <s v="Toby Gnade"/>
    <s v="Consumer"/>
    <s v="United States"/>
    <s v="Raleigh"/>
    <x v="3"/>
    <n v="27604"/>
    <s v="South"/>
    <s v="OFF-LA-10001175"/>
    <x v="1"/>
    <x v="2"/>
    <s v="Avery 514"/>
    <n v="4.6079999999999997"/>
    <n v="2"/>
    <n v="0.2"/>
    <n v="1.6704000000000001"/>
  </r>
  <r>
    <n v="7371"/>
    <x v="3669"/>
    <x v="2"/>
    <x v="919"/>
    <d v="2011-11-01T00:00:00"/>
    <s v="Standard Class"/>
    <s v="BT-11395"/>
    <s v="Bill Tyler"/>
    <s v="Corporate"/>
    <s v="United States"/>
    <s v="Garden City"/>
    <x v="41"/>
    <n v="67846"/>
    <s v="Central"/>
    <s v="TEC-PH-10001336"/>
    <x v="2"/>
    <x v="7"/>
    <s v="Digium D40 VoIP phone"/>
    <n v="257.98"/>
    <n v="2"/>
    <n v="0"/>
    <n v="74.8142"/>
  </r>
  <r>
    <n v="7372"/>
    <x v="3670"/>
    <x v="3"/>
    <x v="363"/>
    <d v="2014-01-10T00:00:00"/>
    <s v="Second Class"/>
    <s v="JF-15190"/>
    <s v="Jamie Frazer"/>
    <s v="Consumer"/>
    <s v="United States"/>
    <s v="Long Beach"/>
    <x v="1"/>
    <n v="90805"/>
    <s v="West"/>
    <s v="OFF-ST-10000760"/>
    <x v="1"/>
    <x v="4"/>
    <s v="Eldon Fold 'N Roll Cart System"/>
    <n v="153.78"/>
    <n v="11"/>
    <n v="0"/>
    <n v="44.596199999999996"/>
  </r>
  <r>
    <n v="7373"/>
    <x v="3670"/>
    <x v="3"/>
    <x v="363"/>
    <d v="2014-01-10T00:00:00"/>
    <s v="Second Class"/>
    <s v="JF-15190"/>
    <s v="Jamie Frazer"/>
    <s v="Consumer"/>
    <s v="United States"/>
    <s v="Long Beach"/>
    <x v="1"/>
    <n v="90805"/>
    <s v="West"/>
    <s v="OFF-ST-10002301"/>
    <x v="1"/>
    <x v="4"/>
    <s v="Tennsco Commercial Shelving"/>
    <n v="61.019999999999996"/>
    <n v="3"/>
    <n v="0"/>
    <n v="0.61019999999999541"/>
  </r>
  <r>
    <n v="7374"/>
    <x v="3670"/>
    <x v="3"/>
    <x v="363"/>
    <d v="2014-01-10T00:00:00"/>
    <s v="Second Class"/>
    <s v="JF-15190"/>
    <s v="Jamie Frazer"/>
    <s v="Consumer"/>
    <s v="United States"/>
    <s v="Long Beach"/>
    <x v="1"/>
    <n v="90805"/>
    <s v="West"/>
    <s v="OFF-SU-10004884"/>
    <x v="1"/>
    <x v="14"/>
    <s v="Acme Galleria Hot Forged Steel Scissors with Colored Handles"/>
    <n v="110.11"/>
    <n v="7"/>
    <n v="0"/>
    <n v="31.931899999999988"/>
  </r>
  <r>
    <n v="7375"/>
    <x v="3670"/>
    <x v="3"/>
    <x v="363"/>
    <d v="2014-01-10T00:00:00"/>
    <s v="Second Class"/>
    <s v="JF-15190"/>
    <s v="Jamie Frazer"/>
    <s v="Consumer"/>
    <s v="United States"/>
    <s v="Long Beach"/>
    <x v="1"/>
    <n v="90805"/>
    <s v="West"/>
    <s v="OFF-FA-10003112"/>
    <x v="1"/>
    <x v="13"/>
    <s v="Staples"/>
    <n v="7.89"/>
    <n v="1"/>
    <n v="0"/>
    <n v="3.5504999999999995"/>
  </r>
  <r>
    <n v="7376"/>
    <x v="3671"/>
    <x v="3"/>
    <x v="802"/>
    <d v="2014-08-21T00:00:00"/>
    <s v="Standard Class"/>
    <s v="MK-17905"/>
    <s v="Michael Kennedy"/>
    <s v="Corporate"/>
    <s v="United States"/>
    <s v="San Diego"/>
    <x v="1"/>
    <n v="92037"/>
    <s v="West"/>
    <s v="OFF-BI-10000069"/>
    <x v="1"/>
    <x v="8"/>
    <s v="GBC Prepunched Paper, 19-Hole, for Binding Systems, 24-lb"/>
    <n v="36.024000000000001"/>
    <n v="3"/>
    <n v="0.2"/>
    <n v="11.707799999999995"/>
  </r>
  <r>
    <n v="7377"/>
    <x v="3672"/>
    <x v="3"/>
    <x v="808"/>
    <d v="2014-11-06T00:00:00"/>
    <s v="First Class"/>
    <s v="GG-14650"/>
    <s v="Greg Guthrie"/>
    <s v="Corporate"/>
    <s v="United States"/>
    <s v="Bloomington"/>
    <x v="10"/>
    <n v="61701"/>
    <s v="Central"/>
    <s v="OFF-AR-10001958"/>
    <x v="1"/>
    <x v="6"/>
    <s v="Stanley Bostitch Contemporary Electric Pencil Sharpeners"/>
    <n v="54.336000000000006"/>
    <n v="4"/>
    <n v="0.2"/>
    <n v="5.4336000000000002"/>
  </r>
  <r>
    <n v="7378"/>
    <x v="3673"/>
    <x v="2"/>
    <x v="111"/>
    <d v="2011-09-23T00:00:00"/>
    <s v="Standard Class"/>
    <s v="MC-18130"/>
    <s v="Mike Caudle"/>
    <s v="Corporate"/>
    <s v="United States"/>
    <s v="Seattle"/>
    <x v="4"/>
    <n v="98115"/>
    <s v="West"/>
    <s v="OFF-ST-10001321"/>
    <x v="1"/>
    <x v="4"/>
    <s v="Decoflex Hanging Personal Folder File, Blue"/>
    <n v="92.52"/>
    <n v="6"/>
    <n v="0"/>
    <n v="24.980400000000007"/>
  </r>
  <r>
    <n v="7379"/>
    <x v="3674"/>
    <x v="1"/>
    <x v="70"/>
    <d v="2012-05-31T00:00:00"/>
    <s v="Same Day"/>
    <s v="ML-18265"/>
    <s v="Muhammed Lee"/>
    <s v="Consumer"/>
    <s v="United States"/>
    <s v="Fayetteville"/>
    <x v="3"/>
    <n v="28314"/>
    <s v="South"/>
    <s v="OFF-AR-10003504"/>
    <x v="1"/>
    <x v="6"/>
    <s v="Newell 347"/>
    <n v="10.272000000000002"/>
    <n v="3"/>
    <n v="0.2"/>
    <n v="1.1555999999999984"/>
  </r>
  <r>
    <n v="7380"/>
    <x v="3675"/>
    <x v="0"/>
    <x v="1160"/>
    <d v="2013-09-19T00:00:00"/>
    <s v="Standard Class"/>
    <s v="AG-10270"/>
    <s v="Alejandro Grove"/>
    <s v="Consumer"/>
    <s v="United States"/>
    <s v="Omaha"/>
    <x v="8"/>
    <n v="68104"/>
    <s v="Central"/>
    <s v="OFF-ST-10000419"/>
    <x v="1"/>
    <x v="4"/>
    <s v="Rogers Jumbo File, Granite"/>
    <n v="40.74"/>
    <n v="3"/>
    <n v="0"/>
    <n v="0.4073999999999991"/>
  </r>
  <r>
    <n v="7381"/>
    <x v="3675"/>
    <x v="0"/>
    <x v="1160"/>
    <d v="2013-09-19T00:00:00"/>
    <s v="Standard Class"/>
    <s v="AG-10270"/>
    <s v="Alejandro Grove"/>
    <s v="Consumer"/>
    <s v="United States"/>
    <s v="Omaha"/>
    <x v="8"/>
    <n v="68104"/>
    <s v="Central"/>
    <s v="OFF-LA-10004559"/>
    <x v="1"/>
    <x v="2"/>
    <s v="Avery 49"/>
    <n v="14.399999999999999"/>
    <n v="5"/>
    <n v="0"/>
    <n v="7.056"/>
  </r>
  <r>
    <n v="7382"/>
    <x v="3675"/>
    <x v="0"/>
    <x v="1160"/>
    <d v="2013-09-19T00:00:00"/>
    <s v="Standard Class"/>
    <s v="AG-10270"/>
    <s v="Alejandro Grove"/>
    <s v="Consumer"/>
    <s v="United States"/>
    <s v="Omaha"/>
    <x v="8"/>
    <n v="68104"/>
    <s v="Central"/>
    <s v="TEC-PH-10001644"/>
    <x v="2"/>
    <x v="7"/>
    <s v="BlueLounge Milo Smartphone Stand, White/Metallic"/>
    <n v="149.94999999999999"/>
    <n v="5"/>
    <n v="0"/>
    <n v="41.986000000000004"/>
  </r>
  <r>
    <n v="7383"/>
    <x v="3675"/>
    <x v="0"/>
    <x v="1160"/>
    <d v="2013-09-19T00:00:00"/>
    <s v="Standard Class"/>
    <s v="AG-10270"/>
    <s v="Alejandro Grove"/>
    <s v="Consumer"/>
    <s v="United States"/>
    <s v="Omaha"/>
    <x v="8"/>
    <n v="68104"/>
    <s v="Central"/>
    <s v="OFF-SU-10004782"/>
    <x v="1"/>
    <x v="14"/>
    <s v="Elite 5&quot; Scissors"/>
    <n v="16.899999999999999"/>
    <n v="2"/>
    <n v="0"/>
    <n v="5.0699999999999985"/>
  </r>
  <r>
    <n v="7384"/>
    <x v="3675"/>
    <x v="0"/>
    <x v="1160"/>
    <d v="2013-09-19T00:00:00"/>
    <s v="Standard Class"/>
    <s v="AG-10270"/>
    <s v="Alejandro Grove"/>
    <s v="Consumer"/>
    <s v="United States"/>
    <s v="Omaha"/>
    <x v="8"/>
    <n v="68104"/>
    <s v="Central"/>
    <s v="OFF-PA-10002250"/>
    <x v="1"/>
    <x v="10"/>
    <s v="Things To Do Today Pad"/>
    <n v="17.61"/>
    <n v="3"/>
    <n v="0"/>
    <n v="8.4527999999999999"/>
  </r>
  <r>
    <n v="7385"/>
    <x v="3675"/>
    <x v="0"/>
    <x v="1160"/>
    <d v="2013-09-19T00:00:00"/>
    <s v="Standard Class"/>
    <s v="AG-10270"/>
    <s v="Alejandro Grove"/>
    <s v="Consumer"/>
    <s v="United States"/>
    <s v="Omaha"/>
    <x v="8"/>
    <n v="68104"/>
    <s v="Central"/>
    <s v="OFF-AP-10001394"/>
    <x v="1"/>
    <x v="9"/>
    <s v="Harmony Air Purifier"/>
    <n v="378"/>
    <n v="2"/>
    <n v="0"/>
    <n v="136.07999999999998"/>
  </r>
  <r>
    <n v="7386"/>
    <x v="3675"/>
    <x v="0"/>
    <x v="1160"/>
    <d v="2013-09-19T00:00:00"/>
    <s v="Standard Class"/>
    <s v="AG-10270"/>
    <s v="Alejandro Grove"/>
    <s v="Consumer"/>
    <s v="United States"/>
    <s v="Omaha"/>
    <x v="8"/>
    <n v="68104"/>
    <s v="Central"/>
    <s v="OFF-PA-10001838"/>
    <x v="1"/>
    <x v="10"/>
    <s v="Adams Telephone Message Book W/Dividers/Space For Phone Numbers, 5 1/4&quot;X8 1/2&quot;, 300/Messages"/>
    <n v="17.64"/>
    <n v="3"/>
    <n v="0"/>
    <n v="8.6435999999999993"/>
  </r>
  <r>
    <n v="7387"/>
    <x v="3675"/>
    <x v="0"/>
    <x v="1160"/>
    <d v="2013-09-19T00:00:00"/>
    <s v="Standard Class"/>
    <s v="AG-10270"/>
    <s v="Alejandro Grove"/>
    <s v="Consumer"/>
    <s v="United States"/>
    <s v="Omaha"/>
    <x v="8"/>
    <n v="68104"/>
    <s v="Central"/>
    <s v="OFF-ST-10004340"/>
    <x v="1"/>
    <x v="4"/>
    <s v="Fellowes Mobile File Cart, Black"/>
    <n v="373.08"/>
    <n v="6"/>
    <n v="0"/>
    <n v="100.73160000000001"/>
  </r>
  <r>
    <n v="7388"/>
    <x v="3675"/>
    <x v="0"/>
    <x v="1160"/>
    <d v="2013-09-19T00:00:00"/>
    <s v="Standard Class"/>
    <s v="AG-10270"/>
    <s v="Alejandro Grove"/>
    <s v="Consumer"/>
    <s v="United States"/>
    <s v="Omaha"/>
    <x v="8"/>
    <n v="68104"/>
    <s v="Central"/>
    <s v="FUR-FU-10003664"/>
    <x v="0"/>
    <x v="5"/>
    <s v="Electrix Architect's Clamp-On Swing Arm Lamp, Black"/>
    <n v="1336.4399999999998"/>
    <n v="14"/>
    <n v="0"/>
    <n v="387.56759999999986"/>
  </r>
  <r>
    <n v="7389"/>
    <x v="3675"/>
    <x v="0"/>
    <x v="1160"/>
    <d v="2013-09-19T00:00:00"/>
    <s v="Standard Class"/>
    <s v="AG-10270"/>
    <s v="Alejandro Grove"/>
    <s v="Consumer"/>
    <s v="United States"/>
    <s v="Omaha"/>
    <x v="8"/>
    <n v="68104"/>
    <s v="Central"/>
    <s v="TEC-PH-10004897"/>
    <x v="2"/>
    <x v="7"/>
    <s v="Mediabridge Sport Armband iPhone 5s"/>
    <n v="29.97"/>
    <n v="3"/>
    <n v="0"/>
    <n v="0.29969999999999963"/>
  </r>
  <r>
    <n v="7390"/>
    <x v="3676"/>
    <x v="3"/>
    <x v="1161"/>
    <d v="2014-12-04T00:00:00"/>
    <s v="Standard Class"/>
    <s v="TT-21070"/>
    <s v="Ted Trevino"/>
    <s v="Consumer"/>
    <s v="United States"/>
    <s v="Chattanooga"/>
    <x v="18"/>
    <n v="37421"/>
    <s v="South"/>
    <s v="FUR-CH-10000454"/>
    <x v="0"/>
    <x v="1"/>
    <s v="Hon Deluxe Fabric Upholstered Stacking Chairs, Rounded Back"/>
    <n v="390.36799999999999"/>
    <n v="2"/>
    <n v="0.2"/>
    <n v="48.795999999999978"/>
  </r>
  <r>
    <n v="7391"/>
    <x v="3676"/>
    <x v="3"/>
    <x v="1161"/>
    <d v="2014-12-04T00:00:00"/>
    <s v="Standard Class"/>
    <s v="TT-21070"/>
    <s v="Ted Trevino"/>
    <s v="Consumer"/>
    <s v="United States"/>
    <s v="Chattanooga"/>
    <x v="18"/>
    <n v="37421"/>
    <s v="South"/>
    <s v="FUR-FU-10004017"/>
    <x v="0"/>
    <x v="5"/>
    <s v="Executive Impressions 13&quot; Chairman Wall Clock"/>
    <n v="101.52000000000001"/>
    <n v="5"/>
    <n v="0.2"/>
    <n v="19.034999999999989"/>
  </r>
  <r>
    <n v="7392"/>
    <x v="3677"/>
    <x v="3"/>
    <x v="769"/>
    <d v="2014-12-08T00:00:00"/>
    <s v="Second Class"/>
    <s v="LT-16765"/>
    <s v="Larry Tron"/>
    <s v="Consumer"/>
    <s v="United States"/>
    <s v="Fairfield"/>
    <x v="24"/>
    <n v="45014"/>
    <s v="East"/>
    <s v="OFF-PA-10000241"/>
    <x v="1"/>
    <x v="10"/>
    <s v="IBM Multi-Purpose Copy Paper, 8 1/2 x 11&quot;, Case"/>
    <n v="74.352000000000004"/>
    <n v="3"/>
    <n v="0.2"/>
    <n v="23.234999999999992"/>
  </r>
  <r>
    <n v="7393"/>
    <x v="3678"/>
    <x v="3"/>
    <x v="743"/>
    <d v="2014-05-07T00:00:00"/>
    <s v="Standard Class"/>
    <s v="DD-13570"/>
    <s v="Dorothy Dickinson"/>
    <s v="Consumer"/>
    <s v="United States"/>
    <s v="Los Angeles"/>
    <x v="1"/>
    <n v="90049"/>
    <s v="West"/>
    <s v="OFF-PA-10003016"/>
    <x v="1"/>
    <x v="10"/>
    <s v="Adams &quot;While You Were Out&quot; Message Pads"/>
    <n v="15.700000000000001"/>
    <n v="5"/>
    <n v="0"/>
    <n v="7.0649999999999995"/>
  </r>
  <r>
    <n v="7394"/>
    <x v="3678"/>
    <x v="3"/>
    <x v="743"/>
    <d v="2014-05-07T00:00:00"/>
    <s v="Standard Class"/>
    <s v="DD-13570"/>
    <s v="Dorothy Dickinson"/>
    <s v="Consumer"/>
    <s v="United States"/>
    <s v="Los Angeles"/>
    <x v="1"/>
    <n v="90049"/>
    <s v="West"/>
    <s v="OFF-AR-10001615"/>
    <x v="1"/>
    <x v="6"/>
    <s v="Newell 34"/>
    <n v="59.519999999999996"/>
    <n v="3"/>
    <n v="0"/>
    <n v="15.475200000000001"/>
  </r>
  <r>
    <n v="7395"/>
    <x v="3678"/>
    <x v="3"/>
    <x v="743"/>
    <d v="2014-05-07T00:00:00"/>
    <s v="Standard Class"/>
    <s v="DD-13570"/>
    <s v="Dorothy Dickinson"/>
    <s v="Consumer"/>
    <s v="United States"/>
    <s v="Los Angeles"/>
    <x v="1"/>
    <n v="90049"/>
    <s v="West"/>
    <s v="OFF-PA-10002713"/>
    <x v="1"/>
    <x v="10"/>
    <s v="Adams Phone Message Book, 200 Message Capacity, 8 1/16” x 11”"/>
    <n v="34.4"/>
    <n v="5"/>
    <n v="0"/>
    <n v="15.823999999999998"/>
  </r>
  <r>
    <n v="7396"/>
    <x v="3679"/>
    <x v="0"/>
    <x v="591"/>
    <d v="2013-12-31T00:00:00"/>
    <s v="Standard Class"/>
    <s v="DB-12970"/>
    <s v="Darren Budd"/>
    <s v="Corporate"/>
    <s v="United States"/>
    <s v="New York City"/>
    <x v="15"/>
    <n v="10024"/>
    <s v="East"/>
    <s v="FUR-TA-10002958"/>
    <x v="0"/>
    <x v="3"/>
    <s v="Bevis Oval Conference Table, Walnut"/>
    <n v="313.17599999999999"/>
    <n v="2"/>
    <n v="0.4"/>
    <n v="-120.05080000000007"/>
  </r>
  <r>
    <n v="7397"/>
    <x v="3679"/>
    <x v="0"/>
    <x v="591"/>
    <d v="2013-12-31T00:00:00"/>
    <s v="Standard Class"/>
    <s v="DB-12970"/>
    <s v="Darren Budd"/>
    <s v="Corporate"/>
    <s v="United States"/>
    <s v="New York City"/>
    <x v="15"/>
    <n v="10024"/>
    <s v="East"/>
    <s v="FUR-CH-10003746"/>
    <x v="0"/>
    <x v="1"/>
    <s v="Hon 4070 Series Pagoda Round Back Stacking Chairs"/>
    <n v="866.64599999999996"/>
    <n v="3"/>
    <n v="0.1"/>
    <n v="173.32919999999999"/>
  </r>
  <r>
    <n v="7398"/>
    <x v="3680"/>
    <x v="2"/>
    <x v="587"/>
    <d v="2011-09-30T00:00:00"/>
    <s v="Same Day"/>
    <s v="DM-12955"/>
    <s v="Dario Medina"/>
    <s v="Corporate"/>
    <s v="United States"/>
    <s v="Fairfield"/>
    <x v="24"/>
    <n v="45014"/>
    <s v="East"/>
    <s v="OFF-AP-10003217"/>
    <x v="1"/>
    <x v="9"/>
    <s v="Eureka Sanitaire  Commercial Upright"/>
    <n v="795.40800000000013"/>
    <n v="6"/>
    <n v="0.2"/>
    <n v="59.655599999999993"/>
  </r>
  <r>
    <n v="7399"/>
    <x v="3681"/>
    <x v="2"/>
    <x v="136"/>
    <d v="2011-07-15T00:00:00"/>
    <s v="Second Class"/>
    <s v="ME-17725"/>
    <s v="Max Engle"/>
    <s v="Consumer"/>
    <s v="United States"/>
    <s v="Chicago"/>
    <x v="10"/>
    <n v="60610"/>
    <s v="Central"/>
    <s v="OFF-PA-10001526"/>
    <x v="1"/>
    <x v="10"/>
    <s v="Xerox 1949"/>
    <n v="35.856000000000002"/>
    <n v="9"/>
    <n v="0.2"/>
    <n v="12.997800000000003"/>
  </r>
  <r>
    <n v="7400"/>
    <x v="3681"/>
    <x v="2"/>
    <x v="136"/>
    <d v="2011-07-15T00:00:00"/>
    <s v="Second Class"/>
    <s v="ME-17725"/>
    <s v="Max Engle"/>
    <s v="Consumer"/>
    <s v="United States"/>
    <s v="Chicago"/>
    <x v="10"/>
    <n v="60610"/>
    <s v="Central"/>
    <s v="TEC-AC-10002857"/>
    <x v="2"/>
    <x v="11"/>
    <s v="Verbatim 25 GB 6x Blu-ray Single Layer Recordable Disc, 1/Pack"/>
    <n v="23.840000000000003"/>
    <n v="4"/>
    <n v="0.2"/>
    <n v="3.2779999999999987"/>
  </r>
  <r>
    <n v="7401"/>
    <x v="3682"/>
    <x v="0"/>
    <x v="162"/>
    <d v="2013-09-14T00:00:00"/>
    <s v="Standard Class"/>
    <s v="TR-21325"/>
    <s v="Toby Ritter"/>
    <s v="Consumer"/>
    <s v="United States"/>
    <s v="Seattle"/>
    <x v="4"/>
    <n v="98103"/>
    <s v="West"/>
    <s v="FUR-FU-10003039"/>
    <x v="0"/>
    <x v="5"/>
    <s v="Howard Miller 11-1/2&quot; Diameter Grantwood Wall Clock"/>
    <n v="43.13"/>
    <n v="1"/>
    <n v="0"/>
    <n v="14.664200000000001"/>
  </r>
  <r>
    <n v="7402"/>
    <x v="3682"/>
    <x v="0"/>
    <x v="162"/>
    <d v="2013-09-14T00:00:00"/>
    <s v="Standard Class"/>
    <s v="TR-21325"/>
    <s v="Toby Ritter"/>
    <s v="Consumer"/>
    <s v="United States"/>
    <s v="Seattle"/>
    <x v="4"/>
    <n v="98103"/>
    <s v="West"/>
    <s v="OFF-PA-10002615"/>
    <x v="1"/>
    <x v="10"/>
    <s v="Ampad Gold Fibre Wirebound Steno Books, 6&quot; x 9&quot;, Gregg Ruled"/>
    <n v="30.87"/>
    <n v="7"/>
    <n v="0"/>
    <n v="14.200199999999999"/>
  </r>
  <r>
    <n v="7403"/>
    <x v="3683"/>
    <x v="3"/>
    <x v="634"/>
    <d v="2014-08-11T00:00:00"/>
    <s v="Standard Class"/>
    <s v="SH-20395"/>
    <s v="Shahid Hopkins"/>
    <s v="Consumer"/>
    <s v="United States"/>
    <s v="New York City"/>
    <x v="15"/>
    <n v="10011"/>
    <s v="East"/>
    <s v="OFF-SU-10002573"/>
    <x v="1"/>
    <x v="14"/>
    <s v="Acme 10&quot; Easy Grip Assistive Scissors"/>
    <n v="70.12"/>
    <n v="4"/>
    <n v="0"/>
    <n v="21.035999999999994"/>
  </r>
  <r>
    <n v="7404"/>
    <x v="3684"/>
    <x v="1"/>
    <x v="263"/>
    <d v="2012-05-19T00:00:00"/>
    <s v="Standard Class"/>
    <s v="CB-12535"/>
    <s v="Claudia Bergmann"/>
    <s v="Corporate"/>
    <s v="United States"/>
    <s v="Camarillo"/>
    <x v="1"/>
    <n v="93010"/>
    <s v="West"/>
    <s v="FUR-BO-10004015"/>
    <x v="0"/>
    <x v="0"/>
    <s v="Bush Andora Bookcase, Maple/Graphite Gray Finish"/>
    <n v="509.95749999999992"/>
    <n v="5"/>
    <n v="0.15"/>
    <n v="41.996499999999941"/>
  </r>
  <r>
    <n v="7405"/>
    <x v="3684"/>
    <x v="1"/>
    <x v="263"/>
    <d v="2012-05-19T00:00:00"/>
    <s v="Standard Class"/>
    <s v="CB-12535"/>
    <s v="Claudia Bergmann"/>
    <s v="Corporate"/>
    <s v="United States"/>
    <s v="Camarillo"/>
    <x v="1"/>
    <n v="93010"/>
    <s v="West"/>
    <s v="FUR-FU-10001979"/>
    <x v="0"/>
    <x v="5"/>
    <s v="Dana Halogen Swing-Arm Architect Lamp"/>
    <n v="122.91"/>
    <n v="3"/>
    <n v="0"/>
    <n v="34.414800000000007"/>
  </r>
  <r>
    <n v="7406"/>
    <x v="3684"/>
    <x v="1"/>
    <x v="263"/>
    <d v="2012-05-19T00:00:00"/>
    <s v="Standard Class"/>
    <s v="CB-12535"/>
    <s v="Claudia Bergmann"/>
    <s v="Corporate"/>
    <s v="United States"/>
    <s v="Camarillo"/>
    <x v="1"/>
    <n v="93010"/>
    <s v="West"/>
    <s v="FUR-CH-10003833"/>
    <x v="0"/>
    <x v="1"/>
    <s v="Novimex Fabric Task Chair"/>
    <n v="97.567999999999998"/>
    <n v="2"/>
    <n v="0.2"/>
    <n v="-6.0980000000000025"/>
  </r>
  <r>
    <n v="7407"/>
    <x v="3684"/>
    <x v="1"/>
    <x v="263"/>
    <d v="2012-05-19T00:00:00"/>
    <s v="Standard Class"/>
    <s v="CB-12535"/>
    <s v="Claudia Bergmann"/>
    <s v="Corporate"/>
    <s v="United States"/>
    <s v="Camarillo"/>
    <x v="1"/>
    <n v="93010"/>
    <s v="West"/>
    <s v="FUR-CH-10004495"/>
    <x v="0"/>
    <x v="1"/>
    <s v="Global Leather and Oak Executive Chair, Black"/>
    <n v="722.35200000000009"/>
    <n v="3"/>
    <n v="0.2"/>
    <n v="81.264599999999916"/>
  </r>
  <r>
    <n v="7408"/>
    <x v="3685"/>
    <x v="3"/>
    <x v="176"/>
    <d v="2014-01-22T00:00:00"/>
    <s v="First Class"/>
    <s v="ML-17410"/>
    <s v="Maris LaWare"/>
    <s v="Consumer"/>
    <s v="United States"/>
    <s v="Chicago"/>
    <x v="10"/>
    <n v="60653"/>
    <s v="Central"/>
    <s v="OFF-LA-10001613"/>
    <x v="1"/>
    <x v="2"/>
    <s v="Avery File Folder Labels"/>
    <n v="11.52"/>
    <n v="5"/>
    <n v="0.2"/>
    <n v="4.1760000000000002"/>
  </r>
  <r>
    <n v="7409"/>
    <x v="3686"/>
    <x v="0"/>
    <x v="198"/>
    <d v="2013-06-07T00:00:00"/>
    <s v="Standard Class"/>
    <s v="JG-15310"/>
    <s v="Jason Gross"/>
    <s v="Corporate"/>
    <s v="United States"/>
    <s v="Los Angeles"/>
    <x v="1"/>
    <n v="90032"/>
    <s v="West"/>
    <s v="FUR-FU-10003247"/>
    <x v="0"/>
    <x v="5"/>
    <s v="36X48 HARDFLOOR CHAIRMAT"/>
    <n v="167.84"/>
    <n v="8"/>
    <n v="0"/>
    <n v="11.748799999999989"/>
  </r>
  <r>
    <n v="7410"/>
    <x v="3687"/>
    <x v="2"/>
    <x v="918"/>
    <d v="2011-04-12T00:00:00"/>
    <s v="Standard Class"/>
    <s v="JS-15880"/>
    <s v="John Stevenson"/>
    <s v="Consumer"/>
    <s v="United States"/>
    <s v="Toledo"/>
    <x v="24"/>
    <n v="43615"/>
    <s v="East"/>
    <s v="FUR-TA-10004442"/>
    <x v="0"/>
    <x v="3"/>
    <s v="Riverside Furniture Stanwyck Manor Table Series"/>
    <n v="172.11"/>
    <n v="1"/>
    <n v="0.4"/>
    <n v="-94.660500000000013"/>
  </r>
  <r>
    <n v="7411"/>
    <x v="3688"/>
    <x v="2"/>
    <x v="149"/>
    <d v="2011-07-24T00:00:00"/>
    <s v="First Class"/>
    <s v="AG-10270"/>
    <s v="Alejandro Grove"/>
    <s v="Consumer"/>
    <s v="United States"/>
    <s v="New York City"/>
    <x v="15"/>
    <n v="10011"/>
    <s v="East"/>
    <s v="TEC-AC-10001314"/>
    <x v="2"/>
    <x v="11"/>
    <s v="Case Logic 2.4GHz Wireless Keyboard"/>
    <n v="99.98"/>
    <n v="2"/>
    <n v="0"/>
    <n v="7.9983999999999895"/>
  </r>
  <r>
    <n v="7412"/>
    <x v="3689"/>
    <x v="3"/>
    <x v="1109"/>
    <d v="2014-06-04T00:00:00"/>
    <s v="Standard Class"/>
    <s v="MG-17890"/>
    <s v="Michael Granlund"/>
    <s v="Home Office"/>
    <s v="United States"/>
    <s v="Tigard"/>
    <x v="21"/>
    <n v="97224"/>
    <s v="West"/>
    <s v="TEC-PH-10001619"/>
    <x v="2"/>
    <x v="7"/>
    <s v="LG G3"/>
    <n v="156.79200000000003"/>
    <n v="1"/>
    <n v="0.2"/>
    <n v="17.639099999999985"/>
  </r>
  <r>
    <n v="7413"/>
    <x v="3689"/>
    <x v="3"/>
    <x v="1109"/>
    <d v="2014-06-04T00:00:00"/>
    <s v="Standard Class"/>
    <s v="MG-17890"/>
    <s v="Michael Granlund"/>
    <s v="Home Office"/>
    <s v="United States"/>
    <s v="Tigard"/>
    <x v="21"/>
    <n v="97224"/>
    <s v="West"/>
    <s v="TEC-AC-10002323"/>
    <x v="2"/>
    <x v="11"/>
    <s v="SanDisk Ultra 32 GB MicroSDHC Class 10 Memory Card"/>
    <n v="35.360000000000007"/>
    <n v="2"/>
    <n v="0.2"/>
    <n v="-3.0939999999999994"/>
  </r>
  <r>
    <n v="7414"/>
    <x v="3689"/>
    <x v="3"/>
    <x v="1109"/>
    <d v="2014-06-04T00:00:00"/>
    <s v="Standard Class"/>
    <s v="MG-17890"/>
    <s v="Michael Granlund"/>
    <s v="Home Office"/>
    <s v="United States"/>
    <s v="Tigard"/>
    <x v="21"/>
    <n v="97224"/>
    <s v="West"/>
    <s v="FUR-FU-10000820"/>
    <x v="0"/>
    <x v="5"/>
    <s v="Tensor Brushed Steel Torchiere Floor Lamp"/>
    <n v="13.591999999999999"/>
    <n v="1"/>
    <n v="0.2"/>
    <n v="-0.33980000000000032"/>
  </r>
  <r>
    <n v="7415"/>
    <x v="3690"/>
    <x v="0"/>
    <x v="69"/>
    <d v="2013-03-16T00:00:00"/>
    <s v="Second Class"/>
    <s v="SC-20770"/>
    <s v="Stewart Carmichael"/>
    <s v="Corporate"/>
    <s v="United States"/>
    <s v="Philadelphia"/>
    <x v="9"/>
    <n v="19134"/>
    <s v="East"/>
    <s v="FUR-CH-10004287"/>
    <x v="0"/>
    <x v="1"/>
    <s v="SAFCO Arco Folding Chair"/>
    <n v="386.67999999999995"/>
    <n v="2"/>
    <n v="0.3"/>
    <n v="-5.5240000000000293"/>
  </r>
  <r>
    <n v="7416"/>
    <x v="3690"/>
    <x v="0"/>
    <x v="69"/>
    <d v="2013-03-16T00:00:00"/>
    <s v="Second Class"/>
    <s v="SC-20770"/>
    <s v="Stewart Carmichael"/>
    <s v="Corporate"/>
    <s v="United States"/>
    <s v="Philadelphia"/>
    <x v="9"/>
    <n v="19134"/>
    <s v="East"/>
    <s v="TEC-AC-10000474"/>
    <x v="2"/>
    <x v="11"/>
    <s v="Kensington Expert Mouse Optical USB Trackball for PC or Mac"/>
    <n v="379.96000000000004"/>
    <n v="5"/>
    <n v="0.2"/>
    <n v="47.494999999999919"/>
  </r>
  <r>
    <n v="7417"/>
    <x v="3690"/>
    <x v="0"/>
    <x v="69"/>
    <d v="2013-03-16T00:00:00"/>
    <s v="Second Class"/>
    <s v="SC-20770"/>
    <s v="Stewart Carmichael"/>
    <s v="Corporate"/>
    <s v="United States"/>
    <s v="Philadelphia"/>
    <x v="9"/>
    <n v="19134"/>
    <s v="East"/>
    <s v="TEC-PH-10001494"/>
    <x v="2"/>
    <x v="7"/>
    <s v="Polycom CX600 IP Phone VoIP phone"/>
    <n v="539.91"/>
    <n v="3"/>
    <n v="0.4"/>
    <n v="-116.98049999999998"/>
  </r>
  <r>
    <n v="7418"/>
    <x v="3690"/>
    <x v="0"/>
    <x v="69"/>
    <d v="2013-03-16T00:00:00"/>
    <s v="Second Class"/>
    <s v="SC-20770"/>
    <s v="Stewart Carmichael"/>
    <s v="Corporate"/>
    <s v="United States"/>
    <s v="Philadelphia"/>
    <x v="9"/>
    <n v="19134"/>
    <s v="East"/>
    <s v="OFF-PA-10004996"/>
    <x v="1"/>
    <x v="10"/>
    <s v="Speediset Carbonless Redi-Letter 7&quot; x 8 1/2&quot;"/>
    <n v="41.240000000000009"/>
    <n v="5"/>
    <n v="0.2"/>
    <n v="13.918499999999998"/>
  </r>
  <r>
    <n v="7419"/>
    <x v="3690"/>
    <x v="0"/>
    <x v="69"/>
    <d v="2013-03-16T00:00:00"/>
    <s v="Second Class"/>
    <s v="SC-20770"/>
    <s v="Stewart Carmichael"/>
    <s v="Corporate"/>
    <s v="United States"/>
    <s v="Philadelphia"/>
    <x v="9"/>
    <n v="19134"/>
    <s v="East"/>
    <s v="OFF-BI-10004318"/>
    <x v="1"/>
    <x v="8"/>
    <s v="Ibico EB-19 Dual Function Manual Binding System"/>
    <n v="51.897000000000013"/>
    <n v="1"/>
    <n v="0.7"/>
    <n v="-41.517600000000002"/>
  </r>
  <r>
    <n v="7420"/>
    <x v="3690"/>
    <x v="0"/>
    <x v="69"/>
    <d v="2013-03-16T00:00:00"/>
    <s v="Second Class"/>
    <s v="SC-20770"/>
    <s v="Stewart Carmichael"/>
    <s v="Corporate"/>
    <s v="United States"/>
    <s v="Philadelphia"/>
    <x v="9"/>
    <n v="19134"/>
    <s v="East"/>
    <s v="OFF-ST-10002574"/>
    <x v="1"/>
    <x v="4"/>
    <s v="SAFCO Commercial Wire Shelving, Black"/>
    <n v="552.55999999999995"/>
    <n v="5"/>
    <n v="0.2"/>
    <n v="-138.13999999999999"/>
  </r>
  <r>
    <n v="7421"/>
    <x v="3690"/>
    <x v="0"/>
    <x v="69"/>
    <d v="2013-03-16T00:00:00"/>
    <s v="Second Class"/>
    <s v="SC-20770"/>
    <s v="Stewart Carmichael"/>
    <s v="Corporate"/>
    <s v="United States"/>
    <s v="Philadelphia"/>
    <x v="9"/>
    <n v="19134"/>
    <s v="East"/>
    <s v="OFF-BI-10002353"/>
    <x v="1"/>
    <x v="8"/>
    <s v="GBC VeloBind Cover Sets"/>
    <n v="23.160000000000004"/>
    <n v="5"/>
    <n v="0.7"/>
    <n v="-15.439999999999998"/>
  </r>
  <r>
    <n v="7422"/>
    <x v="3690"/>
    <x v="0"/>
    <x v="69"/>
    <d v="2013-03-16T00:00:00"/>
    <s v="Second Class"/>
    <s v="SC-20770"/>
    <s v="Stewart Carmichael"/>
    <s v="Corporate"/>
    <s v="United States"/>
    <s v="Philadelphia"/>
    <x v="9"/>
    <n v="19134"/>
    <s v="East"/>
    <s v="OFF-ST-10003641"/>
    <x v="1"/>
    <x v="4"/>
    <s v="Space Solutions Industrial Galvanized Steel Shelving."/>
    <n v="126.08"/>
    <n v="2"/>
    <n v="0.2"/>
    <n v="-28.367999999999984"/>
  </r>
  <r>
    <n v="7423"/>
    <x v="3690"/>
    <x v="0"/>
    <x v="69"/>
    <d v="2013-03-16T00:00:00"/>
    <s v="Second Class"/>
    <s v="SC-20770"/>
    <s v="Stewart Carmichael"/>
    <s v="Corporate"/>
    <s v="United States"/>
    <s v="Philadelphia"/>
    <x v="9"/>
    <n v="19134"/>
    <s v="East"/>
    <s v="TEC-MA-10001148"/>
    <x v="2"/>
    <x v="15"/>
    <s v="Okidata MB491 Multifunction Printer"/>
    <n v="449.1"/>
    <n v="3"/>
    <n v="0.7"/>
    <n v="-643.70999999999981"/>
  </r>
  <r>
    <n v="7424"/>
    <x v="3691"/>
    <x v="3"/>
    <x v="318"/>
    <d v="2014-04-15T00:00:00"/>
    <s v="Standard Class"/>
    <s v="BS-11755"/>
    <s v="Bruce Stewart"/>
    <s v="Consumer"/>
    <s v="United States"/>
    <s v="Philadelphia"/>
    <x v="9"/>
    <n v="19143"/>
    <s v="East"/>
    <s v="OFF-AP-10000026"/>
    <x v="1"/>
    <x v="9"/>
    <s v="Tripp Lite Isotel 6 Outlet Surge Protector with Fax/Modem Protection"/>
    <n v="195.10400000000001"/>
    <n v="4"/>
    <n v="0.2"/>
    <n v="21.949199999999969"/>
  </r>
  <r>
    <n v="7425"/>
    <x v="3691"/>
    <x v="3"/>
    <x v="318"/>
    <d v="2014-04-15T00:00:00"/>
    <s v="Standard Class"/>
    <s v="BS-11755"/>
    <s v="Bruce Stewart"/>
    <s v="Consumer"/>
    <s v="United States"/>
    <s v="Philadelphia"/>
    <x v="9"/>
    <n v="19143"/>
    <s v="East"/>
    <s v="FUR-FU-10003878"/>
    <x v="0"/>
    <x v="5"/>
    <s v="Linden 10&quot; Round Wall Clock, Black"/>
    <n v="36.671999999999997"/>
    <n v="3"/>
    <n v="0.2"/>
    <n v="6.4176000000000002"/>
  </r>
  <r>
    <n v="7426"/>
    <x v="3692"/>
    <x v="0"/>
    <x v="674"/>
    <d v="2013-06-28T00:00:00"/>
    <s v="Second Class"/>
    <s v="LC-17140"/>
    <s v="Logan Currie"/>
    <s v="Consumer"/>
    <s v="United States"/>
    <s v="Houston"/>
    <x v="5"/>
    <n v="77070"/>
    <s v="Central"/>
    <s v="FUR-CH-10001146"/>
    <x v="0"/>
    <x v="1"/>
    <s v="Global Value Mid-Back Manager's Chair, Gray"/>
    <n v="85.245999999999995"/>
    <n v="2"/>
    <n v="0.3"/>
    <n v="-6.0890000000000057"/>
  </r>
  <r>
    <n v="7427"/>
    <x v="3692"/>
    <x v="0"/>
    <x v="674"/>
    <d v="2013-06-28T00:00:00"/>
    <s v="Second Class"/>
    <s v="LC-17140"/>
    <s v="Logan Currie"/>
    <s v="Consumer"/>
    <s v="United States"/>
    <s v="Houston"/>
    <x v="5"/>
    <n v="77070"/>
    <s v="Central"/>
    <s v="FUR-FU-10003919"/>
    <x v="0"/>
    <x v="5"/>
    <s v="Eldon Executive Woodline II Cherry Finish Desk Accessories"/>
    <n v="32.712000000000003"/>
    <n v="2"/>
    <n v="0.6"/>
    <n v="-26.169599999999996"/>
  </r>
  <r>
    <n v="7428"/>
    <x v="3693"/>
    <x v="2"/>
    <x v="461"/>
    <d v="2011-03-21T00:00:00"/>
    <s v="Standard Class"/>
    <s v="MH-17440"/>
    <s v="Mark Haberlin"/>
    <s v="Corporate"/>
    <s v="United States"/>
    <s v="Jackson"/>
    <x v="35"/>
    <n v="39212"/>
    <s v="South"/>
    <s v="OFF-BI-10000605"/>
    <x v="1"/>
    <x v="8"/>
    <s v="Acco Pressboard Covers with Storage Hooks, 9 1/2&quot; x 11&quot;, Executive Red"/>
    <n v="11.43"/>
    <n v="3"/>
    <n v="0"/>
    <n v="5.3720999999999997"/>
  </r>
  <r>
    <n v="7429"/>
    <x v="3693"/>
    <x v="2"/>
    <x v="461"/>
    <d v="2011-03-21T00:00:00"/>
    <s v="Standard Class"/>
    <s v="MH-17440"/>
    <s v="Mark Haberlin"/>
    <s v="Corporate"/>
    <s v="United States"/>
    <s v="Jackson"/>
    <x v="35"/>
    <n v="39212"/>
    <s v="South"/>
    <s v="OFF-BI-10000309"/>
    <x v="1"/>
    <x v="8"/>
    <s v="GBC Twin Loop Wire Binding Elements, 9/16&quot; Spine, Black"/>
    <n v="30.44"/>
    <n v="2"/>
    <n v="0"/>
    <n v="14.9156"/>
  </r>
  <r>
    <n v="7430"/>
    <x v="3693"/>
    <x v="2"/>
    <x v="461"/>
    <d v="2011-03-21T00:00:00"/>
    <s v="Standard Class"/>
    <s v="MH-17440"/>
    <s v="Mark Haberlin"/>
    <s v="Corporate"/>
    <s v="United States"/>
    <s v="Jackson"/>
    <x v="35"/>
    <n v="39212"/>
    <s v="South"/>
    <s v="OFF-PA-10003349"/>
    <x v="1"/>
    <x v="10"/>
    <s v="Xerox 1957"/>
    <n v="12.96"/>
    <n v="2"/>
    <n v="0"/>
    <n v="6.3504000000000005"/>
  </r>
  <r>
    <n v="7431"/>
    <x v="3693"/>
    <x v="2"/>
    <x v="461"/>
    <d v="2011-03-21T00:00:00"/>
    <s v="Standard Class"/>
    <s v="MH-17440"/>
    <s v="Mark Haberlin"/>
    <s v="Corporate"/>
    <s v="United States"/>
    <s v="Jackson"/>
    <x v="35"/>
    <n v="39212"/>
    <s v="South"/>
    <s v="OFF-PA-10003063"/>
    <x v="1"/>
    <x v="10"/>
    <s v="EcoTones Memo Sheets"/>
    <n v="16"/>
    <n v="4"/>
    <n v="0"/>
    <n v="7.68"/>
  </r>
  <r>
    <n v="7432"/>
    <x v="3693"/>
    <x v="2"/>
    <x v="461"/>
    <d v="2011-03-21T00:00:00"/>
    <s v="Standard Class"/>
    <s v="MH-17440"/>
    <s v="Mark Haberlin"/>
    <s v="Corporate"/>
    <s v="United States"/>
    <s v="Jackson"/>
    <x v="35"/>
    <n v="39212"/>
    <s v="South"/>
    <s v="OFF-AP-10003971"/>
    <x v="1"/>
    <x v="9"/>
    <s v="Belkin 6 Outlet Metallic Surge Strip"/>
    <n v="32.67"/>
    <n v="3"/>
    <n v="0"/>
    <n v="8.4942000000000011"/>
  </r>
  <r>
    <n v="7433"/>
    <x v="3694"/>
    <x v="2"/>
    <x v="128"/>
    <d v="2011-08-13T00:00:00"/>
    <s v="Standard Class"/>
    <s v="RD-19720"/>
    <s v="Roger Demir"/>
    <s v="Consumer"/>
    <s v="United States"/>
    <s v="Phoenix"/>
    <x v="16"/>
    <n v="85023"/>
    <s v="West"/>
    <s v="OFF-FA-10004838"/>
    <x v="1"/>
    <x v="13"/>
    <s v="Super Bands, 12/Pack"/>
    <n v="4.4640000000000004"/>
    <n v="3"/>
    <n v="0.2"/>
    <n v="-0.94859999999999989"/>
  </r>
  <r>
    <n v="7434"/>
    <x v="3694"/>
    <x v="2"/>
    <x v="128"/>
    <d v="2011-08-13T00:00:00"/>
    <s v="Standard Class"/>
    <s v="RD-19720"/>
    <s v="Roger Demir"/>
    <s v="Consumer"/>
    <s v="United States"/>
    <s v="Phoenix"/>
    <x v="16"/>
    <n v="85023"/>
    <s v="West"/>
    <s v="OFF-BI-10001097"/>
    <x v="1"/>
    <x v="8"/>
    <s v="Avery Hole Reinforcements"/>
    <n v="9.3450000000000024"/>
    <n v="5"/>
    <n v="0.7"/>
    <n v="-6.5414999999999992"/>
  </r>
  <r>
    <n v="7435"/>
    <x v="3695"/>
    <x v="1"/>
    <x v="353"/>
    <d v="2012-07-31T00:00:00"/>
    <s v="Standard Class"/>
    <s v="BP-11095"/>
    <s v="Bart Pistole"/>
    <s v="Corporate"/>
    <s v="United States"/>
    <s v="Oxnard"/>
    <x v="1"/>
    <n v="93030"/>
    <s v="West"/>
    <s v="OFF-BI-10000605"/>
    <x v="1"/>
    <x v="8"/>
    <s v="Acco Pressboard Covers with Storage Hooks, 9 1/2&quot; x 11&quot;, Executive Red"/>
    <n v="9.1440000000000001"/>
    <n v="3"/>
    <n v="0.2"/>
    <n v="3.0860999999999996"/>
  </r>
  <r>
    <n v="7436"/>
    <x v="3695"/>
    <x v="1"/>
    <x v="353"/>
    <d v="2012-07-31T00:00:00"/>
    <s v="Standard Class"/>
    <s v="BP-11095"/>
    <s v="Bart Pistole"/>
    <s v="Corporate"/>
    <s v="United States"/>
    <s v="Oxnard"/>
    <x v="1"/>
    <n v="93030"/>
    <s v="West"/>
    <s v="OFF-BI-10003314"/>
    <x v="1"/>
    <x v="8"/>
    <s v="Tuff Stuff Recycled Round Ring Binders"/>
    <n v="23.136000000000003"/>
    <n v="6"/>
    <n v="0.2"/>
    <n v="8.3867999999999991"/>
  </r>
  <r>
    <n v="7437"/>
    <x v="3695"/>
    <x v="1"/>
    <x v="353"/>
    <d v="2012-07-31T00:00:00"/>
    <s v="Standard Class"/>
    <s v="BP-11095"/>
    <s v="Bart Pistole"/>
    <s v="Corporate"/>
    <s v="United States"/>
    <s v="Oxnard"/>
    <x v="1"/>
    <n v="93030"/>
    <s v="West"/>
    <s v="OFF-AR-10002067"/>
    <x v="1"/>
    <x v="6"/>
    <s v="Newell 334"/>
    <n v="99.2"/>
    <n v="5"/>
    <n v="0"/>
    <n v="25.792000000000002"/>
  </r>
  <r>
    <n v="7438"/>
    <x v="3696"/>
    <x v="2"/>
    <x v="1162"/>
    <d v="2011-02-20T00:00:00"/>
    <s v="Standard Class"/>
    <s v="BF-11020"/>
    <s v="Barry Französisch"/>
    <s v="Corporate"/>
    <s v="United States"/>
    <s v="Seattle"/>
    <x v="4"/>
    <n v="98105"/>
    <s v="West"/>
    <s v="OFF-BI-10001031"/>
    <x v="1"/>
    <x v="8"/>
    <s v="Pressboard Data Binders by Wilson Jones"/>
    <n v="21.36"/>
    <n v="5"/>
    <n v="0.2"/>
    <n v="7.2089999999999996"/>
  </r>
  <r>
    <n v="7439"/>
    <x v="3697"/>
    <x v="1"/>
    <x v="539"/>
    <d v="2012-03-27T00:00:00"/>
    <s v="Second Class"/>
    <s v="CP-12085"/>
    <s v="Cathy Prescott"/>
    <s v="Corporate"/>
    <s v="United States"/>
    <s v="Covington"/>
    <x v="4"/>
    <n v="98042"/>
    <s v="West"/>
    <s v="FUR-FU-10003832"/>
    <x v="0"/>
    <x v="5"/>
    <s v="Eldon Expressions Punched Metal &amp; Wood Desk Accessories, Black &amp; Cherry"/>
    <n v="46.900000000000006"/>
    <n v="5"/>
    <n v="0"/>
    <n v="13.132000000000001"/>
  </r>
  <r>
    <n v="7440"/>
    <x v="3698"/>
    <x v="3"/>
    <x v="264"/>
    <d v="2014-09-07T00:00:00"/>
    <s v="Standard Class"/>
    <s v="JL-15235"/>
    <s v="Janet Lee"/>
    <s v="Consumer"/>
    <s v="United States"/>
    <s v="Los Angeles"/>
    <x v="1"/>
    <n v="90049"/>
    <s v="West"/>
    <s v="OFF-BI-10000138"/>
    <x v="1"/>
    <x v="8"/>
    <s v="Acco Translucent Poly Ring Binders"/>
    <n v="18.72"/>
    <n v="5"/>
    <n v="0.2"/>
    <n v="6.5519999999999996"/>
  </r>
  <r>
    <n v="7441"/>
    <x v="3698"/>
    <x v="3"/>
    <x v="264"/>
    <d v="2014-09-07T00:00:00"/>
    <s v="Standard Class"/>
    <s v="JL-15235"/>
    <s v="Janet Lee"/>
    <s v="Consumer"/>
    <s v="United States"/>
    <s v="Los Angeles"/>
    <x v="1"/>
    <n v="90049"/>
    <s v="West"/>
    <s v="FUR-TA-10004607"/>
    <x v="0"/>
    <x v="3"/>
    <s v="Hon 2111 Invitation Series Straight Table"/>
    <n v="236.52800000000002"/>
    <n v="2"/>
    <n v="0.2"/>
    <n v="-2.9566000000000088"/>
  </r>
  <r>
    <n v="7442"/>
    <x v="3699"/>
    <x v="1"/>
    <x v="547"/>
    <d v="2012-11-18T00:00:00"/>
    <s v="First Class"/>
    <s v="JG-15805"/>
    <s v="John Grady"/>
    <s v="Corporate"/>
    <s v="United States"/>
    <s v="San Diego"/>
    <x v="1"/>
    <n v="92105"/>
    <s v="West"/>
    <s v="OFF-LA-10003148"/>
    <x v="1"/>
    <x v="2"/>
    <s v="Avery 51"/>
    <n v="18.899999999999999"/>
    <n v="3"/>
    <n v="0"/>
    <n v="8.6939999999999991"/>
  </r>
  <r>
    <n v="7443"/>
    <x v="3700"/>
    <x v="2"/>
    <x v="337"/>
    <d v="2011-12-11T00:00:00"/>
    <s v="First Class"/>
    <s v="VP-21760"/>
    <s v="Victoria Pisteka"/>
    <s v="Corporate"/>
    <s v="United States"/>
    <s v="Brownsville"/>
    <x v="5"/>
    <n v="78521"/>
    <s v="Central"/>
    <s v="OFF-PA-10001804"/>
    <x v="1"/>
    <x v="10"/>
    <s v="Xerox 195"/>
    <n v="10.688000000000001"/>
    <n v="2"/>
    <n v="0.2"/>
    <n v="3.7407999999999997"/>
  </r>
  <r>
    <n v="7444"/>
    <x v="3700"/>
    <x v="2"/>
    <x v="337"/>
    <d v="2011-12-11T00:00:00"/>
    <s v="First Class"/>
    <s v="VP-21760"/>
    <s v="Victoria Pisteka"/>
    <s v="Corporate"/>
    <s v="United States"/>
    <s v="Brownsville"/>
    <x v="5"/>
    <n v="78521"/>
    <s v="Central"/>
    <s v="OFF-ST-10000036"/>
    <x v="1"/>
    <x v="4"/>
    <s v="Recycled Data-Pak for Archival Bound Computer Printouts, 12-1/2 x 12-1/2 x 16"/>
    <n v="237.09600000000003"/>
    <n v="3"/>
    <n v="0.2"/>
    <n v="20.745899999999985"/>
  </r>
  <r>
    <n v="7445"/>
    <x v="3701"/>
    <x v="3"/>
    <x v="447"/>
    <d v="2014-02-08T00:00:00"/>
    <s v="Second Class"/>
    <s v="RD-19810"/>
    <s v="Ross DeVincentis"/>
    <s v="Home Office"/>
    <s v="United States"/>
    <s v="Chicago"/>
    <x v="10"/>
    <n v="60610"/>
    <s v="Central"/>
    <s v="OFF-PA-10001166"/>
    <x v="1"/>
    <x v="10"/>
    <s v="Xerox 2"/>
    <n v="5.1840000000000011"/>
    <n v="1"/>
    <n v="0.2"/>
    <n v="1.8144"/>
  </r>
  <r>
    <n v="7446"/>
    <x v="3701"/>
    <x v="3"/>
    <x v="447"/>
    <d v="2014-02-08T00:00:00"/>
    <s v="Second Class"/>
    <s v="RD-19810"/>
    <s v="Ross DeVincentis"/>
    <s v="Home Office"/>
    <s v="United States"/>
    <s v="Chicago"/>
    <x v="10"/>
    <n v="60610"/>
    <s v="Central"/>
    <s v="OFF-PA-10001033"/>
    <x v="1"/>
    <x v="10"/>
    <s v="Xerox 1893"/>
    <n v="65.584000000000003"/>
    <n v="2"/>
    <n v="0.2"/>
    <n v="23.7742"/>
  </r>
  <r>
    <n v="7447"/>
    <x v="3701"/>
    <x v="3"/>
    <x v="447"/>
    <d v="2014-02-08T00:00:00"/>
    <s v="Second Class"/>
    <s v="RD-19810"/>
    <s v="Ross DeVincentis"/>
    <s v="Home Office"/>
    <s v="United States"/>
    <s v="Chicago"/>
    <x v="10"/>
    <n v="60610"/>
    <s v="Central"/>
    <s v="FUR-FU-10004597"/>
    <x v="0"/>
    <x v="5"/>
    <s v="Eldon Cleatmat Chair Mats for Medium Pile Carpets"/>
    <n v="22.200000000000003"/>
    <n v="1"/>
    <n v="0.6"/>
    <n v="-26.084999999999994"/>
  </r>
  <r>
    <n v="7448"/>
    <x v="3701"/>
    <x v="3"/>
    <x v="447"/>
    <d v="2014-02-08T00:00:00"/>
    <s v="Second Class"/>
    <s v="RD-19810"/>
    <s v="Ross DeVincentis"/>
    <s v="Home Office"/>
    <s v="United States"/>
    <s v="Chicago"/>
    <x v="10"/>
    <n v="60610"/>
    <s v="Central"/>
    <s v="OFF-PA-10000418"/>
    <x v="1"/>
    <x v="10"/>
    <s v="Xerox 189"/>
    <n v="419.4"/>
    <n v="5"/>
    <n v="0.2"/>
    <n v="146.79"/>
  </r>
  <r>
    <n v="7449"/>
    <x v="3702"/>
    <x v="3"/>
    <x v="343"/>
    <d v="2014-11-15T00:00:00"/>
    <s v="First Class"/>
    <s v="MH-18025"/>
    <s v="Michelle Huthwaite"/>
    <s v="Consumer"/>
    <s v="United States"/>
    <s v="Knoxville"/>
    <x v="18"/>
    <n v="37918"/>
    <s v="South"/>
    <s v="FUR-FU-10004090"/>
    <x v="0"/>
    <x v="5"/>
    <s v="Executive Impressions 14&quot; Contract Wall Clock"/>
    <n v="88.920000000000016"/>
    <n v="5"/>
    <n v="0.2"/>
    <n v="14.449499999999986"/>
  </r>
  <r>
    <n v="7450"/>
    <x v="3703"/>
    <x v="3"/>
    <x v="697"/>
    <d v="2014-09-23T00:00:00"/>
    <s v="Second Class"/>
    <s v="SJ-20125"/>
    <s v="Sanjit Jacobs"/>
    <s v="Home Office"/>
    <s v="United States"/>
    <s v="Houston"/>
    <x v="5"/>
    <n v="77036"/>
    <s v="Central"/>
    <s v="OFF-AR-10000390"/>
    <x v="1"/>
    <x v="6"/>
    <s v="Newell Chalk Holder"/>
    <n v="9.9120000000000008"/>
    <n v="3"/>
    <n v="0.2"/>
    <n v="3.2213999999999996"/>
  </r>
  <r>
    <n v="7451"/>
    <x v="3703"/>
    <x v="3"/>
    <x v="697"/>
    <d v="2014-09-23T00:00:00"/>
    <s v="Second Class"/>
    <s v="SJ-20125"/>
    <s v="Sanjit Jacobs"/>
    <s v="Home Office"/>
    <s v="United States"/>
    <s v="Houston"/>
    <x v="5"/>
    <n v="77036"/>
    <s v="Central"/>
    <s v="FUR-CH-10003774"/>
    <x v="0"/>
    <x v="1"/>
    <s v="Global Wood Trimmed Manager's Task Chair, Khaki"/>
    <n v="318.43"/>
    <n v="5"/>
    <n v="0.3"/>
    <n v="-77.333000000000013"/>
  </r>
  <r>
    <n v="7452"/>
    <x v="3703"/>
    <x v="3"/>
    <x v="697"/>
    <d v="2014-09-23T00:00:00"/>
    <s v="Second Class"/>
    <s v="SJ-20125"/>
    <s v="Sanjit Jacobs"/>
    <s v="Home Office"/>
    <s v="United States"/>
    <s v="Houston"/>
    <x v="5"/>
    <n v="77036"/>
    <s v="Central"/>
    <s v="OFF-BI-10002412"/>
    <x v="1"/>
    <x v="8"/>
    <s v="Wilson Jones “Snap” Scratch Pad Binder Tool for Ring Binders"/>
    <n v="5.7999999999999989"/>
    <n v="5"/>
    <n v="0.8"/>
    <n v="-10.15"/>
  </r>
  <r>
    <n v="7453"/>
    <x v="3703"/>
    <x v="3"/>
    <x v="697"/>
    <d v="2014-09-23T00:00:00"/>
    <s v="Second Class"/>
    <s v="SJ-20125"/>
    <s v="Sanjit Jacobs"/>
    <s v="Home Office"/>
    <s v="United States"/>
    <s v="Houston"/>
    <x v="5"/>
    <n v="77036"/>
    <s v="Central"/>
    <s v="TEC-PH-10002415"/>
    <x v="2"/>
    <x v="7"/>
    <s v="Polycom VoiceStation 500 Conference phone"/>
    <n v="1415.76"/>
    <n v="6"/>
    <n v="0.2"/>
    <n v="88.48500000000007"/>
  </r>
  <r>
    <n v="7454"/>
    <x v="3704"/>
    <x v="3"/>
    <x v="643"/>
    <d v="2014-07-02T00:00:00"/>
    <s v="Standard Class"/>
    <s v="FM-14380"/>
    <s v="Fred McMath"/>
    <s v="Consumer"/>
    <s v="United States"/>
    <s v="Bolingbrook"/>
    <x v="10"/>
    <n v="60440"/>
    <s v="Central"/>
    <s v="TEC-PH-10003505"/>
    <x v="2"/>
    <x v="7"/>
    <s v="Geemarc AmpliPOWER60"/>
    <n v="148.47999999999999"/>
    <n v="2"/>
    <n v="0.2"/>
    <n v="16.703999999999986"/>
  </r>
  <r>
    <n v="7455"/>
    <x v="3705"/>
    <x v="0"/>
    <x v="679"/>
    <d v="2013-08-05T00:00:00"/>
    <s v="Standard Class"/>
    <s v="KH-16360"/>
    <s v="Katherine Hughes"/>
    <s v="Consumer"/>
    <s v="United States"/>
    <s v="Chicago"/>
    <x v="10"/>
    <n v="60623"/>
    <s v="Central"/>
    <s v="OFF-LA-10003663"/>
    <x v="1"/>
    <x v="2"/>
    <s v="Avery 498"/>
    <n v="9.2480000000000011"/>
    <n v="4"/>
    <n v="0.2"/>
    <n v="3.1212"/>
  </r>
  <r>
    <n v="7456"/>
    <x v="3705"/>
    <x v="0"/>
    <x v="679"/>
    <d v="2013-08-05T00:00:00"/>
    <s v="Standard Class"/>
    <s v="KH-16360"/>
    <s v="Katherine Hughes"/>
    <s v="Consumer"/>
    <s v="United States"/>
    <s v="Chicago"/>
    <x v="10"/>
    <n v="60623"/>
    <s v="Central"/>
    <s v="OFF-ST-10001780"/>
    <x v="1"/>
    <x v="4"/>
    <s v="Tennsco 16-Compartment Lockers with Coat Rack"/>
    <n v="1036.624"/>
    <n v="2"/>
    <n v="0.2"/>
    <n v="51.831200000000024"/>
  </r>
  <r>
    <n v="7457"/>
    <x v="3706"/>
    <x v="1"/>
    <x v="392"/>
    <d v="2012-04-18T00:00:00"/>
    <s v="First Class"/>
    <s v="LL-16840"/>
    <s v="Lauren Leatherbury"/>
    <s v="Consumer"/>
    <s v="United States"/>
    <s v="Waynesboro"/>
    <x v="17"/>
    <n v="22980"/>
    <s v="South"/>
    <s v="TEC-PH-10002033"/>
    <x v="2"/>
    <x v="7"/>
    <s v="Konftel 250 Conference phone - Charcoal black"/>
    <n v="569.64"/>
    <n v="2"/>
    <n v="0"/>
    <n v="148.10640000000001"/>
  </r>
  <r>
    <n v="7458"/>
    <x v="3706"/>
    <x v="1"/>
    <x v="392"/>
    <d v="2012-04-18T00:00:00"/>
    <s v="First Class"/>
    <s v="LL-16840"/>
    <s v="Lauren Leatherbury"/>
    <s v="Consumer"/>
    <s v="United States"/>
    <s v="Waynesboro"/>
    <x v="17"/>
    <n v="22980"/>
    <s v="South"/>
    <s v="OFF-BI-10001036"/>
    <x v="1"/>
    <x v="8"/>
    <s v="Cardinal EasyOpen D-Ring Binders"/>
    <n v="9.14"/>
    <n v="1"/>
    <n v="0"/>
    <n v="4.57"/>
  </r>
  <r>
    <n v="7459"/>
    <x v="3706"/>
    <x v="1"/>
    <x v="392"/>
    <d v="2012-04-18T00:00:00"/>
    <s v="First Class"/>
    <s v="LL-16840"/>
    <s v="Lauren Leatherbury"/>
    <s v="Consumer"/>
    <s v="United States"/>
    <s v="Waynesboro"/>
    <x v="17"/>
    <n v="22980"/>
    <s v="South"/>
    <s v="FUR-FU-10001468"/>
    <x v="0"/>
    <x v="5"/>
    <s v="Tenex Antistatic Computer Chair Mats"/>
    <n v="1196.8599999999999"/>
    <n v="7"/>
    <n v="0"/>
    <n v="119.68599999999989"/>
  </r>
  <r>
    <n v="7460"/>
    <x v="3706"/>
    <x v="1"/>
    <x v="392"/>
    <d v="2012-04-18T00:00:00"/>
    <s v="First Class"/>
    <s v="LL-16840"/>
    <s v="Lauren Leatherbury"/>
    <s v="Consumer"/>
    <s v="United States"/>
    <s v="Waynesboro"/>
    <x v="17"/>
    <n v="22980"/>
    <s v="South"/>
    <s v="FUR-BO-10001519"/>
    <x v="0"/>
    <x v="0"/>
    <s v="O'Sullivan 3-Shelf Heavy-Duty Bookcases"/>
    <n v="523.26"/>
    <n v="9"/>
    <n v="0"/>
    <n v="125.58240000000001"/>
  </r>
  <r>
    <n v="7461"/>
    <x v="3707"/>
    <x v="1"/>
    <x v="347"/>
    <d v="2012-04-14T00:00:00"/>
    <s v="Second Class"/>
    <s v="AR-10540"/>
    <s v="Andy Reiter"/>
    <s v="Consumer"/>
    <s v="United States"/>
    <s v="Los Angeles"/>
    <x v="1"/>
    <n v="90004"/>
    <s v="West"/>
    <s v="TEC-CO-10001943"/>
    <x v="2"/>
    <x v="16"/>
    <s v="Canon PC-428 Personal Copier"/>
    <n v="639.96800000000007"/>
    <n v="4"/>
    <n v="0.2"/>
    <n v="215.98919999999998"/>
  </r>
  <r>
    <n v="7462"/>
    <x v="3707"/>
    <x v="1"/>
    <x v="347"/>
    <d v="2012-04-14T00:00:00"/>
    <s v="Second Class"/>
    <s v="AR-10540"/>
    <s v="Andy Reiter"/>
    <s v="Consumer"/>
    <s v="United States"/>
    <s v="Los Angeles"/>
    <x v="1"/>
    <n v="90004"/>
    <s v="West"/>
    <s v="OFF-PA-10003127"/>
    <x v="1"/>
    <x v="10"/>
    <s v="Staples"/>
    <n v="52.76"/>
    <n v="2"/>
    <n v="0"/>
    <n v="24.269599999999997"/>
  </r>
  <r>
    <n v="7463"/>
    <x v="3708"/>
    <x v="1"/>
    <x v="914"/>
    <d v="2012-03-01T00:00:00"/>
    <s v="Second Class"/>
    <s v="NP-18670"/>
    <s v="Nora Paige"/>
    <s v="Consumer"/>
    <s v="United States"/>
    <s v="Seattle"/>
    <x v="4"/>
    <n v="98105"/>
    <s v="West"/>
    <s v="TEC-AC-10002076"/>
    <x v="2"/>
    <x v="11"/>
    <s v="Microsoft Natural Keyboard Elite"/>
    <n v="538.92000000000007"/>
    <n v="9"/>
    <n v="0"/>
    <n v="80.837999999999994"/>
  </r>
  <r>
    <n v="7464"/>
    <x v="3709"/>
    <x v="0"/>
    <x v="162"/>
    <d v="2013-09-16T00:00:00"/>
    <s v="Standard Class"/>
    <s v="LP-17095"/>
    <s v="Liz Preis"/>
    <s v="Consumer"/>
    <s v="United States"/>
    <s v="Visalia"/>
    <x v="1"/>
    <n v="93277"/>
    <s v="West"/>
    <s v="OFF-AR-10003338"/>
    <x v="1"/>
    <x v="6"/>
    <s v="Eberhard Faber 3 1/2&quot; Golf Pencils"/>
    <n v="14.88"/>
    <n v="2"/>
    <n v="0"/>
    <n v="3.7200000000000006"/>
  </r>
  <r>
    <n v="7465"/>
    <x v="3709"/>
    <x v="0"/>
    <x v="162"/>
    <d v="2013-09-16T00:00:00"/>
    <s v="Standard Class"/>
    <s v="LP-17095"/>
    <s v="Liz Preis"/>
    <s v="Consumer"/>
    <s v="United States"/>
    <s v="Visalia"/>
    <x v="1"/>
    <n v="93277"/>
    <s v="West"/>
    <s v="OFF-PA-10004610"/>
    <x v="1"/>
    <x v="10"/>
    <s v="Xerox 1900"/>
    <n v="34.24"/>
    <n v="8"/>
    <n v="0"/>
    <n v="15.407999999999998"/>
  </r>
  <r>
    <n v="7466"/>
    <x v="3709"/>
    <x v="0"/>
    <x v="162"/>
    <d v="2013-09-16T00:00:00"/>
    <s v="Standard Class"/>
    <s v="LP-17095"/>
    <s v="Liz Preis"/>
    <s v="Consumer"/>
    <s v="United States"/>
    <s v="Visalia"/>
    <x v="1"/>
    <n v="93277"/>
    <s v="West"/>
    <s v="OFF-ST-10001272"/>
    <x v="1"/>
    <x v="4"/>
    <s v="Mini 13-1/2 Capacity Data Binder Rack, Pearl"/>
    <n v="261.74"/>
    <n v="2"/>
    <n v="0"/>
    <n v="65.435000000000002"/>
  </r>
  <r>
    <n v="7467"/>
    <x v="3710"/>
    <x v="0"/>
    <x v="288"/>
    <d v="2013-05-24T00:00:00"/>
    <s v="Standard Class"/>
    <s v="AH-10690"/>
    <s v="Anna Häberlin"/>
    <s v="Corporate"/>
    <s v="United States"/>
    <s v="Los Angeles"/>
    <x v="1"/>
    <n v="90008"/>
    <s v="West"/>
    <s v="OFF-AP-10001366"/>
    <x v="1"/>
    <x v="9"/>
    <s v="Staples"/>
    <n v="87.84"/>
    <n v="8"/>
    <n v="0"/>
    <n v="23.716800000000006"/>
  </r>
  <r>
    <n v="7468"/>
    <x v="3711"/>
    <x v="3"/>
    <x v="343"/>
    <d v="2014-11-16T00:00:00"/>
    <s v="Second Class"/>
    <s v="TB-21190"/>
    <s v="Thomas Brumley"/>
    <s v="Home Office"/>
    <s v="United States"/>
    <s v="Los Angeles"/>
    <x v="1"/>
    <n v="90045"/>
    <s v="West"/>
    <s v="FUR-FU-10001424"/>
    <x v="0"/>
    <x v="5"/>
    <s v="Dax Clear Box Frame"/>
    <n v="34.92"/>
    <n v="4"/>
    <n v="0"/>
    <n v="11.872799999999998"/>
  </r>
  <r>
    <n v="7469"/>
    <x v="3712"/>
    <x v="2"/>
    <x v="1114"/>
    <d v="2011-09-20T00:00:00"/>
    <s v="Standard Class"/>
    <s v="AA-10315"/>
    <s v="Alex Avila"/>
    <s v="Consumer"/>
    <s v="United States"/>
    <s v="New York City"/>
    <x v="15"/>
    <n v="10011"/>
    <s v="East"/>
    <s v="OFF-PA-10000349"/>
    <x v="1"/>
    <x v="10"/>
    <s v="Staples"/>
    <n v="14.940000000000001"/>
    <n v="3"/>
    <n v="0"/>
    <n v="7.0218000000000007"/>
  </r>
  <r>
    <n v="7470"/>
    <x v="3712"/>
    <x v="2"/>
    <x v="1114"/>
    <d v="2011-09-20T00:00:00"/>
    <s v="Standard Class"/>
    <s v="AA-10315"/>
    <s v="Alex Avila"/>
    <s v="Consumer"/>
    <s v="United States"/>
    <s v="New York City"/>
    <x v="15"/>
    <n v="10011"/>
    <s v="East"/>
    <s v="FUR-FU-10002456"/>
    <x v="0"/>
    <x v="5"/>
    <s v="Master Caster Door Stop, Large Neon Orange"/>
    <n v="14.56"/>
    <n v="2"/>
    <n v="0"/>
    <n v="6.2608000000000015"/>
  </r>
  <r>
    <n v="7471"/>
    <x v="3713"/>
    <x v="1"/>
    <x v="426"/>
    <d v="2012-09-20T00:00:00"/>
    <s v="Standard Class"/>
    <s v="AC-10615"/>
    <s v="Ann Chong"/>
    <s v="Corporate"/>
    <s v="United States"/>
    <s v="Philadelphia"/>
    <x v="9"/>
    <n v="19143"/>
    <s v="East"/>
    <s v="OFF-BI-10002609"/>
    <x v="1"/>
    <x v="8"/>
    <s v="Avery Hidden Tab Dividers for Binding Systems"/>
    <n v="3.5760000000000005"/>
    <n v="4"/>
    <n v="0.7"/>
    <n v="-2.8608000000000002"/>
  </r>
  <r>
    <n v="7472"/>
    <x v="3713"/>
    <x v="1"/>
    <x v="426"/>
    <d v="2012-09-20T00:00:00"/>
    <s v="Standard Class"/>
    <s v="AC-10615"/>
    <s v="Ann Chong"/>
    <s v="Corporate"/>
    <s v="United States"/>
    <s v="Philadelphia"/>
    <x v="9"/>
    <n v="19143"/>
    <s v="East"/>
    <s v="OFF-ST-10001522"/>
    <x v="1"/>
    <x v="4"/>
    <s v="Gould Plastics 18-Pocket Panel Bin, 34w x 5-1/4d x 20-1/2h"/>
    <n v="147.184"/>
    <n v="2"/>
    <n v="0.2"/>
    <n v="-29.436800000000012"/>
  </r>
  <r>
    <n v="7473"/>
    <x v="3714"/>
    <x v="0"/>
    <x v="949"/>
    <d v="2013-07-04T00:00:00"/>
    <s v="First Class"/>
    <s v="EM-14140"/>
    <s v="Eugene Moren"/>
    <s v="Home Office"/>
    <s v="United States"/>
    <s v="Lehi"/>
    <x v="7"/>
    <n v="84043"/>
    <s v="West"/>
    <s v="TEC-CO-10000971"/>
    <x v="2"/>
    <x v="16"/>
    <s v="Hewlett Packard 310 Color Digital Copier"/>
    <n v="1499.95"/>
    <n v="5"/>
    <n v="0"/>
    <n v="449.9849999999999"/>
  </r>
  <r>
    <n v="7474"/>
    <x v="3715"/>
    <x v="0"/>
    <x v="342"/>
    <d v="2013-04-16T00:00:00"/>
    <s v="Standard Class"/>
    <s v="QJ-19255"/>
    <s v="Quincy Jones"/>
    <s v="Corporate"/>
    <s v="United States"/>
    <s v="Chicago"/>
    <x v="10"/>
    <n v="60653"/>
    <s v="Central"/>
    <s v="OFF-AR-10000034"/>
    <x v="1"/>
    <x v="6"/>
    <s v="BIC Brite Liner Grip Highlighters, Assorted, 5/Pack"/>
    <n v="13.568000000000001"/>
    <n v="4"/>
    <n v="0.2"/>
    <n v="3.2223999999999995"/>
  </r>
  <r>
    <n v="7475"/>
    <x v="3716"/>
    <x v="2"/>
    <x v="1037"/>
    <d v="2011-01-11T00:00:00"/>
    <s v="Standard Class"/>
    <s v="ME-17320"/>
    <s v="Maria Etezadi"/>
    <s v="Home Office"/>
    <s v="United States"/>
    <s v="Henderson"/>
    <x v="0"/>
    <n v="42420"/>
    <s v="South"/>
    <s v="FUR-CH-10004063"/>
    <x v="0"/>
    <x v="1"/>
    <s v="Global Deluxe High-Back Manager's Chair"/>
    <n v="2573.8200000000002"/>
    <n v="9"/>
    <n v="0"/>
    <n v="746.40779999999972"/>
  </r>
  <r>
    <n v="7476"/>
    <x v="3716"/>
    <x v="2"/>
    <x v="1037"/>
    <d v="2011-01-11T00:00:00"/>
    <s v="Standard Class"/>
    <s v="ME-17320"/>
    <s v="Maria Etezadi"/>
    <s v="Home Office"/>
    <s v="United States"/>
    <s v="Henderson"/>
    <x v="0"/>
    <n v="42420"/>
    <s v="South"/>
    <s v="OFF-BI-10004632"/>
    <x v="1"/>
    <x v="8"/>
    <s v="Ibico Hi-Tech Manual Binding System"/>
    <n v="609.98"/>
    <n v="2"/>
    <n v="0"/>
    <n v="274.49099999999999"/>
  </r>
  <r>
    <n v="7477"/>
    <x v="3716"/>
    <x v="2"/>
    <x v="1037"/>
    <d v="2011-01-11T00:00:00"/>
    <s v="Standard Class"/>
    <s v="ME-17320"/>
    <s v="Maria Etezadi"/>
    <s v="Home Office"/>
    <s v="United States"/>
    <s v="Henderson"/>
    <x v="0"/>
    <n v="42420"/>
    <s v="South"/>
    <s v="OFF-AR-10001662"/>
    <x v="1"/>
    <x v="6"/>
    <s v="Rogers Handheld Barrel Pencil Sharpener"/>
    <n v="5.48"/>
    <n v="2"/>
    <n v="0"/>
    <n v="1.4796000000000005"/>
  </r>
  <r>
    <n v="7478"/>
    <x v="3716"/>
    <x v="2"/>
    <x v="1037"/>
    <d v="2011-01-11T00:00:00"/>
    <s v="Standard Class"/>
    <s v="ME-17320"/>
    <s v="Maria Etezadi"/>
    <s v="Home Office"/>
    <s v="United States"/>
    <s v="Henderson"/>
    <x v="0"/>
    <n v="42420"/>
    <s v="South"/>
    <s v="TEC-PH-10004977"/>
    <x v="2"/>
    <x v="7"/>
    <s v="GE 30524EE4"/>
    <n v="391.98"/>
    <n v="2"/>
    <n v="0"/>
    <n v="113.67419999999998"/>
  </r>
  <r>
    <n v="7479"/>
    <x v="3716"/>
    <x v="2"/>
    <x v="1037"/>
    <d v="2011-01-11T00:00:00"/>
    <s v="Standard Class"/>
    <s v="ME-17320"/>
    <s v="Maria Etezadi"/>
    <s v="Home Office"/>
    <s v="United States"/>
    <s v="Henderson"/>
    <x v="0"/>
    <n v="42420"/>
    <s v="South"/>
    <s v="TEC-PH-10004539"/>
    <x v="2"/>
    <x v="7"/>
    <s v="Wireless Extenders zBoost YX545 SOHO Signal Booster"/>
    <n v="755.96"/>
    <n v="4"/>
    <n v="0"/>
    <n v="204.10919999999999"/>
  </r>
  <r>
    <n v="7480"/>
    <x v="3716"/>
    <x v="2"/>
    <x v="1037"/>
    <d v="2011-01-11T00:00:00"/>
    <s v="Standard Class"/>
    <s v="ME-17320"/>
    <s v="Maria Etezadi"/>
    <s v="Home Office"/>
    <s v="United States"/>
    <s v="Henderson"/>
    <x v="0"/>
    <n v="42420"/>
    <s v="South"/>
    <s v="OFF-FA-10001883"/>
    <x v="1"/>
    <x v="13"/>
    <s v="Alliance Super-Size Bands, Assorted Sizes"/>
    <n v="31.12"/>
    <n v="4"/>
    <n v="0"/>
    <n v="0.31119999999999948"/>
  </r>
  <r>
    <n v="7481"/>
    <x v="3716"/>
    <x v="2"/>
    <x v="1037"/>
    <d v="2011-01-11T00:00:00"/>
    <s v="Standard Class"/>
    <s v="ME-17320"/>
    <s v="Maria Etezadi"/>
    <s v="Home Office"/>
    <s v="United States"/>
    <s v="Henderson"/>
    <x v="0"/>
    <n v="42420"/>
    <s v="South"/>
    <s v="OFF-PA-10000955"/>
    <x v="1"/>
    <x v="10"/>
    <s v="Southworth 25% Cotton Granite Paper &amp; Envelopes"/>
    <n v="6.54"/>
    <n v="1"/>
    <n v="0"/>
    <n v="3.0084"/>
  </r>
  <r>
    <n v="7482"/>
    <x v="3717"/>
    <x v="0"/>
    <x v="142"/>
    <d v="2013-09-04T00:00:00"/>
    <s v="Second Class"/>
    <s v="LB-16795"/>
    <s v="Laurel Beltran"/>
    <s v="Home Office"/>
    <s v="United States"/>
    <s v="Huntington Beach"/>
    <x v="1"/>
    <n v="92646"/>
    <s v="West"/>
    <s v="OFF-EN-10002500"/>
    <x v="1"/>
    <x v="12"/>
    <s v="Globe Weis Peel &amp; Seel First Class Envelopes"/>
    <n v="12.78"/>
    <n v="1"/>
    <n v="0"/>
    <n v="5.7509999999999994"/>
  </r>
  <r>
    <n v="7483"/>
    <x v="3718"/>
    <x v="2"/>
    <x v="865"/>
    <d v="2011-09-30T00:00:00"/>
    <s v="Standard Class"/>
    <s v="JP-16135"/>
    <s v="Julie Prescott"/>
    <s v="Home Office"/>
    <s v="United States"/>
    <s v="New York City"/>
    <x v="15"/>
    <n v="10011"/>
    <s v="East"/>
    <s v="OFF-BI-10004654"/>
    <x v="1"/>
    <x v="8"/>
    <s v="Avery Binding System Hidden Tab Executive Style Index Sets"/>
    <n v="18.463999999999999"/>
    <n v="4"/>
    <n v="0.2"/>
    <n v="6.9239999999999995"/>
  </r>
  <r>
    <n v="7484"/>
    <x v="3719"/>
    <x v="2"/>
    <x v="534"/>
    <d v="2011-12-17T00:00:00"/>
    <s v="Second Class"/>
    <s v="EB-13705"/>
    <s v="Ed Braxton"/>
    <s v="Corporate"/>
    <s v="United States"/>
    <s v="Philadelphia"/>
    <x v="9"/>
    <n v="19140"/>
    <s v="East"/>
    <s v="FUR-CH-10003774"/>
    <x v="0"/>
    <x v="1"/>
    <s v="Global Wood Trimmed Manager's Task Chair, Khaki"/>
    <n v="445.80200000000002"/>
    <n v="7"/>
    <n v="0.3"/>
    <n v="-108.26620000000001"/>
  </r>
  <r>
    <n v="7485"/>
    <x v="3720"/>
    <x v="3"/>
    <x v="116"/>
    <d v="2015-01-03T00:00:00"/>
    <s v="Standard Class"/>
    <s v="CS-12400"/>
    <s v="Christopher Schild"/>
    <s v="Home Office"/>
    <s v="United States"/>
    <s v="Fargo"/>
    <x v="46"/>
    <n v="58103"/>
    <s v="Central"/>
    <s v="OFF-AR-10004707"/>
    <x v="1"/>
    <x v="6"/>
    <s v="Staples"/>
    <n v="2.48"/>
    <n v="1"/>
    <n v="0"/>
    <n v="0.86799999999999988"/>
  </r>
  <r>
    <n v="7486"/>
    <x v="3720"/>
    <x v="3"/>
    <x v="116"/>
    <d v="2015-01-03T00:00:00"/>
    <s v="Standard Class"/>
    <s v="CS-12400"/>
    <s v="Christopher Schild"/>
    <s v="Home Office"/>
    <s v="United States"/>
    <s v="Fargo"/>
    <x v="46"/>
    <n v="58103"/>
    <s v="Central"/>
    <s v="OFF-BI-10004040"/>
    <x v="1"/>
    <x v="8"/>
    <s v="Wilson Jones Impact Binders"/>
    <n v="25.9"/>
    <n v="5"/>
    <n v="0"/>
    <n v="12.690999999999999"/>
  </r>
  <r>
    <n v="7487"/>
    <x v="3721"/>
    <x v="1"/>
    <x v="546"/>
    <d v="2012-12-24T00:00:00"/>
    <s v="Second Class"/>
    <s v="PM-19135"/>
    <s v="Peter McVee"/>
    <s v="Home Office"/>
    <s v="United States"/>
    <s v="Dover"/>
    <x v="38"/>
    <n v="3820"/>
    <s v="East"/>
    <s v="OFF-PA-10001184"/>
    <x v="1"/>
    <x v="10"/>
    <s v="Xerox 1903"/>
    <n v="29.900000000000002"/>
    <n v="5"/>
    <n v="0"/>
    <n v="14.651"/>
  </r>
  <r>
    <n v="7488"/>
    <x v="3721"/>
    <x v="1"/>
    <x v="546"/>
    <d v="2012-12-24T00:00:00"/>
    <s v="Second Class"/>
    <s v="PM-19135"/>
    <s v="Peter McVee"/>
    <s v="Home Office"/>
    <s v="United States"/>
    <s v="Dover"/>
    <x v="38"/>
    <n v="3820"/>
    <s v="East"/>
    <s v="TEC-AC-10004145"/>
    <x v="2"/>
    <x v="11"/>
    <s v="Logitech diNovo Edge Keyboard"/>
    <n v="2249.91"/>
    <n v="9"/>
    <n v="0"/>
    <n v="517.47930000000008"/>
  </r>
  <r>
    <n v="7489"/>
    <x v="3721"/>
    <x v="1"/>
    <x v="546"/>
    <d v="2012-12-24T00:00:00"/>
    <s v="Second Class"/>
    <s v="PM-19135"/>
    <s v="Peter McVee"/>
    <s v="Home Office"/>
    <s v="United States"/>
    <s v="Dover"/>
    <x v="38"/>
    <n v="3820"/>
    <s v="East"/>
    <s v="FUR-TA-10003473"/>
    <x v="0"/>
    <x v="3"/>
    <s v="Bretford Rectangular Conference Table Tops"/>
    <n v="1053.164"/>
    <n v="4"/>
    <n v="0.3"/>
    <n v="-105.31639999999993"/>
  </r>
  <r>
    <n v="7490"/>
    <x v="3722"/>
    <x v="3"/>
    <x v="60"/>
    <d v="2014-11-10T00:00:00"/>
    <s v="Standard Class"/>
    <s v="AA-10645"/>
    <s v="Anna Andreadi"/>
    <s v="Consumer"/>
    <s v="United States"/>
    <s v="San Diego"/>
    <x v="1"/>
    <n v="92105"/>
    <s v="West"/>
    <s v="OFF-PA-10003172"/>
    <x v="1"/>
    <x v="10"/>
    <s v="Xerox 1996"/>
    <n v="12.96"/>
    <n v="2"/>
    <n v="0"/>
    <n v="6.2208000000000006"/>
  </r>
  <r>
    <n v="7491"/>
    <x v="3723"/>
    <x v="1"/>
    <x v="229"/>
    <d v="2012-09-16T00:00:00"/>
    <s v="Standard Class"/>
    <s v="FA-14230"/>
    <s v="Frank Atkinson"/>
    <s v="Corporate"/>
    <s v="United States"/>
    <s v="Los Angeles"/>
    <x v="1"/>
    <n v="90032"/>
    <s v="West"/>
    <s v="FUR-FU-10003799"/>
    <x v="0"/>
    <x v="5"/>
    <s v="Seth Thomas 13 1/2&quot; Wall Clock"/>
    <n v="106.68"/>
    <n v="6"/>
    <n v="0"/>
    <n v="33.070799999999991"/>
  </r>
  <r>
    <n v="7492"/>
    <x v="3724"/>
    <x v="3"/>
    <x v="673"/>
    <d v="2014-11-17T00:00:00"/>
    <s v="Same Day"/>
    <s v="CM-12190"/>
    <s v="Charlotte Melton"/>
    <s v="Consumer"/>
    <s v="United States"/>
    <s v="Utica"/>
    <x v="15"/>
    <n v="13501"/>
    <s v="East"/>
    <s v="TEC-PH-10002583"/>
    <x v="2"/>
    <x v="7"/>
    <s v="iOttie HLCRIO102 Car Mount"/>
    <n v="119.94"/>
    <n v="6"/>
    <n v="0"/>
    <n v="5.9969999999999857"/>
  </r>
  <r>
    <n v="7493"/>
    <x v="3725"/>
    <x v="3"/>
    <x v="220"/>
    <d v="2014-09-17T00:00:00"/>
    <s v="Standard Class"/>
    <s v="CC-12475"/>
    <s v="Cindy Chapman"/>
    <s v="Consumer"/>
    <s v="United States"/>
    <s v="Houston"/>
    <x v="5"/>
    <n v="77070"/>
    <s v="Central"/>
    <s v="OFF-PA-10004239"/>
    <x v="1"/>
    <x v="10"/>
    <s v="Xerox 1953"/>
    <n v="10.272000000000002"/>
    <n v="3"/>
    <n v="0.2"/>
    <n v="3.2099999999999982"/>
  </r>
  <r>
    <n v="7494"/>
    <x v="3725"/>
    <x v="3"/>
    <x v="220"/>
    <d v="2014-09-17T00:00:00"/>
    <s v="Standard Class"/>
    <s v="CC-12475"/>
    <s v="Cindy Chapman"/>
    <s v="Consumer"/>
    <s v="United States"/>
    <s v="Houston"/>
    <x v="5"/>
    <n v="77070"/>
    <s v="Central"/>
    <s v="FUR-TA-10002855"/>
    <x v="0"/>
    <x v="3"/>
    <s v="Bevis Round Conference Table Top &amp; Single Column Base"/>
    <n v="512.19000000000005"/>
    <n v="5"/>
    <n v="0.3"/>
    <n v="-65.853000000000009"/>
  </r>
  <r>
    <n v="7495"/>
    <x v="3725"/>
    <x v="3"/>
    <x v="220"/>
    <d v="2014-09-17T00:00:00"/>
    <s v="Standard Class"/>
    <s v="CC-12475"/>
    <s v="Cindy Chapman"/>
    <s v="Consumer"/>
    <s v="United States"/>
    <s v="Houston"/>
    <x v="5"/>
    <n v="77070"/>
    <s v="Central"/>
    <s v="OFF-AP-10001626"/>
    <x v="1"/>
    <x v="9"/>
    <s v="Commercial WindTunnel Clean Air Upright Vacuum, Replacement Belts, Filtration Bags"/>
    <n v="1.5559999999999996"/>
    <n v="2"/>
    <n v="0.8"/>
    <n v="-4.2012"/>
  </r>
  <r>
    <n v="7496"/>
    <x v="3726"/>
    <x v="3"/>
    <x v="1163"/>
    <d v="2014-07-19T00:00:00"/>
    <s v="Standard Class"/>
    <s v="TC-21295"/>
    <s v="Toby Carlisle"/>
    <s v="Consumer"/>
    <s v="United States"/>
    <s v="Westminster"/>
    <x v="1"/>
    <n v="92683"/>
    <s v="West"/>
    <s v="OFF-BI-10004022"/>
    <x v="1"/>
    <x v="8"/>
    <s v="Acco Suede Grain Vinyl Round Ring Binder"/>
    <n v="4.4479999999999995"/>
    <n v="2"/>
    <n v="0.2"/>
    <n v="1.4455999999999996"/>
  </r>
  <r>
    <n v="7497"/>
    <x v="3726"/>
    <x v="3"/>
    <x v="1163"/>
    <d v="2014-07-19T00:00:00"/>
    <s v="Standard Class"/>
    <s v="TC-21295"/>
    <s v="Toby Carlisle"/>
    <s v="Consumer"/>
    <s v="United States"/>
    <s v="Westminster"/>
    <x v="1"/>
    <n v="92683"/>
    <s v="West"/>
    <s v="FUR-FU-10003601"/>
    <x v="0"/>
    <x v="5"/>
    <s v="Deflect-o RollaMat Studded, Beveled Mat for Medium Pile Carpeting"/>
    <n v="276.69"/>
    <n v="3"/>
    <n v="0"/>
    <n v="49.804199999999994"/>
  </r>
  <r>
    <n v="7498"/>
    <x v="3726"/>
    <x v="3"/>
    <x v="1163"/>
    <d v="2014-07-19T00:00:00"/>
    <s v="Standard Class"/>
    <s v="TC-21295"/>
    <s v="Toby Carlisle"/>
    <s v="Consumer"/>
    <s v="United States"/>
    <s v="Westminster"/>
    <x v="1"/>
    <n v="92683"/>
    <s v="West"/>
    <s v="OFF-FA-10000490"/>
    <x v="1"/>
    <x v="13"/>
    <s v="OIC Binder Clips, Mini, 1/4&quot; Capacity, Black"/>
    <n v="4.96"/>
    <n v="4"/>
    <n v="0"/>
    <n v="2.3311999999999999"/>
  </r>
  <r>
    <n v="7499"/>
    <x v="3726"/>
    <x v="3"/>
    <x v="1163"/>
    <d v="2014-07-19T00:00:00"/>
    <s v="Standard Class"/>
    <s v="TC-21295"/>
    <s v="Toby Carlisle"/>
    <s v="Consumer"/>
    <s v="United States"/>
    <s v="Westminster"/>
    <x v="1"/>
    <n v="92683"/>
    <s v="West"/>
    <s v="OFF-AR-10004042"/>
    <x v="1"/>
    <x v="6"/>
    <s v="BOSTON Model 1800 Electric Pencil Sharpeners, Putty/Woodgrain"/>
    <n v="71.92"/>
    <n v="4"/>
    <n v="0"/>
    <n v="20.856799999999993"/>
  </r>
  <r>
    <n v="7500"/>
    <x v="3726"/>
    <x v="3"/>
    <x v="1163"/>
    <d v="2014-07-19T00:00:00"/>
    <s v="Standard Class"/>
    <s v="TC-21295"/>
    <s v="Toby Carlisle"/>
    <s v="Consumer"/>
    <s v="United States"/>
    <s v="Westminster"/>
    <x v="1"/>
    <n v="92683"/>
    <s v="West"/>
    <s v="FUR-FU-10002960"/>
    <x v="0"/>
    <x v="5"/>
    <s v="Eldon 200 Class Desk Accessories, Burgundy"/>
    <n v="18.84"/>
    <n v="3"/>
    <n v="0"/>
    <n v="7.9128000000000007"/>
  </r>
  <r>
    <n v="7501"/>
    <x v="3726"/>
    <x v="3"/>
    <x v="1163"/>
    <d v="2014-07-19T00:00:00"/>
    <s v="Standard Class"/>
    <s v="TC-21295"/>
    <s v="Toby Carlisle"/>
    <s v="Consumer"/>
    <s v="United States"/>
    <s v="Westminster"/>
    <x v="1"/>
    <n v="92683"/>
    <s v="West"/>
    <s v="TEC-AC-10000991"/>
    <x v="2"/>
    <x v="11"/>
    <s v="Sony Micro Vault Click 8 GB USB 2.0 Flash Drive"/>
    <n v="140.97"/>
    <n v="3"/>
    <n v="0"/>
    <n v="19.735800000000005"/>
  </r>
  <r>
    <n v="7502"/>
    <x v="3726"/>
    <x v="3"/>
    <x v="1163"/>
    <d v="2014-07-19T00:00:00"/>
    <s v="Standard Class"/>
    <s v="TC-21295"/>
    <s v="Toby Carlisle"/>
    <s v="Consumer"/>
    <s v="United States"/>
    <s v="Westminster"/>
    <x v="1"/>
    <n v="92683"/>
    <s v="West"/>
    <s v="TEC-PH-10004977"/>
    <x v="2"/>
    <x v="7"/>
    <s v="GE 30524EE4"/>
    <n v="470.37600000000009"/>
    <n v="3"/>
    <n v="0.2"/>
    <n v="52.917299999999955"/>
  </r>
  <r>
    <n v="7503"/>
    <x v="3727"/>
    <x v="3"/>
    <x v="983"/>
    <d v="2014-03-31T00:00:00"/>
    <s v="Same Day"/>
    <s v="TB-21400"/>
    <s v="Tom Boeckenhauer"/>
    <s v="Consumer"/>
    <s v="United States"/>
    <s v="Los Angeles"/>
    <x v="1"/>
    <n v="90036"/>
    <s v="West"/>
    <s v="OFF-AR-10000817"/>
    <x v="1"/>
    <x v="6"/>
    <s v="Manco Dry-Lighter Erasable Highlighter"/>
    <n v="6.08"/>
    <n v="2"/>
    <n v="0"/>
    <n v="2.0671999999999997"/>
  </r>
  <r>
    <n v="7504"/>
    <x v="3727"/>
    <x v="3"/>
    <x v="983"/>
    <d v="2014-03-31T00:00:00"/>
    <s v="Same Day"/>
    <s v="TB-21400"/>
    <s v="Tom Boeckenhauer"/>
    <s v="Consumer"/>
    <s v="United States"/>
    <s v="Los Angeles"/>
    <x v="1"/>
    <n v="90036"/>
    <s v="West"/>
    <s v="TEC-PH-10002447"/>
    <x v="2"/>
    <x v="7"/>
    <s v="AT&amp;T CL83451 4-Handset Telephone"/>
    <n v="164.79200000000003"/>
    <n v="1"/>
    <n v="0.2"/>
    <n v="18.539099999999991"/>
  </r>
  <r>
    <n v="7505"/>
    <x v="3728"/>
    <x v="0"/>
    <x v="1011"/>
    <d v="2013-02-04T00:00:00"/>
    <s v="Second Class"/>
    <s v="JK-15325"/>
    <s v="Jason Klamczynski"/>
    <s v="Corporate"/>
    <s v="United States"/>
    <s v="Atlantic City"/>
    <x v="30"/>
    <n v="8401"/>
    <s v="East"/>
    <s v="OFF-EN-10003134"/>
    <x v="1"/>
    <x v="12"/>
    <s v="Staples"/>
    <n v="23.36"/>
    <n v="2"/>
    <n v="0"/>
    <n v="11.68"/>
  </r>
  <r>
    <n v="7506"/>
    <x v="3729"/>
    <x v="3"/>
    <x v="110"/>
    <d v="2014-06-14T00:00:00"/>
    <s v="Standard Class"/>
    <s v="BW-11200"/>
    <s v="Ben Wallace"/>
    <s v="Consumer"/>
    <s v="United States"/>
    <s v="Skokie"/>
    <x v="10"/>
    <n v="60076"/>
    <s v="Central"/>
    <s v="OFF-BI-10000309"/>
    <x v="1"/>
    <x v="8"/>
    <s v="GBC Twin Loop Wire Binding Elements, 9/16&quot; Spine, Black"/>
    <n v="12.175999999999998"/>
    <n v="4"/>
    <n v="0.8"/>
    <n v="-18.872800000000009"/>
  </r>
  <r>
    <n v="7507"/>
    <x v="3730"/>
    <x v="2"/>
    <x v="981"/>
    <d v="2011-11-06T00:00:00"/>
    <s v="Standard Class"/>
    <s v="SH-20395"/>
    <s v="Shahid Hopkins"/>
    <s v="Consumer"/>
    <s v="United States"/>
    <s v="San Francisco"/>
    <x v="1"/>
    <n v="94122"/>
    <s v="West"/>
    <s v="TEC-PH-10001615"/>
    <x v="2"/>
    <x v="7"/>
    <s v="AT&amp;T CL82213"/>
    <n v="46.384"/>
    <n v="2"/>
    <n v="0.2"/>
    <n v="5.2181999999999924"/>
  </r>
  <r>
    <n v="7508"/>
    <x v="3730"/>
    <x v="2"/>
    <x v="981"/>
    <d v="2011-11-06T00:00:00"/>
    <s v="Standard Class"/>
    <s v="SH-20395"/>
    <s v="Shahid Hopkins"/>
    <s v="Consumer"/>
    <s v="United States"/>
    <s v="San Francisco"/>
    <x v="1"/>
    <n v="94122"/>
    <s v="West"/>
    <s v="OFF-ST-10003208"/>
    <x v="1"/>
    <x v="4"/>
    <s v="Adjustable Depth Letter/Legal Cart"/>
    <n v="362.92"/>
    <n v="2"/>
    <n v="0"/>
    <n v="105.24679999999995"/>
  </r>
  <r>
    <n v="7509"/>
    <x v="3731"/>
    <x v="3"/>
    <x v="1163"/>
    <d v="2014-07-19T00:00:00"/>
    <s v="Standard Class"/>
    <s v="JL-15835"/>
    <s v="John Lee"/>
    <s v="Consumer"/>
    <s v="United States"/>
    <s v="Columbus"/>
    <x v="24"/>
    <n v="43229"/>
    <s v="East"/>
    <s v="OFF-PA-10000605"/>
    <x v="1"/>
    <x v="10"/>
    <s v="Xerox 1950"/>
    <n v="9.2480000000000011"/>
    <n v="2"/>
    <n v="0.2"/>
    <n v="3.3524000000000003"/>
  </r>
  <r>
    <n v="7510"/>
    <x v="3731"/>
    <x v="3"/>
    <x v="1163"/>
    <d v="2014-07-19T00:00:00"/>
    <s v="Standard Class"/>
    <s v="JL-15835"/>
    <s v="John Lee"/>
    <s v="Consumer"/>
    <s v="United States"/>
    <s v="Columbus"/>
    <x v="24"/>
    <n v="43229"/>
    <s v="East"/>
    <s v="TEC-PH-10000560"/>
    <x v="2"/>
    <x v="7"/>
    <s v="Samsung Galaxy S III - 16GB - pebble blue (T-Mobile)"/>
    <n v="1889.9459999999999"/>
    <n v="9"/>
    <n v="0.4"/>
    <n v="-377.98919999999998"/>
  </r>
  <r>
    <n v="7511"/>
    <x v="3731"/>
    <x v="3"/>
    <x v="1163"/>
    <d v="2014-07-19T00:00:00"/>
    <s v="Standard Class"/>
    <s v="JL-15835"/>
    <s v="John Lee"/>
    <s v="Consumer"/>
    <s v="United States"/>
    <s v="Columbus"/>
    <x v="24"/>
    <n v="43229"/>
    <s v="East"/>
    <s v="OFF-ST-10003455"/>
    <x v="1"/>
    <x v="4"/>
    <s v="Tenex File Box, Personal Filing Tote with Lid, Black"/>
    <n v="62.040000000000006"/>
    <n v="5"/>
    <n v="0.2"/>
    <n v="4.6530000000000022"/>
  </r>
  <r>
    <n v="7512"/>
    <x v="3731"/>
    <x v="3"/>
    <x v="1163"/>
    <d v="2014-07-19T00:00:00"/>
    <s v="Standard Class"/>
    <s v="JL-15835"/>
    <s v="John Lee"/>
    <s v="Consumer"/>
    <s v="United States"/>
    <s v="Columbus"/>
    <x v="24"/>
    <n v="43229"/>
    <s v="East"/>
    <s v="FUR-FU-10002937"/>
    <x v="0"/>
    <x v="5"/>
    <s v="GE 48&quot; Fluorescent Tube, Cool White Energy Saver, 34 Watts, 30/Box"/>
    <n v="396.92000000000007"/>
    <n v="5"/>
    <n v="0.2"/>
    <n v="148.845"/>
  </r>
  <r>
    <n v="7513"/>
    <x v="3731"/>
    <x v="3"/>
    <x v="1163"/>
    <d v="2014-07-19T00:00:00"/>
    <s v="Standard Class"/>
    <s v="JL-15835"/>
    <s v="John Lee"/>
    <s v="Consumer"/>
    <s v="United States"/>
    <s v="Columbus"/>
    <x v="24"/>
    <n v="43229"/>
    <s v="East"/>
    <s v="OFF-ST-10001837"/>
    <x v="1"/>
    <x v="4"/>
    <s v="SAFCO Mobile Desk Side File, Wire Frame"/>
    <n v="239.45599999999999"/>
    <n v="7"/>
    <n v="0.2"/>
    <n v="17.959200000000003"/>
  </r>
  <r>
    <n v="7514"/>
    <x v="3731"/>
    <x v="3"/>
    <x v="1163"/>
    <d v="2014-07-19T00:00:00"/>
    <s v="Standard Class"/>
    <s v="JL-15835"/>
    <s v="John Lee"/>
    <s v="Consumer"/>
    <s v="United States"/>
    <s v="Columbus"/>
    <x v="24"/>
    <n v="43229"/>
    <s v="East"/>
    <s v="OFF-AR-10004757"/>
    <x v="1"/>
    <x v="6"/>
    <s v="Crayola Colored Pencils"/>
    <n v="13.120000000000001"/>
    <n v="5"/>
    <n v="0.2"/>
    <n v="2.1319999999999988"/>
  </r>
  <r>
    <n v="7515"/>
    <x v="3732"/>
    <x v="3"/>
    <x v="34"/>
    <d v="2014-12-13T00:00:00"/>
    <s v="Second Class"/>
    <s v="JL-15835"/>
    <s v="John Lee"/>
    <s v="Consumer"/>
    <s v="United States"/>
    <s v="Richmond"/>
    <x v="0"/>
    <n v="40475"/>
    <s v="South"/>
    <s v="OFF-BI-10004236"/>
    <x v="1"/>
    <x v="8"/>
    <s v="XtraLife ClearVue Slant-D Ring Binder, White, 3&quot;"/>
    <n v="29.36"/>
    <n v="2"/>
    <n v="0"/>
    <n v="13.505599999999999"/>
  </r>
  <r>
    <n v="7516"/>
    <x v="3732"/>
    <x v="3"/>
    <x v="34"/>
    <d v="2014-12-13T00:00:00"/>
    <s v="Second Class"/>
    <s v="JL-15835"/>
    <s v="John Lee"/>
    <s v="Consumer"/>
    <s v="United States"/>
    <s v="Richmond"/>
    <x v="0"/>
    <n v="40475"/>
    <s v="South"/>
    <s v="OFF-AP-10000159"/>
    <x v="1"/>
    <x v="9"/>
    <s v="Belkin F9M820V08 8 Outlet Surge"/>
    <n v="214.89999999999998"/>
    <n v="5"/>
    <n v="0"/>
    <n v="62.32099999999997"/>
  </r>
  <r>
    <n v="7517"/>
    <x v="3732"/>
    <x v="3"/>
    <x v="34"/>
    <d v="2014-12-13T00:00:00"/>
    <s v="Second Class"/>
    <s v="JL-15835"/>
    <s v="John Lee"/>
    <s v="Consumer"/>
    <s v="United States"/>
    <s v="Richmond"/>
    <x v="0"/>
    <n v="40475"/>
    <s v="South"/>
    <s v="OFF-BI-10003274"/>
    <x v="1"/>
    <x v="8"/>
    <s v="Avery Durable Slant Ring Binders, No Labels"/>
    <n v="15.92"/>
    <n v="4"/>
    <n v="0"/>
    <n v="7.4824000000000002"/>
  </r>
  <r>
    <n v="7518"/>
    <x v="3732"/>
    <x v="3"/>
    <x v="34"/>
    <d v="2014-12-13T00:00:00"/>
    <s v="Second Class"/>
    <s v="JL-15835"/>
    <s v="John Lee"/>
    <s v="Consumer"/>
    <s v="United States"/>
    <s v="Richmond"/>
    <x v="0"/>
    <n v="40475"/>
    <s v="South"/>
    <s v="TEC-AC-10001013"/>
    <x v="2"/>
    <x v="11"/>
    <s v="Logitech ClearChat Comfort/USB Headset H390"/>
    <n v="146.44999999999999"/>
    <n v="5"/>
    <n v="0"/>
    <n v="48.328499999999991"/>
  </r>
  <r>
    <n v="7519"/>
    <x v="3732"/>
    <x v="3"/>
    <x v="34"/>
    <d v="2014-12-13T00:00:00"/>
    <s v="Second Class"/>
    <s v="JL-15835"/>
    <s v="John Lee"/>
    <s v="Consumer"/>
    <s v="United States"/>
    <s v="Richmond"/>
    <x v="0"/>
    <n v="40475"/>
    <s v="South"/>
    <s v="OFF-ST-10004963"/>
    <x v="1"/>
    <x v="4"/>
    <s v="Eldon Gobal File Keepers"/>
    <n v="15.14"/>
    <n v="1"/>
    <n v="0"/>
    <n v="0.60559999999999903"/>
  </r>
  <r>
    <n v="7520"/>
    <x v="3732"/>
    <x v="3"/>
    <x v="34"/>
    <d v="2014-12-13T00:00:00"/>
    <s v="Second Class"/>
    <s v="JL-15835"/>
    <s v="John Lee"/>
    <s v="Consumer"/>
    <s v="United States"/>
    <s v="Richmond"/>
    <x v="0"/>
    <n v="40475"/>
    <s v="South"/>
    <s v="OFF-LA-10004409"/>
    <x v="1"/>
    <x v="2"/>
    <s v="Avery 492"/>
    <n v="5.76"/>
    <n v="2"/>
    <n v="0"/>
    <n v="2.6495999999999995"/>
  </r>
  <r>
    <n v="7521"/>
    <x v="3732"/>
    <x v="3"/>
    <x v="34"/>
    <d v="2014-12-13T00:00:00"/>
    <s v="Second Class"/>
    <s v="JL-15835"/>
    <s v="John Lee"/>
    <s v="Consumer"/>
    <s v="United States"/>
    <s v="Richmond"/>
    <x v="0"/>
    <n v="40475"/>
    <s v="South"/>
    <s v="TEC-CO-10001046"/>
    <x v="2"/>
    <x v="16"/>
    <s v="Canon Imageclass D680 Copier / Fax"/>
    <n v="1399.98"/>
    <n v="2"/>
    <n v="0"/>
    <n v="629.99099999999999"/>
  </r>
  <r>
    <n v="7522"/>
    <x v="3733"/>
    <x v="0"/>
    <x v="64"/>
    <d v="2013-09-12T00:00:00"/>
    <s v="Standard Class"/>
    <s v="MD-17350"/>
    <s v="Maribeth Dona"/>
    <s v="Consumer"/>
    <s v="United States"/>
    <s v="Lancaster"/>
    <x v="24"/>
    <n v="43130"/>
    <s v="East"/>
    <s v="OFF-BI-10002824"/>
    <x v="1"/>
    <x v="8"/>
    <s v="Recycled Easel Ring Binders"/>
    <n v="8.9520000000000017"/>
    <n v="2"/>
    <n v="0.7"/>
    <n v="-7.4600000000000009"/>
  </r>
  <r>
    <n v="7523"/>
    <x v="3733"/>
    <x v="0"/>
    <x v="64"/>
    <d v="2013-09-12T00:00:00"/>
    <s v="Standard Class"/>
    <s v="MD-17350"/>
    <s v="Maribeth Dona"/>
    <s v="Consumer"/>
    <s v="United States"/>
    <s v="Lancaster"/>
    <x v="24"/>
    <n v="43130"/>
    <s v="East"/>
    <s v="OFF-BI-10001757"/>
    <x v="1"/>
    <x v="8"/>
    <s v="Pressboard Hanging Data Binders for Unburst Sheets"/>
    <n v="8.8560000000000016"/>
    <n v="6"/>
    <n v="0.7"/>
    <n v="-6.4944000000000024"/>
  </r>
  <r>
    <n v="7524"/>
    <x v="3733"/>
    <x v="0"/>
    <x v="64"/>
    <d v="2013-09-12T00:00:00"/>
    <s v="Standard Class"/>
    <s v="MD-17350"/>
    <s v="Maribeth Dona"/>
    <s v="Consumer"/>
    <s v="United States"/>
    <s v="Lancaster"/>
    <x v="24"/>
    <n v="43130"/>
    <s v="East"/>
    <s v="FUR-CH-10004477"/>
    <x v="0"/>
    <x v="1"/>
    <s v="Global Push Button Manager's Chair, Indigo"/>
    <n v="85.245999999999995"/>
    <n v="2"/>
    <n v="0.3"/>
    <n v="-1.217800000000004"/>
  </r>
  <r>
    <n v="7525"/>
    <x v="3734"/>
    <x v="2"/>
    <x v="1076"/>
    <d v="2011-09-16T00:00:00"/>
    <s v="Standard Class"/>
    <s v="CL-12565"/>
    <s v="Clay Ludtke"/>
    <s v="Consumer"/>
    <s v="United States"/>
    <s v="Gresham"/>
    <x v="21"/>
    <n v="97030"/>
    <s v="West"/>
    <s v="OFF-EN-10003072"/>
    <x v="1"/>
    <x v="12"/>
    <s v="Peel &amp; Seel Envelopes"/>
    <n v="21.728000000000002"/>
    <n v="7"/>
    <n v="0.2"/>
    <n v="7.6047999999999991"/>
  </r>
  <r>
    <n v="7526"/>
    <x v="3734"/>
    <x v="2"/>
    <x v="1076"/>
    <d v="2011-09-16T00:00:00"/>
    <s v="Standard Class"/>
    <s v="CL-12565"/>
    <s v="Clay Ludtke"/>
    <s v="Consumer"/>
    <s v="United States"/>
    <s v="Gresham"/>
    <x v="21"/>
    <n v="97030"/>
    <s v="West"/>
    <s v="FUR-CH-10003973"/>
    <x v="0"/>
    <x v="1"/>
    <s v="GuestStacker Chair with Chrome Finish Legs"/>
    <n v="1487.04"/>
    <n v="5"/>
    <n v="0.2"/>
    <n v="148.70400000000006"/>
  </r>
  <r>
    <n v="7527"/>
    <x v="3735"/>
    <x v="3"/>
    <x v="986"/>
    <d v="2014-09-27T00:00:00"/>
    <s v="Same Day"/>
    <s v="RA-19885"/>
    <s v="Ruben Ausman"/>
    <s v="Corporate"/>
    <s v="United States"/>
    <s v="San Francisco"/>
    <x v="1"/>
    <n v="94109"/>
    <s v="West"/>
    <s v="OFF-EN-10001028"/>
    <x v="1"/>
    <x v="12"/>
    <s v="Staples"/>
    <n v="71.88"/>
    <n v="6"/>
    <n v="0"/>
    <n v="33.064799999999998"/>
  </r>
  <r>
    <n v="7528"/>
    <x v="3735"/>
    <x v="3"/>
    <x v="986"/>
    <d v="2014-09-27T00:00:00"/>
    <s v="Same Day"/>
    <s v="RA-19885"/>
    <s v="Ruben Ausman"/>
    <s v="Corporate"/>
    <s v="United States"/>
    <s v="San Francisco"/>
    <x v="1"/>
    <n v="94109"/>
    <s v="West"/>
    <s v="FUR-FU-10003829"/>
    <x v="0"/>
    <x v="5"/>
    <s v="Stackable Trays"/>
    <n v="9.24"/>
    <n v="3"/>
    <n v="0"/>
    <n v="2.9567999999999994"/>
  </r>
  <r>
    <n v="7529"/>
    <x v="3735"/>
    <x v="3"/>
    <x v="986"/>
    <d v="2014-09-27T00:00:00"/>
    <s v="Same Day"/>
    <s v="RA-19885"/>
    <s v="Ruben Ausman"/>
    <s v="Corporate"/>
    <s v="United States"/>
    <s v="San Francisco"/>
    <x v="1"/>
    <n v="94109"/>
    <s v="West"/>
    <s v="OFF-PA-10002245"/>
    <x v="1"/>
    <x v="10"/>
    <s v="Xerox 1895"/>
    <n v="35.880000000000003"/>
    <n v="6"/>
    <n v="0"/>
    <n v="16.146000000000001"/>
  </r>
  <r>
    <n v="7530"/>
    <x v="3735"/>
    <x v="3"/>
    <x v="986"/>
    <d v="2014-09-27T00:00:00"/>
    <s v="Same Day"/>
    <s v="RA-19885"/>
    <s v="Ruben Ausman"/>
    <s v="Corporate"/>
    <s v="United States"/>
    <s v="San Francisco"/>
    <x v="1"/>
    <n v="94109"/>
    <s v="West"/>
    <s v="OFF-BI-10002215"/>
    <x v="1"/>
    <x v="8"/>
    <s v="Wilson Jones Hanging View Binder, White, 1&quot;"/>
    <n v="17.04"/>
    <n v="3"/>
    <n v="0.2"/>
    <n v="5.5379999999999985"/>
  </r>
  <r>
    <n v="7531"/>
    <x v="3735"/>
    <x v="3"/>
    <x v="986"/>
    <d v="2014-09-27T00:00:00"/>
    <s v="Same Day"/>
    <s v="RA-19885"/>
    <s v="Ruben Ausman"/>
    <s v="Corporate"/>
    <s v="United States"/>
    <s v="San Francisco"/>
    <x v="1"/>
    <n v="94109"/>
    <s v="West"/>
    <s v="OFF-BI-10003925"/>
    <x v="1"/>
    <x v="8"/>
    <s v="Fellowes PB300 Plastic Comb Binding Machine"/>
    <n v="931.17600000000016"/>
    <n v="3"/>
    <n v="0.2"/>
    <n v="314.27190000000002"/>
  </r>
  <r>
    <n v="7532"/>
    <x v="3736"/>
    <x v="0"/>
    <x v="26"/>
    <d v="2013-06-20T00:00:00"/>
    <s v="First Class"/>
    <s v="LC-16885"/>
    <s v="Lena Creighton"/>
    <s v="Consumer"/>
    <s v="United States"/>
    <s v="Longmont"/>
    <x v="22"/>
    <n v="80501"/>
    <s v="West"/>
    <s v="FUR-FU-10002298"/>
    <x v="0"/>
    <x v="5"/>
    <s v="Rubbermaid ClusterMat Chairmats, Mat Size- 66&quot; x 60&quot;, Lip 20&quot; x 11&quot; -90 Degree Angle"/>
    <n v="266.35200000000003"/>
    <n v="3"/>
    <n v="0.2"/>
    <n v="-13.317600000000013"/>
  </r>
  <r>
    <n v="7533"/>
    <x v="3736"/>
    <x v="0"/>
    <x v="26"/>
    <d v="2013-06-20T00:00:00"/>
    <s v="First Class"/>
    <s v="LC-16885"/>
    <s v="Lena Creighton"/>
    <s v="Consumer"/>
    <s v="United States"/>
    <s v="Longmont"/>
    <x v="22"/>
    <n v="80501"/>
    <s v="West"/>
    <s v="FUR-CH-10004853"/>
    <x v="0"/>
    <x v="1"/>
    <s v="Global Manager's Adjustable Task Chair, Storm"/>
    <n v="483.13599999999997"/>
    <n v="4"/>
    <n v="0.2"/>
    <n v="54.352799999999945"/>
  </r>
  <r>
    <n v="7534"/>
    <x v="3737"/>
    <x v="3"/>
    <x v="906"/>
    <d v="2014-03-02T00:00:00"/>
    <s v="Standard Class"/>
    <s v="SW-20245"/>
    <s v="Scot Wooten"/>
    <s v="Consumer"/>
    <s v="United States"/>
    <s v="Greenville"/>
    <x v="3"/>
    <n v="27834"/>
    <s v="South"/>
    <s v="FUR-CH-10002880"/>
    <x v="0"/>
    <x v="1"/>
    <s v="Global High-Back Leather Tilter, Burgundy"/>
    <n v="196.78399999999999"/>
    <n v="2"/>
    <n v="0.2"/>
    <n v="-22.138200000000012"/>
  </r>
  <r>
    <n v="7535"/>
    <x v="3737"/>
    <x v="3"/>
    <x v="906"/>
    <d v="2014-03-02T00:00:00"/>
    <s v="Standard Class"/>
    <s v="SW-20245"/>
    <s v="Scot Wooten"/>
    <s v="Consumer"/>
    <s v="United States"/>
    <s v="Greenville"/>
    <x v="3"/>
    <n v="27834"/>
    <s v="South"/>
    <s v="FUR-BO-10004709"/>
    <x v="0"/>
    <x v="0"/>
    <s v="Bush Westfield Collection Bookcases, Medium Cherry Finish"/>
    <n v="231.92000000000002"/>
    <n v="5"/>
    <n v="0.2"/>
    <n v="5.7980000000000018"/>
  </r>
  <r>
    <n v="7536"/>
    <x v="3738"/>
    <x v="3"/>
    <x v="185"/>
    <d v="2014-04-08T00:00:00"/>
    <s v="Standard Class"/>
    <s v="HG-14965"/>
    <s v="Henry Goldwyn"/>
    <s v="Corporate"/>
    <s v="United States"/>
    <s v="Los Angeles"/>
    <x v="1"/>
    <n v="90004"/>
    <s v="West"/>
    <s v="OFF-SU-10004231"/>
    <x v="1"/>
    <x v="14"/>
    <s v="Acme Tagit Stainless Steel Antibacterial Scissors"/>
    <n v="29.700000000000003"/>
    <n v="3"/>
    <n v="0"/>
    <n v="8.0190000000000001"/>
  </r>
  <r>
    <n v="7537"/>
    <x v="3739"/>
    <x v="3"/>
    <x v="734"/>
    <d v="2014-12-09T00:00:00"/>
    <s v="Standard Class"/>
    <s v="MV-17485"/>
    <s v="Mark Van Huff"/>
    <s v="Consumer"/>
    <s v="United States"/>
    <s v="Houston"/>
    <x v="5"/>
    <n v="77041"/>
    <s v="Central"/>
    <s v="FUR-FU-10000820"/>
    <x v="0"/>
    <x v="5"/>
    <s v="Tensor Brushed Steel Torchiere Floor Lamp"/>
    <n v="13.591999999999999"/>
    <n v="2"/>
    <n v="0.6"/>
    <n v="-14.271599999999999"/>
  </r>
  <r>
    <n v="7538"/>
    <x v="3740"/>
    <x v="0"/>
    <x v="317"/>
    <d v="2013-02-22T00:00:00"/>
    <s v="Second Class"/>
    <s v="GT-14710"/>
    <s v="Greg Tran"/>
    <s v="Consumer"/>
    <s v="United States"/>
    <s v="San Francisco"/>
    <x v="1"/>
    <n v="94109"/>
    <s v="West"/>
    <s v="OFF-PA-10001736"/>
    <x v="1"/>
    <x v="10"/>
    <s v="Xerox 1880"/>
    <n v="70.88"/>
    <n v="2"/>
    <n v="0"/>
    <n v="33.313599999999994"/>
  </r>
  <r>
    <n v="7539"/>
    <x v="3741"/>
    <x v="3"/>
    <x v="574"/>
    <d v="2014-12-07T00:00:00"/>
    <s v="Standard Class"/>
    <s v="BS-11380"/>
    <s v="Bill Stewart"/>
    <s v="Corporate"/>
    <s v="United States"/>
    <s v="Denver"/>
    <x v="22"/>
    <n v="80219"/>
    <s v="West"/>
    <s v="OFF-ST-10003306"/>
    <x v="1"/>
    <x v="4"/>
    <s v="Letter Size Cart"/>
    <n v="114.28800000000001"/>
    <n v="1"/>
    <n v="0.2"/>
    <n v="12.857399999999984"/>
  </r>
  <r>
    <n v="7540"/>
    <x v="3741"/>
    <x v="3"/>
    <x v="574"/>
    <d v="2014-12-07T00:00:00"/>
    <s v="Standard Class"/>
    <s v="BS-11380"/>
    <s v="Bill Stewart"/>
    <s v="Corporate"/>
    <s v="United States"/>
    <s v="Denver"/>
    <x v="22"/>
    <n v="80219"/>
    <s v="West"/>
    <s v="OFF-BI-10003707"/>
    <x v="1"/>
    <x v="8"/>
    <s v="Aluminum Screw Posts"/>
    <n v="36.624000000000002"/>
    <n v="8"/>
    <n v="0.7"/>
    <n v="-24.41599999999999"/>
  </r>
  <r>
    <n v="7541"/>
    <x v="3741"/>
    <x v="3"/>
    <x v="574"/>
    <d v="2014-12-07T00:00:00"/>
    <s v="Standard Class"/>
    <s v="BS-11380"/>
    <s v="Bill Stewart"/>
    <s v="Corporate"/>
    <s v="United States"/>
    <s v="Denver"/>
    <x v="22"/>
    <n v="80219"/>
    <s v="West"/>
    <s v="FUR-BO-10003546"/>
    <x v="0"/>
    <x v="0"/>
    <s v="Hon 4-Shelf Metal Bookcases"/>
    <n v="242.35200000000003"/>
    <n v="8"/>
    <n v="0.7"/>
    <n v="-363.52799999999991"/>
  </r>
  <r>
    <n v="7542"/>
    <x v="3741"/>
    <x v="3"/>
    <x v="574"/>
    <d v="2014-12-07T00:00:00"/>
    <s v="Standard Class"/>
    <s v="BS-11380"/>
    <s v="Bill Stewart"/>
    <s v="Corporate"/>
    <s v="United States"/>
    <s v="Denver"/>
    <x v="22"/>
    <n v="80219"/>
    <s v="West"/>
    <s v="TEC-PH-10000213"/>
    <x v="2"/>
    <x v="7"/>
    <s v="Seidio BD2-HK3IPH5-BK DILEX Case and Holster Combo for Apple iPhone 5/5s - Black"/>
    <n v="49.616000000000007"/>
    <n v="2"/>
    <n v="0.2"/>
    <n v="4.9615999999999989"/>
  </r>
  <r>
    <n v="7543"/>
    <x v="3741"/>
    <x v="3"/>
    <x v="574"/>
    <d v="2014-12-07T00:00:00"/>
    <s v="Standard Class"/>
    <s v="BS-11380"/>
    <s v="Bill Stewart"/>
    <s v="Corporate"/>
    <s v="United States"/>
    <s v="Denver"/>
    <x v="22"/>
    <n v="80219"/>
    <s v="West"/>
    <s v="FUR-FU-10001488"/>
    <x v="0"/>
    <x v="5"/>
    <s v="Tenex 46&quot; x 60&quot; Computer Anti-Static Chairmat, Rectangular Shaped"/>
    <n v="508.70400000000006"/>
    <n v="6"/>
    <n v="0.2"/>
    <n v="0"/>
  </r>
  <r>
    <n v="7544"/>
    <x v="3741"/>
    <x v="3"/>
    <x v="574"/>
    <d v="2014-12-07T00:00:00"/>
    <s v="Standard Class"/>
    <s v="BS-11380"/>
    <s v="Bill Stewart"/>
    <s v="Corporate"/>
    <s v="United States"/>
    <s v="Denver"/>
    <x v="22"/>
    <n v="80219"/>
    <s v="West"/>
    <s v="TEC-PH-10004833"/>
    <x v="2"/>
    <x v="7"/>
    <s v="Macally Suction Cup Mount"/>
    <n v="57.36"/>
    <n v="6"/>
    <n v="0.2"/>
    <n v="-14.34"/>
  </r>
  <r>
    <n v="7545"/>
    <x v="3741"/>
    <x v="3"/>
    <x v="574"/>
    <d v="2014-12-07T00:00:00"/>
    <s v="Standard Class"/>
    <s v="BS-11380"/>
    <s v="Bill Stewart"/>
    <s v="Corporate"/>
    <s v="United States"/>
    <s v="Denver"/>
    <x v="22"/>
    <n v="80219"/>
    <s v="West"/>
    <s v="FUR-CH-10002335"/>
    <x v="0"/>
    <x v="1"/>
    <s v="Hon GuestStacker Chair"/>
    <n v="906.68000000000006"/>
    <n v="5"/>
    <n v="0.2"/>
    <n v="68.001000000000033"/>
  </r>
  <r>
    <n v="7546"/>
    <x v="3742"/>
    <x v="2"/>
    <x v="982"/>
    <d v="2011-10-15T00:00:00"/>
    <s v="Standard Class"/>
    <s v="CM-12715"/>
    <s v="Craig Molinari"/>
    <s v="Corporate"/>
    <s v="United States"/>
    <s v="Huntsville"/>
    <x v="5"/>
    <n v="77340"/>
    <s v="Central"/>
    <s v="TEC-PH-10001128"/>
    <x v="2"/>
    <x v="7"/>
    <s v="Motorola Droid Maxx"/>
    <n v="719.95200000000011"/>
    <n v="6"/>
    <n v="0.2"/>
    <n v="71.995200000000011"/>
  </r>
  <r>
    <n v="7547"/>
    <x v="3742"/>
    <x v="2"/>
    <x v="982"/>
    <d v="2011-10-15T00:00:00"/>
    <s v="Standard Class"/>
    <s v="CM-12715"/>
    <s v="Craig Molinari"/>
    <s v="Corporate"/>
    <s v="United States"/>
    <s v="Huntsville"/>
    <x v="5"/>
    <n v="77340"/>
    <s v="Central"/>
    <s v="TEC-PH-10004667"/>
    <x v="2"/>
    <x v="7"/>
    <s v="Cisco 8x8 Inc. 6753i IP Business Phone System"/>
    <n v="755.94400000000019"/>
    <n v="7"/>
    <n v="0.2"/>
    <n v="66.145099999999957"/>
  </r>
  <r>
    <n v="7548"/>
    <x v="3742"/>
    <x v="2"/>
    <x v="982"/>
    <d v="2011-10-15T00:00:00"/>
    <s v="Standard Class"/>
    <s v="CM-12715"/>
    <s v="Craig Molinari"/>
    <s v="Corporate"/>
    <s v="United States"/>
    <s v="Huntsville"/>
    <x v="5"/>
    <n v="77340"/>
    <s v="Central"/>
    <s v="OFF-BI-10004817"/>
    <x v="1"/>
    <x v="8"/>
    <s v="GBC Personal VeloBind Strips"/>
    <n v="11.979999999999997"/>
    <n v="5"/>
    <n v="0.8"/>
    <n v="-19.16800000000001"/>
  </r>
  <r>
    <n v="7549"/>
    <x v="3742"/>
    <x v="2"/>
    <x v="982"/>
    <d v="2011-10-15T00:00:00"/>
    <s v="Standard Class"/>
    <s v="CM-12715"/>
    <s v="Craig Molinari"/>
    <s v="Corporate"/>
    <s v="United States"/>
    <s v="Huntsville"/>
    <x v="5"/>
    <n v="77340"/>
    <s v="Central"/>
    <s v="OFF-BI-10004140"/>
    <x v="1"/>
    <x v="8"/>
    <s v="Avery Non-Stick Binders"/>
    <n v="0.8979999999999998"/>
    <n v="1"/>
    <n v="0.8"/>
    <n v="-1.5715000000000008"/>
  </r>
  <r>
    <n v="7550"/>
    <x v="3743"/>
    <x v="0"/>
    <x v="64"/>
    <d v="2013-09-08T00:00:00"/>
    <s v="First Class"/>
    <s v="EM-13825"/>
    <s v="Elizabeth Moffitt"/>
    <s v="Corporate"/>
    <s v="United States"/>
    <s v="Houston"/>
    <x v="5"/>
    <n v="77036"/>
    <s v="Central"/>
    <s v="FUR-FU-10004671"/>
    <x v="0"/>
    <x v="5"/>
    <s v="Executive Impressions 12&quot; Wall Clock"/>
    <n v="21.204000000000004"/>
    <n v="3"/>
    <n v="0.6"/>
    <n v="-11.662199999999999"/>
  </r>
  <r>
    <n v="7551"/>
    <x v="3744"/>
    <x v="2"/>
    <x v="1164"/>
    <d v="2011-11-25T00:00:00"/>
    <s v="Standard Class"/>
    <s v="KH-16330"/>
    <s v="Katharine Harms"/>
    <s v="Corporate"/>
    <s v="United States"/>
    <s v="New York City"/>
    <x v="15"/>
    <n v="10024"/>
    <s v="East"/>
    <s v="OFF-EN-10002592"/>
    <x v="1"/>
    <x v="12"/>
    <s v="Peel &amp; Seel Recycled Catalog Envelopes, Brown"/>
    <n v="34.74"/>
    <n v="3"/>
    <n v="0"/>
    <n v="17.37"/>
  </r>
  <r>
    <n v="7552"/>
    <x v="3744"/>
    <x v="2"/>
    <x v="1164"/>
    <d v="2011-11-25T00:00:00"/>
    <s v="Standard Class"/>
    <s v="KH-16330"/>
    <s v="Katharine Harms"/>
    <s v="Corporate"/>
    <s v="United States"/>
    <s v="New York City"/>
    <x v="15"/>
    <n v="10024"/>
    <s v="East"/>
    <s v="TEC-PH-10004447"/>
    <x v="2"/>
    <x v="7"/>
    <s v="Toshiba IPT2010-SD IP Telephone"/>
    <n v="833.94"/>
    <n v="6"/>
    <n v="0"/>
    <n v="216.8244"/>
  </r>
  <r>
    <n v="7553"/>
    <x v="3744"/>
    <x v="2"/>
    <x v="1164"/>
    <d v="2011-11-25T00:00:00"/>
    <s v="Standard Class"/>
    <s v="KH-16330"/>
    <s v="Katharine Harms"/>
    <s v="Corporate"/>
    <s v="United States"/>
    <s v="New York City"/>
    <x v="15"/>
    <n v="10024"/>
    <s v="East"/>
    <s v="OFF-BI-10003669"/>
    <x v="1"/>
    <x v="8"/>
    <s v="3M Organizer Strips"/>
    <n v="12.96"/>
    <n v="3"/>
    <n v="0.2"/>
    <n v="4.5359999999999996"/>
  </r>
  <r>
    <n v="7554"/>
    <x v="3744"/>
    <x v="2"/>
    <x v="1164"/>
    <d v="2011-11-25T00:00:00"/>
    <s v="Standard Class"/>
    <s v="KH-16330"/>
    <s v="Katharine Harms"/>
    <s v="Corporate"/>
    <s v="United States"/>
    <s v="New York City"/>
    <x v="15"/>
    <n v="10024"/>
    <s v="East"/>
    <s v="OFF-PA-10000223"/>
    <x v="1"/>
    <x v="10"/>
    <s v="Xerox 2000"/>
    <n v="25.92"/>
    <n v="4"/>
    <n v="0"/>
    <n v="12.441600000000001"/>
  </r>
  <r>
    <n v="7555"/>
    <x v="3745"/>
    <x v="2"/>
    <x v="1025"/>
    <d v="2011-05-14T00:00:00"/>
    <s v="Second Class"/>
    <s v="AF-10885"/>
    <s v="Art Foster"/>
    <s v="Consumer"/>
    <s v="United States"/>
    <s v="Philadelphia"/>
    <x v="9"/>
    <n v="19134"/>
    <s v="East"/>
    <s v="FUR-BO-10004467"/>
    <x v="0"/>
    <x v="0"/>
    <s v="Bestar Classic Bookcase"/>
    <n v="349.96499999999997"/>
    <n v="7"/>
    <n v="0.5"/>
    <n v="-216.97830000000002"/>
  </r>
  <r>
    <n v="7556"/>
    <x v="3745"/>
    <x v="2"/>
    <x v="1025"/>
    <d v="2011-05-14T00:00:00"/>
    <s v="Second Class"/>
    <s v="AF-10885"/>
    <s v="Art Foster"/>
    <s v="Consumer"/>
    <s v="United States"/>
    <s v="Philadelphia"/>
    <x v="9"/>
    <n v="19134"/>
    <s v="East"/>
    <s v="OFF-AR-10000716"/>
    <x v="1"/>
    <x v="6"/>
    <s v="DIXON Ticonderoga Erasable Checking Pencils"/>
    <n v="22.32"/>
    <n v="5"/>
    <n v="0.2"/>
    <n v="5.3010000000000002"/>
  </r>
  <r>
    <n v="7557"/>
    <x v="3746"/>
    <x v="3"/>
    <x v="344"/>
    <d v="2014-12-03T00:00:00"/>
    <s v="Standard Class"/>
    <s v="JR-16210"/>
    <s v="Justin Ritter"/>
    <s v="Corporate"/>
    <s v="United States"/>
    <s v="Columbus"/>
    <x v="14"/>
    <n v="47201"/>
    <s v="Central"/>
    <s v="OFF-PA-10003641"/>
    <x v="1"/>
    <x v="10"/>
    <s v="Xerox 1909"/>
    <n v="158.28"/>
    <n v="6"/>
    <n v="0"/>
    <n v="72.808799999999991"/>
  </r>
  <r>
    <n v="7558"/>
    <x v="3746"/>
    <x v="3"/>
    <x v="344"/>
    <d v="2014-12-03T00:00:00"/>
    <s v="Standard Class"/>
    <s v="JR-16210"/>
    <s v="Justin Ritter"/>
    <s v="Corporate"/>
    <s v="United States"/>
    <s v="Columbus"/>
    <x v="14"/>
    <n v="47201"/>
    <s v="Central"/>
    <s v="OFF-BI-10004519"/>
    <x v="1"/>
    <x v="8"/>
    <s v="GBC DocuBind P100 Manual Binding Machine"/>
    <n v="497.93999999999994"/>
    <n v="3"/>
    <n v="0"/>
    <n v="224.07299999999998"/>
  </r>
  <r>
    <n v="7559"/>
    <x v="3747"/>
    <x v="2"/>
    <x v="301"/>
    <d v="2011-11-05T00:00:00"/>
    <s v="Standard Class"/>
    <s v="DL-12925"/>
    <s v="Daniel Lacy"/>
    <s v="Consumer"/>
    <s v="United States"/>
    <s v="Long Beach"/>
    <x v="15"/>
    <n v="11561"/>
    <s v="East"/>
    <s v="OFF-AP-10002518"/>
    <x v="1"/>
    <x v="9"/>
    <s v="Kensington 7 Outlet MasterPiece Power Center"/>
    <n v="533.93999999999994"/>
    <n v="3"/>
    <n v="0"/>
    <n v="154.84259999999995"/>
  </r>
  <r>
    <n v="7560"/>
    <x v="3747"/>
    <x v="2"/>
    <x v="301"/>
    <d v="2011-11-05T00:00:00"/>
    <s v="Standard Class"/>
    <s v="DL-12925"/>
    <s v="Daniel Lacy"/>
    <s v="Consumer"/>
    <s v="United States"/>
    <s v="Long Beach"/>
    <x v="15"/>
    <n v="11561"/>
    <s v="East"/>
    <s v="OFF-PA-10000806"/>
    <x v="1"/>
    <x v="10"/>
    <s v="Xerox 1934"/>
    <n v="167.94"/>
    <n v="3"/>
    <n v="0"/>
    <n v="82.290599999999998"/>
  </r>
  <r>
    <n v="7561"/>
    <x v="3747"/>
    <x v="2"/>
    <x v="301"/>
    <d v="2011-11-05T00:00:00"/>
    <s v="Standard Class"/>
    <s v="DL-12925"/>
    <s v="Daniel Lacy"/>
    <s v="Consumer"/>
    <s v="United States"/>
    <s v="Long Beach"/>
    <x v="15"/>
    <n v="11561"/>
    <s v="East"/>
    <s v="FUR-FU-10003142"/>
    <x v="0"/>
    <x v="5"/>
    <s v="Master Big Foot Doorstop, Beige"/>
    <n v="31.68"/>
    <n v="6"/>
    <n v="0"/>
    <n v="9.8207999999999984"/>
  </r>
  <r>
    <n v="7562"/>
    <x v="3748"/>
    <x v="0"/>
    <x v="945"/>
    <d v="2014-01-02T00:00:00"/>
    <s v="First Class"/>
    <s v="BD-11605"/>
    <s v="Brian Dahlen"/>
    <s v="Consumer"/>
    <s v="United States"/>
    <s v="Lancaster"/>
    <x v="9"/>
    <n v="17602"/>
    <s v="East"/>
    <s v="FUR-CH-10000454"/>
    <x v="0"/>
    <x v="1"/>
    <s v="Hon Deluxe Fabric Upholstered Stacking Chairs, Rounded Back"/>
    <n v="170.78599999999997"/>
    <n v="1"/>
    <n v="0.3"/>
    <n v="0"/>
  </r>
  <r>
    <n v="7563"/>
    <x v="3749"/>
    <x v="0"/>
    <x v="323"/>
    <d v="2013-09-08T00:00:00"/>
    <s v="Standard Class"/>
    <s v="RB-19570"/>
    <s v="Rob Beeghly"/>
    <s v="Consumer"/>
    <s v="United States"/>
    <s v="Chicago"/>
    <x v="10"/>
    <n v="60610"/>
    <s v="Central"/>
    <s v="FUR-BO-10003894"/>
    <x v="0"/>
    <x v="0"/>
    <s v="Safco Value Mate Steel Bookcase, Baked Enamel Finish on Steel, Black"/>
    <n v="198.744"/>
    <n v="4"/>
    <n v="0.3"/>
    <n v="0"/>
  </r>
  <r>
    <n v="7564"/>
    <x v="3750"/>
    <x v="3"/>
    <x v="361"/>
    <d v="2014-10-08T00:00:00"/>
    <s v="First Class"/>
    <s v="RB-19795"/>
    <s v="Ross Baird"/>
    <s v="Home Office"/>
    <s v="United States"/>
    <s v="Denver"/>
    <x v="22"/>
    <n v="80219"/>
    <s v="West"/>
    <s v="TEC-AC-10001714"/>
    <x v="2"/>
    <x v="11"/>
    <s v="Logitech MX Performance Wireless Mouse"/>
    <n v="63.824000000000005"/>
    <n v="2"/>
    <n v="0.2"/>
    <n v="13.562599999999998"/>
  </r>
  <r>
    <n v="7565"/>
    <x v="3751"/>
    <x v="0"/>
    <x v="806"/>
    <d v="2013-02-01T00:00:00"/>
    <s v="Second Class"/>
    <s v="TB-21250"/>
    <s v="Tim Brockman"/>
    <s v="Consumer"/>
    <s v="United States"/>
    <s v="Seattle"/>
    <x v="4"/>
    <n v="98103"/>
    <s v="West"/>
    <s v="FUR-CH-10001190"/>
    <x v="0"/>
    <x v="1"/>
    <s v="Global Deluxe High-Back Office Chair in Storm"/>
    <n v="435.16800000000006"/>
    <n v="4"/>
    <n v="0.2"/>
    <n v="-59.835600000000042"/>
  </r>
  <r>
    <n v="7566"/>
    <x v="3751"/>
    <x v="0"/>
    <x v="806"/>
    <d v="2013-02-01T00:00:00"/>
    <s v="Second Class"/>
    <s v="TB-21250"/>
    <s v="Tim Brockman"/>
    <s v="Consumer"/>
    <s v="United States"/>
    <s v="Seattle"/>
    <x v="4"/>
    <n v="98103"/>
    <s v="West"/>
    <s v="FUR-BO-10000468"/>
    <x v="0"/>
    <x v="0"/>
    <s v="O'Sullivan 2-Shelf Heavy-Duty Bookcases"/>
    <n v="48.58"/>
    <n v="1"/>
    <n v="0"/>
    <n v="7.7728000000000037"/>
  </r>
  <r>
    <n v="7567"/>
    <x v="3752"/>
    <x v="3"/>
    <x v="81"/>
    <d v="2014-04-24T00:00:00"/>
    <s v="First Class"/>
    <s v="KN-16390"/>
    <s v="Katherine Nockton"/>
    <s v="Corporate"/>
    <s v="United States"/>
    <s v="Houston"/>
    <x v="5"/>
    <n v="77070"/>
    <s v="Central"/>
    <s v="TEC-AC-10001998"/>
    <x v="2"/>
    <x v="11"/>
    <s v="Logitech LS21 Speaker System - PC Multimedia - 2.1-CH - Wired"/>
    <n v="47.975999999999999"/>
    <n v="3"/>
    <n v="0.2"/>
    <n v="8.3957999999999942"/>
  </r>
  <r>
    <n v="7568"/>
    <x v="3752"/>
    <x v="3"/>
    <x v="81"/>
    <d v="2014-04-24T00:00:00"/>
    <s v="First Class"/>
    <s v="KN-16390"/>
    <s v="Katherine Nockton"/>
    <s v="Corporate"/>
    <s v="United States"/>
    <s v="Houston"/>
    <x v="5"/>
    <n v="77070"/>
    <s v="Central"/>
    <s v="OFF-PA-10001534"/>
    <x v="1"/>
    <x v="10"/>
    <s v="Xerox 230"/>
    <n v="20.736000000000004"/>
    <n v="4"/>
    <n v="0.2"/>
    <n v="7.2576000000000001"/>
  </r>
  <r>
    <n v="7569"/>
    <x v="3753"/>
    <x v="2"/>
    <x v="29"/>
    <d v="2011-12-10T00:00:00"/>
    <s v="Standard Class"/>
    <s v="RL-19615"/>
    <s v="Rob Lucas"/>
    <s v="Consumer"/>
    <s v="United States"/>
    <s v="Los Angeles"/>
    <x v="1"/>
    <n v="90045"/>
    <s v="West"/>
    <s v="OFF-AR-10003045"/>
    <x v="1"/>
    <x v="6"/>
    <s v="Prang Colored Pencils"/>
    <n v="26.46"/>
    <n v="9"/>
    <n v="0"/>
    <n v="11.907"/>
  </r>
  <r>
    <n v="7570"/>
    <x v="3753"/>
    <x v="2"/>
    <x v="29"/>
    <d v="2011-12-10T00:00:00"/>
    <s v="Standard Class"/>
    <s v="RL-19615"/>
    <s v="Rob Lucas"/>
    <s v="Consumer"/>
    <s v="United States"/>
    <s v="Los Angeles"/>
    <x v="1"/>
    <n v="90045"/>
    <s v="West"/>
    <s v="OFF-PA-10001363"/>
    <x v="1"/>
    <x v="10"/>
    <s v="Xerox 1933"/>
    <n v="49.12"/>
    <n v="4"/>
    <n v="0"/>
    <n v="23.086399999999998"/>
  </r>
  <r>
    <n v="7571"/>
    <x v="3753"/>
    <x v="2"/>
    <x v="29"/>
    <d v="2011-12-10T00:00:00"/>
    <s v="Standard Class"/>
    <s v="RL-19615"/>
    <s v="Rob Lucas"/>
    <s v="Consumer"/>
    <s v="United States"/>
    <s v="Los Angeles"/>
    <x v="1"/>
    <n v="90045"/>
    <s v="West"/>
    <s v="OFF-FA-10002280"/>
    <x v="1"/>
    <x v="13"/>
    <s v="Advantus Plastic Paper Clips"/>
    <n v="15"/>
    <n v="3"/>
    <n v="0"/>
    <n v="7.1999999999999993"/>
  </r>
  <r>
    <n v="7572"/>
    <x v="3754"/>
    <x v="2"/>
    <x v="618"/>
    <d v="2011-10-26T00:00:00"/>
    <s v="Standard Class"/>
    <s v="FH-14275"/>
    <s v="Frank Hawley"/>
    <s v="Corporate"/>
    <s v="United States"/>
    <s v="Newport News"/>
    <x v="17"/>
    <n v="23602"/>
    <s v="South"/>
    <s v="OFF-ST-10003479"/>
    <x v="1"/>
    <x v="4"/>
    <s v="Eldon Base for stackable storage shelf, platinum"/>
    <n v="194.7"/>
    <n v="5"/>
    <n v="0"/>
    <n v="9.7349999999999781"/>
  </r>
  <r>
    <n v="7573"/>
    <x v="3754"/>
    <x v="2"/>
    <x v="618"/>
    <d v="2011-10-26T00:00:00"/>
    <s v="Standard Class"/>
    <s v="FH-14275"/>
    <s v="Frank Hawley"/>
    <s v="Corporate"/>
    <s v="United States"/>
    <s v="Newport News"/>
    <x v="17"/>
    <n v="23602"/>
    <s v="South"/>
    <s v="FUR-TA-10004607"/>
    <x v="0"/>
    <x v="3"/>
    <s v="Hon 2111 Invitation Series Straight Table"/>
    <n v="591.32000000000005"/>
    <n v="4"/>
    <n v="0"/>
    <n v="112.35079999999999"/>
  </r>
  <r>
    <n v="7574"/>
    <x v="3754"/>
    <x v="2"/>
    <x v="618"/>
    <d v="2011-10-26T00:00:00"/>
    <s v="Standard Class"/>
    <s v="FH-14275"/>
    <s v="Frank Hawley"/>
    <s v="Corporate"/>
    <s v="United States"/>
    <s v="Newport News"/>
    <x v="17"/>
    <n v="23602"/>
    <s v="South"/>
    <s v="OFF-AR-10001022"/>
    <x v="1"/>
    <x v="6"/>
    <s v="SANFORD Liquid Accent Tank-Style Highlighters"/>
    <n v="2.84"/>
    <n v="1"/>
    <n v="0"/>
    <n v="0.88039999999999985"/>
  </r>
  <r>
    <n v="7575"/>
    <x v="3755"/>
    <x v="1"/>
    <x v="575"/>
    <d v="2012-12-12T00:00:00"/>
    <s v="Standard Class"/>
    <s v="YS-21880"/>
    <s v="Yana Sorensen"/>
    <s v="Corporate"/>
    <s v="United States"/>
    <s v="Los Angeles"/>
    <x v="1"/>
    <n v="90036"/>
    <s v="West"/>
    <s v="OFF-ST-10004186"/>
    <x v="1"/>
    <x v="4"/>
    <s v="Stur-D-Stor Shelving, Vertical 5-Shelf: 72&quot;H x 36&quot;W x 18 1/2&quot;D"/>
    <n v="221.96"/>
    <n v="2"/>
    <n v="0"/>
    <n v="4.4391999999999996"/>
  </r>
  <r>
    <n v="7576"/>
    <x v="3755"/>
    <x v="1"/>
    <x v="575"/>
    <d v="2012-12-12T00:00:00"/>
    <s v="Standard Class"/>
    <s v="YS-21880"/>
    <s v="Yana Sorensen"/>
    <s v="Corporate"/>
    <s v="United States"/>
    <s v="Los Angeles"/>
    <x v="1"/>
    <n v="90036"/>
    <s v="West"/>
    <s v="TEC-AC-10000865"/>
    <x v="2"/>
    <x v="11"/>
    <s v="WD My Passport Ultra 500GB Portable External Hard Drive"/>
    <n v="236"/>
    <n v="4"/>
    <n v="0"/>
    <n v="40.119999999999976"/>
  </r>
  <r>
    <n v="7577"/>
    <x v="3756"/>
    <x v="2"/>
    <x v="981"/>
    <d v="2011-11-07T00:00:00"/>
    <s v="Second Class"/>
    <s v="SW-20755"/>
    <s v="Steven Ward"/>
    <s v="Corporate"/>
    <s v="United States"/>
    <s v="Seattle"/>
    <x v="4"/>
    <n v="98115"/>
    <s v="West"/>
    <s v="TEC-AC-10000023"/>
    <x v="2"/>
    <x v="11"/>
    <s v="Maxell 74 Minute CD-R Spindle, 50/Pack"/>
    <n v="41.94"/>
    <n v="2"/>
    <n v="0"/>
    <n v="15.098399999999998"/>
  </r>
  <r>
    <n v="7578"/>
    <x v="3756"/>
    <x v="2"/>
    <x v="981"/>
    <d v="2011-11-07T00:00:00"/>
    <s v="Second Class"/>
    <s v="SW-20755"/>
    <s v="Steven Ward"/>
    <s v="Corporate"/>
    <s v="United States"/>
    <s v="Seattle"/>
    <x v="4"/>
    <n v="98115"/>
    <s v="West"/>
    <s v="TEC-PH-10001750"/>
    <x v="2"/>
    <x v="7"/>
    <s v="Samsung Rugby III"/>
    <n v="52.792000000000002"/>
    <n v="1"/>
    <n v="0.2"/>
    <n v="4.6193000000000026"/>
  </r>
  <r>
    <n v="7579"/>
    <x v="3757"/>
    <x v="0"/>
    <x v="122"/>
    <d v="2013-12-22T00:00:00"/>
    <s v="First Class"/>
    <s v="PN-18775"/>
    <s v="Parhena Norris"/>
    <s v="Home Office"/>
    <s v="United States"/>
    <s v="Omaha"/>
    <x v="8"/>
    <n v="68104"/>
    <s v="Central"/>
    <s v="FUR-CH-10004997"/>
    <x v="0"/>
    <x v="1"/>
    <s v="Hon Every-Day Series Multi-Task Chairs"/>
    <n v="563.93999999999994"/>
    <n v="3"/>
    <n v="0"/>
    <n v="112.78800000000001"/>
  </r>
  <r>
    <n v="7580"/>
    <x v="3758"/>
    <x v="1"/>
    <x v="521"/>
    <d v="2012-11-27T00:00:00"/>
    <s v="Second Class"/>
    <s v="AT-10735"/>
    <s v="Annie Thurman"/>
    <s v="Consumer"/>
    <s v="United States"/>
    <s v="Morristown"/>
    <x v="30"/>
    <n v="7960"/>
    <s v="East"/>
    <s v="OFF-AP-10000275"/>
    <x v="1"/>
    <x v="9"/>
    <s v="Sanyo Counter Height Refrigerator with Crisper, 3.6 Cubic Foot, Stainless Steel/Black"/>
    <n v="2625.12"/>
    <n v="8"/>
    <n v="0"/>
    <n v="735.03359999999998"/>
  </r>
  <r>
    <n v="7581"/>
    <x v="3758"/>
    <x v="1"/>
    <x v="521"/>
    <d v="2012-11-27T00:00:00"/>
    <s v="Second Class"/>
    <s v="AT-10735"/>
    <s v="Annie Thurman"/>
    <s v="Consumer"/>
    <s v="United States"/>
    <s v="Morristown"/>
    <x v="30"/>
    <n v="7960"/>
    <s v="East"/>
    <s v="OFF-AR-10004999"/>
    <x v="1"/>
    <x v="6"/>
    <s v="Newell 315"/>
    <n v="17.940000000000001"/>
    <n v="3"/>
    <n v="0"/>
    <n v="4.4850000000000003"/>
  </r>
  <r>
    <n v="7582"/>
    <x v="3759"/>
    <x v="1"/>
    <x v="863"/>
    <d v="2012-08-16T00:00:00"/>
    <s v="First Class"/>
    <s v="EJ-13720"/>
    <s v="Ed Jacobs"/>
    <s v="Consumer"/>
    <s v="United States"/>
    <s v="Philadelphia"/>
    <x v="9"/>
    <n v="19143"/>
    <s v="East"/>
    <s v="OFF-ST-10003816"/>
    <x v="1"/>
    <x v="4"/>
    <s v="Fellowes High-Stak Drawer Files"/>
    <n v="422.85599999999999"/>
    <n v="3"/>
    <n v="0.2"/>
    <n v="15.857099999999974"/>
  </r>
  <r>
    <n v="7583"/>
    <x v="3760"/>
    <x v="1"/>
    <x v="392"/>
    <d v="2012-04-21T00:00:00"/>
    <s v="Standard Class"/>
    <s v="DM-13345"/>
    <s v="Denise Monton"/>
    <s v="Corporate"/>
    <s v="United States"/>
    <s v="New York City"/>
    <x v="15"/>
    <n v="10024"/>
    <s v="East"/>
    <s v="FUR-CH-10003968"/>
    <x v="0"/>
    <x v="1"/>
    <s v="Novimex Turbo Task Chair"/>
    <n v="127.76400000000001"/>
    <n v="2"/>
    <n v="0.1"/>
    <n v="2.8392000000000017"/>
  </r>
  <r>
    <n v="7584"/>
    <x v="3761"/>
    <x v="2"/>
    <x v="90"/>
    <d v="2011-03-25T00:00:00"/>
    <s v="Standard Class"/>
    <s v="KH-16690"/>
    <s v="Kristen Hastings"/>
    <s v="Corporate"/>
    <s v="United States"/>
    <s v="Springfield"/>
    <x v="17"/>
    <n v="22153"/>
    <s v="South"/>
    <s v="TEC-PH-10000730"/>
    <x v="2"/>
    <x v="7"/>
    <s v="Samsung Galaxy S4 Active"/>
    <n v="3499.9300000000003"/>
    <n v="7"/>
    <n v="0"/>
    <n v="909.98180000000025"/>
  </r>
  <r>
    <n v="7585"/>
    <x v="3761"/>
    <x v="2"/>
    <x v="90"/>
    <d v="2011-03-25T00:00:00"/>
    <s v="Standard Class"/>
    <s v="KH-16690"/>
    <s v="Kristen Hastings"/>
    <s v="Corporate"/>
    <s v="United States"/>
    <s v="Springfield"/>
    <x v="17"/>
    <n v="22153"/>
    <s v="South"/>
    <s v="OFF-LA-10004409"/>
    <x v="1"/>
    <x v="2"/>
    <s v="Avery 492"/>
    <n v="14.399999999999999"/>
    <n v="5"/>
    <n v="0"/>
    <n v="6.6239999999999988"/>
  </r>
  <r>
    <n v="7586"/>
    <x v="3761"/>
    <x v="2"/>
    <x v="90"/>
    <d v="2011-03-25T00:00:00"/>
    <s v="Standard Class"/>
    <s v="KH-16690"/>
    <s v="Kristen Hastings"/>
    <s v="Corporate"/>
    <s v="United States"/>
    <s v="Springfield"/>
    <x v="17"/>
    <n v="22153"/>
    <s v="South"/>
    <s v="OFF-PA-10000675"/>
    <x v="1"/>
    <x v="10"/>
    <s v="Xerox 1919"/>
    <n v="122.97"/>
    <n v="3"/>
    <n v="0"/>
    <n v="60.255300000000005"/>
  </r>
  <r>
    <n v="7587"/>
    <x v="3761"/>
    <x v="2"/>
    <x v="90"/>
    <d v="2011-03-25T00:00:00"/>
    <s v="Standard Class"/>
    <s v="KH-16690"/>
    <s v="Kristen Hastings"/>
    <s v="Corporate"/>
    <s v="United States"/>
    <s v="Springfield"/>
    <x v="17"/>
    <n v="22153"/>
    <s v="South"/>
    <s v="OFF-AR-10001573"/>
    <x v="1"/>
    <x v="6"/>
    <s v="American Pencil"/>
    <n v="9.32"/>
    <n v="4"/>
    <n v="0"/>
    <n v="2.702799999999999"/>
  </r>
  <r>
    <n v="7588"/>
    <x v="3761"/>
    <x v="2"/>
    <x v="90"/>
    <d v="2011-03-25T00:00:00"/>
    <s v="Standard Class"/>
    <s v="KH-16690"/>
    <s v="Kristen Hastings"/>
    <s v="Corporate"/>
    <s v="United States"/>
    <s v="Springfield"/>
    <x v="17"/>
    <n v="22153"/>
    <s v="South"/>
    <s v="OFF-BI-10001597"/>
    <x v="1"/>
    <x v="8"/>
    <s v="Wilson Jones Ledger-Size, Piano-Hinge Binder, 2&quot;, Blue"/>
    <n v="122.94"/>
    <n v="3"/>
    <n v="0"/>
    <n v="59.011199999999988"/>
  </r>
  <r>
    <n v="7589"/>
    <x v="3762"/>
    <x v="3"/>
    <x v="673"/>
    <d v="2014-11-23T00:00:00"/>
    <s v="Standard Class"/>
    <s v="MB-18085"/>
    <s v="Mick Brown"/>
    <s v="Consumer"/>
    <s v="United States"/>
    <s v="Roseville"/>
    <x v="1"/>
    <n v="95661"/>
    <s v="West"/>
    <s v="FUR-FU-10001196"/>
    <x v="0"/>
    <x v="5"/>
    <s v="DAX Cubicle Frames - 8x10"/>
    <n v="17.309999999999999"/>
    <n v="3"/>
    <n v="0"/>
    <n v="5.1929999999999996"/>
  </r>
  <r>
    <n v="7590"/>
    <x v="3763"/>
    <x v="1"/>
    <x v="12"/>
    <d v="2012-09-29T00:00:00"/>
    <s v="Standard Class"/>
    <s v="DK-12895"/>
    <s v="Dana Kaydos"/>
    <s v="Consumer"/>
    <s v="United States"/>
    <s v="Rockford"/>
    <x v="10"/>
    <n v="61107"/>
    <s v="Central"/>
    <s v="OFF-AR-10004602"/>
    <x v="1"/>
    <x v="6"/>
    <s v="Boston KS Multi-Size Manual Pencil Sharpener"/>
    <n v="128.744"/>
    <n v="7"/>
    <n v="0.2"/>
    <n v="12.874400000000001"/>
  </r>
  <r>
    <n v="7591"/>
    <x v="3764"/>
    <x v="0"/>
    <x v="64"/>
    <d v="2013-09-10T00:00:00"/>
    <s v="Standard Class"/>
    <s v="DB-13210"/>
    <s v="Dean Braden"/>
    <s v="Consumer"/>
    <s v="United States"/>
    <s v="Philadelphia"/>
    <x v="9"/>
    <n v="19134"/>
    <s v="East"/>
    <s v="FUR-FU-10000260"/>
    <x v="0"/>
    <x v="5"/>
    <s v="6&quot; Cubicle Wall Clock, Black"/>
    <n v="58.248000000000005"/>
    <n v="9"/>
    <n v="0.2"/>
    <n v="11.649599999999996"/>
  </r>
  <r>
    <n v="7592"/>
    <x v="3764"/>
    <x v="0"/>
    <x v="64"/>
    <d v="2013-09-10T00:00:00"/>
    <s v="Standard Class"/>
    <s v="DB-13210"/>
    <s v="Dean Braden"/>
    <s v="Consumer"/>
    <s v="United States"/>
    <s v="Philadelphia"/>
    <x v="9"/>
    <n v="19134"/>
    <s v="East"/>
    <s v="FUR-CH-10001146"/>
    <x v="0"/>
    <x v="1"/>
    <s v="Global Task Chair, Black"/>
    <n v="71.245999999999995"/>
    <n v="2"/>
    <n v="0.3"/>
    <n v="-19.338199999999993"/>
  </r>
  <r>
    <n v="7593"/>
    <x v="3764"/>
    <x v="0"/>
    <x v="64"/>
    <d v="2013-09-10T00:00:00"/>
    <s v="Standard Class"/>
    <s v="DB-13210"/>
    <s v="Dean Braden"/>
    <s v="Consumer"/>
    <s v="United States"/>
    <s v="Philadelphia"/>
    <x v="9"/>
    <n v="19134"/>
    <s v="East"/>
    <s v="OFF-AR-10000896"/>
    <x v="1"/>
    <x v="6"/>
    <s v="Newell 329"/>
    <n v="7.8719999999999999"/>
    <n v="3"/>
    <n v="0.2"/>
    <n v="0.59039999999999937"/>
  </r>
  <r>
    <n v="7594"/>
    <x v="3764"/>
    <x v="0"/>
    <x v="64"/>
    <d v="2013-09-10T00:00:00"/>
    <s v="Standard Class"/>
    <s v="DB-13210"/>
    <s v="Dean Braden"/>
    <s v="Consumer"/>
    <s v="United States"/>
    <s v="Philadelphia"/>
    <x v="9"/>
    <n v="19134"/>
    <s v="East"/>
    <s v="FUR-CH-10000309"/>
    <x v="0"/>
    <x v="1"/>
    <s v="Global Comet Stacking Arm Chair"/>
    <n v="887.27099999999984"/>
    <n v="3"/>
    <n v="0.3"/>
    <n v="-63.376499999999965"/>
  </r>
  <r>
    <n v="7595"/>
    <x v="3765"/>
    <x v="3"/>
    <x v="693"/>
    <d v="2014-04-25T00:00:00"/>
    <s v="Standard Class"/>
    <s v="CV-12295"/>
    <s v="Christina VanderZanden"/>
    <s v="Consumer"/>
    <s v="United States"/>
    <s v="Detroit"/>
    <x v="12"/>
    <n v="48234"/>
    <s v="Central"/>
    <s v="OFF-BI-10001989"/>
    <x v="1"/>
    <x v="8"/>
    <s v="Premium Transparent Presentation Covers by GBC"/>
    <n v="146.86000000000001"/>
    <n v="7"/>
    <n v="0"/>
    <n v="70.492799999999988"/>
  </r>
  <r>
    <n v="7596"/>
    <x v="3765"/>
    <x v="3"/>
    <x v="693"/>
    <d v="2014-04-25T00:00:00"/>
    <s v="Standard Class"/>
    <s v="CV-12295"/>
    <s v="Christina VanderZanden"/>
    <s v="Consumer"/>
    <s v="United States"/>
    <s v="Detroit"/>
    <x v="12"/>
    <n v="48234"/>
    <s v="Central"/>
    <s v="OFF-BI-10001036"/>
    <x v="1"/>
    <x v="8"/>
    <s v="Cardinal EasyOpen D-Ring Binders"/>
    <n v="36.56"/>
    <n v="4"/>
    <n v="0"/>
    <n v="18.28"/>
  </r>
  <r>
    <n v="7597"/>
    <x v="3766"/>
    <x v="1"/>
    <x v="925"/>
    <d v="2012-06-19T00:00:00"/>
    <s v="Standard Class"/>
    <s v="GK-14620"/>
    <s v="Grace Kelly"/>
    <s v="Corporate"/>
    <s v="United States"/>
    <s v="Los Angeles"/>
    <x v="1"/>
    <n v="90004"/>
    <s v="West"/>
    <s v="TEC-PH-10002103"/>
    <x v="2"/>
    <x v="7"/>
    <s v="Jabra SPEAK 410"/>
    <n v="225.57599999999996"/>
    <n v="3"/>
    <n v="0.2"/>
    <n v="22.557600000000008"/>
  </r>
  <r>
    <n v="7598"/>
    <x v="3767"/>
    <x v="2"/>
    <x v="328"/>
    <d v="2011-09-22T00:00:00"/>
    <s v="Standard Class"/>
    <s v="JA-15970"/>
    <s v="Joseph Airdo"/>
    <s v="Consumer"/>
    <s v="United States"/>
    <s v="Springfield"/>
    <x v="21"/>
    <n v="97477"/>
    <s v="West"/>
    <s v="OFF-AR-10001473"/>
    <x v="1"/>
    <x v="6"/>
    <s v="Newell 313"/>
    <n v="5.2480000000000002"/>
    <n v="2"/>
    <n v="0.2"/>
    <n v="0.45920000000000027"/>
  </r>
  <r>
    <n v="7599"/>
    <x v="3767"/>
    <x v="2"/>
    <x v="328"/>
    <d v="2011-09-22T00:00:00"/>
    <s v="Standard Class"/>
    <s v="JA-15970"/>
    <s v="Joseph Airdo"/>
    <s v="Consumer"/>
    <s v="United States"/>
    <s v="Springfield"/>
    <x v="21"/>
    <n v="97477"/>
    <s v="West"/>
    <s v="OFF-AR-10000411"/>
    <x v="1"/>
    <x v="6"/>
    <s v="Boston 16701 Slimline Battery Pencil Sharpener"/>
    <n v="38.256"/>
    <n v="3"/>
    <n v="0.2"/>
    <n v="4.7819999999999947"/>
  </r>
  <r>
    <n v="7600"/>
    <x v="3767"/>
    <x v="2"/>
    <x v="328"/>
    <d v="2011-09-22T00:00:00"/>
    <s v="Standard Class"/>
    <s v="JA-15970"/>
    <s v="Joseph Airdo"/>
    <s v="Consumer"/>
    <s v="United States"/>
    <s v="Springfield"/>
    <x v="21"/>
    <n v="97477"/>
    <s v="West"/>
    <s v="OFF-PA-10000246"/>
    <x v="1"/>
    <x v="10"/>
    <s v="Riverleaf Stik-Withit Designer Note Cubes"/>
    <n v="40.24"/>
    <n v="5"/>
    <n v="0.2"/>
    <n v="13.078000000000001"/>
  </r>
  <r>
    <n v="7601"/>
    <x v="3767"/>
    <x v="2"/>
    <x v="328"/>
    <d v="2011-09-22T00:00:00"/>
    <s v="Standard Class"/>
    <s v="JA-15970"/>
    <s v="Joseph Airdo"/>
    <s v="Consumer"/>
    <s v="United States"/>
    <s v="Springfield"/>
    <x v="21"/>
    <n v="97477"/>
    <s v="West"/>
    <s v="TEC-MA-10004086"/>
    <x v="2"/>
    <x v="15"/>
    <s v="Plantronics Single Ear Headset"/>
    <n v="29.925000000000001"/>
    <n v="5"/>
    <n v="0.7"/>
    <n v="-21.944999999999993"/>
  </r>
  <r>
    <n v="7602"/>
    <x v="3767"/>
    <x v="2"/>
    <x v="328"/>
    <d v="2011-09-22T00:00:00"/>
    <s v="Standard Class"/>
    <s v="JA-15970"/>
    <s v="Joseph Airdo"/>
    <s v="Consumer"/>
    <s v="United States"/>
    <s v="Springfield"/>
    <x v="21"/>
    <n v="97477"/>
    <s v="West"/>
    <s v="OFF-PA-10003039"/>
    <x v="1"/>
    <x v="10"/>
    <s v="Xerox 1960"/>
    <n v="148.70400000000001"/>
    <n v="6"/>
    <n v="0.2"/>
    <n v="46.469999999999985"/>
  </r>
  <r>
    <n v="7603"/>
    <x v="3767"/>
    <x v="2"/>
    <x v="328"/>
    <d v="2011-09-22T00:00:00"/>
    <s v="Standard Class"/>
    <s v="JA-15970"/>
    <s v="Joseph Airdo"/>
    <s v="Consumer"/>
    <s v="United States"/>
    <s v="Springfield"/>
    <x v="21"/>
    <n v="97477"/>
    <s v="West"/>
    <s v="TEC-AC-10004633"/>
    <x v="2"/>
    <x v="11"/>
    <s v="Verbatim 25 GB 6x Blu-ray Single Layer Recordable Disc, 3/Pack"/>
    <n v="55.92"/>
    <n v="10"/>
    <n v="0.2"/>
    <n v="16.776000000000007"/>
  </r>
  <r>
    <n v="7604"/>
    <x v="3768"/>
    <x v="0"/>
    <x v="630"/>
    <d v="2013-07-13T00:00:00"/>
    <s v="Standard Class"/>
    <s v="TH-21115"/>
    <s v="Thea Hudgings"/>
    <s v="Corporate"/>
    <s v="United States"/>
    <s v="Providence"/>
    <x v="34"/>
    <n v="2908"/>
    <s v="East"/>
    <s v="OFF-PA-10000289"/>
    <x v="1"/>
    <x v="10"/>
    <s v="Xerox 213"/>
    <n v="12.96"/>
    <n v="2"/>
    <n v="0"/>
    <n v="6.2208000000000006"/>
  </r>
  <r>
    <n v="7605"/>
    <x v="3769"/>
    <x v="0"/>
    <x v="1022"/>
    <d v="2013-06-01T00:00:00"/>
    <s v="Standard Class"/>
    <s v="BS-11665"/>
    <s v="Brian Stugart"/>
    <s v="Consumer"/>
    <s v="United States"/>
    <s v="Chicago"/>
    <x v="10"/>
    <n v="60623"/>
    <s v="Central"/>
    <s v="FUR-FU-10003247"/>
    <x v="0"/>
    <x v="5"/>
    <s v="36X48 HARDFLOOR CHAIRMAT"/>
    <n v="25.176000000000002"/>
    <n v="3"/>
    <n v="0.6"/>
    <n v="-33.358199999999997"/>
  </r>
  <r>
    <n v="7606"/>
    <x v="3769"/>
    <x v="0"/>
    <x v="1022"/>
    <d v="2013-06-01T00:00:00"/>
    <s v="Standard Class"/>
    <s v="BS-11665"/>
    <s v="Brian Stugart"/>
    <s v="Consumer"/>
    <s v="United States"/>
    <s v="Chicago"/>
    <x v="10"/>
    <n v="60623"/>
    <s v="Central"/>
    <s v="FUR-FU-10002191"/>
    <x v="0"/>
    <x v="5"/>
    <s v="G.E. Halogen Desk Lamp Bulbs"/>
    <n v="5.5840000000000005"/>
    <n v="2"/>
    <n v="0.6"/>
    <n v="-1.6751999999999994"/>
  </r>
  <r>
    <n v="7607"/>
    <x v="3769"/>
    <x v="0"/>
    <x v="1022"/>
    <d v="2013-06-01T00:00:00"/>
    <s v="Standard Class"/>
    <s v="BS-11665"/>
    <s v="Brian Stugart"/>
    <s v="Consumer"/>
    <s v="United States"/>
    <s v="Chicago"/>
    <x v="10"/>
    <n v="60623"/>
    <s v="Central"/>
    <s v="OFF-ST-10001496"/>
    <x v="1"/>
    <x v="4"/>
    <s v="Standard Rollaway File with Lock"/>
    <n v="1297.3680000000002"/>
    <n v="9"/>
    <n v="0.2"/>
    <n v="97.302599999999984"/>
  </r>
  <r>
    <n v="7608"/>
    <x v="3770"/>
    <x v="3"/>
    <x v="165"/>
    <d v="2014-12-28T00:00:00"/>
    <s v="First Class"/>
    <s v="NS-18505"/>
    <s v="Neola Schneider"/>
    <s v="Consumer"/>
    <s v="United States"/>
    <s v="Dallas"/>
    <x v="5"/>
    <n v="75220"/>
    <s v="Central"/>
    <s v="OFF-ST-10000585"/>
    <x v="1"/>
    <x v="4"/>
    <s v="Economy Rollaway Files"/>
    <n v="264.32"/>
    <n v="2"/>
    <n v="0.2"/>
    <n v="19.823999999999998"/>
  </r>
  <r>
    <n v="7609"/>
    <x v="3771"/>
    <x v="3"/>
    <x v="898"/>
    <d v="2014-05-08T00:00:00"/>
    <s v="Standard Class"/>
    <s v="MK-18160"/>
    <s v="Mike Kennedy"/>
    <s v="Consumer"/>
    <s v="United States"/>
    <s v="San Francisco"/>
    <x v="1"/>
    <n v="94122"/>
    <s v="West"/>
    <s v="OFF-PA-10001166"/>
    <x v="1"/>
    <x v="10"/>
    <s v="Xerox 2"/>
    <n v="25.92"/>
    <n v="4"/>
    <n v="0"/>
    <n v="12.441600000000001"/>
  </r>
  <r>
    <n v="7610"/>
    <x v="3771"/>
    <x v="3"/>
    <x v="898"/>
    <d v="2014-05-08T00:00:00"/>
    <s v="Standard Class"/>
    <s v="MK-18160"/>
    <s v="Mike Kennedy"/>
    <s v="Consumer"/>
    <s v="United States"/>
    <s v="San Francisco"/>
    <x v="1"/>
    <n v="94122"/>
    <s v="West"/>
    <s v="OFF-AR-10003651"/>
    <x v="1"/>
    <x v="6"/>
    <s v="Newell 350"/>
    <n v="22.959999999999997"/>
    <n v="7"/>
    <n v="0"/>
    <n v="6.6583999999999968"/>
  </r>
  <r>
    <n v="7611"/>
    <x v="3772"/>
    <x v="2"/>
    <x v="1165"/>
    <d v="2011-02-25T00:00:00"/>
    <s v="First Class"/>
    <s v="SA-20830"/>
    <s v="Sue Ann Reed"/>
    <s v="Consumer"/>
    <s v="United States"/>
    <s v="Moreno Valley"/>
    <x v="1"/>
    <n v="92553"/>
    <s v="West"/>
    <s v="OFF-PA-10001800"/>
    <x v="1"/>
    <x v="10"/>
    <s v="Xerox 220"/>
    <n v="19.440000000000001"/>
    <n v="3"/>
    <n v="0"/>
    <n v="9.3312000000000008"/>
  </r>
  <r>
    <n v="7612"/>
    <x v="3773"/>
    <x v="1"/>
    <x v="285"/>
    <d v="2012-02-11T00:00:00"/>
    <s v="First Class"/>
    <s v="BH-11710"/>
    <s v="Brosina Hoffman"/>
    <s v="Consumer"/>
    <s v="United States"/>
    <s v="Garden City"/>
    <x v="41"/>
    <n v="67846"/>
    <s v="Central"/>
    <s v="OFF-PA-10000791"/>
    <x v="1"/>
    <x v="10"/>
    <s v="Wirebound Message Books, Four 2 3/4 x 5 Forms per Page, 200 Sets per Book"/>
    <n v="9.5399999999999991"/>
    <n v="2"/>
    <n v="0"/>
    <n v="4.2929999999999993"/>
  </r>
  <r>
    <n v="7613"/>
    <x v="3773"/>
    <x v="1"/>
    <x v="285"/>
    <d v="2012-02-11T00:00:00"/>
    <s v="First Class"/>
    <s v="BH-11710"/>
    <s v="Brosina Hoffman"/>
    <s v="Consumer"/>
    <s v="United States"/>
    <s v="Garden City"/>
    <x v="41"/>
    <n v="67846"/>
    <s v="Central"/>
    <s v="OFF-FA-10000134"/>
    <x v="1"/>
    <x v="13"/>
    <s v="Advantus Push Pins, Aluminum Head"/>
    <n v="5.81"/>
    <n v="1"/>
    <n v="0"/>
    <n v="1.8010999999999999"/>
  </r>
  <r>
    <n v="7614"/>
    <x v="3773"/>
    <x v="1"/>
    <x v="285"/>
    <d v="2012-02-11T00:00:00"/>
    <s v="First Class"/>
    <s v="BH-11710"/>
    <s v="Brosina Hoffman"/>
    <s v="Consumer"/>
    <s v="United States"/>
    <s v="Garden City"/>
    <x v="41"/>
    <n v="67846"/>
    <s v="Central"/>
    <s v="OFF-AR-10001149"/>
    <x v="1"/>
    <x v="6"/>
    <s v="Sanford Colorific Colored Pencils, 12/Box"/>
    <n v="5.76"/>
    <n v="2"/>
    <n v="0"/>
    <n v="1.7279999999999998"/>
  </r>
  <r>
    <n v="7615"/>
    <x v="3774"/>
    <x v="1"/>
    <x v="252"/>
    <d v="2012-08-28T00:00:00"/>
    <s v="Second Class"/>
    <s v="SC-20380"/>
    <s v="Shahid Collister"/>
    <s v="Consumer"/>
    <s v="United States"/>
    <s v="New York City"/>
    <x v="15"/>
    <n v="10035"/>
    <s v="East"/>
    <s v="FUR-FU-10000010"/>
    <x v="0"/>
    <x v="5"/>
    <s v="DAX Value U-Channel Document Frames, Easel Back"/>
    <n v="14.91"/>
    <n v="3"/>
    <n v="0"/>
    <n v="4.6220999999999997"/>
  </r>
  <r>
    <n v="7616"/>
    <x v="3775"/>
    <x v="2"/>
    <x v="953"/>
    <d v="2011-12-04T00:00:00"/>
    <s v="Standard Class"/>
    <s v="RF-19345"/>
    <s v="Randy Ferguson"/>
    <s v="Corporate"/>
    <s v="United States"/>
    <s v="Orlando"/>
    <x v="2"/>
    <n v="32839"/>
    <s v="South"/>
    <s v="OFF-BI-10000201"/>
    <x v="1"/>
    <x v="8"/>
    <s v="Avery Triangle Shaped Sheet Lifters, Black, 2/Pack"/>
    <n v="6.6420000000000012"/>
    <n v="9"/>
    <n v="0.7"/>
    <n v="-4.427999999999999"/>
  </r>
  <r>
    <n v="7617"/>
    <x v="3776"/>
    <x v="0"/>
    <x v="107"/>
    <d v="2013-12-17T00:00:00"/>
    <s v="Standard Class"/>
    <s v="CM-12235"/>
    <s v="Chris McAfee"/>
    <s v="Consumer"/>
    <s v="United States"/>
    <s v="Watertown"/>
    <x v="15"/>
    <n v="13601"/>
    <s v="East"/>
    <s v="OFF-PA-10001776"/>
    <x v="1"/>
    <x v="10"/>
    <s v="Wirebound Message Books, Four 2 3/4&quot; x 5&quot; Forms per Page, 600 Sets per Book"/>
    <n v="18.54"/>
    <n v="2"/>
    <n v="0"/>
    <n v="8.7137999999999991"/>
  </r>
  <r>
    <n v="7618"/>
    <x v="3776"/>
    <x v="0"/>
    <x v="107"/>
    <d v="2013-12-17T00:00:00"/>
    <s v="Standard Class"/>
    <s v="CM-12235"/>
    <s v="Chris McAfee"/>
    <s v="Consumer"/>
    <s v="United States"/>
    <s v="Watertown"/>
    <x v="15"/>
    <n v="13601"/>
    <s v="East"/>
    <s v="OFF-BI-10003656"/>
    <x v="1"/>
    <x v="8"/>
    <s v="Fellowes PB200 Plastic Comb Binding Machine"/>
    <n v="679.96"/>
    <n v="5"/>
    <n v="0.2"/>
    <n v="220.98699999999997"/>
  </r>
  <r>
    <n v="7619"/>
    <x v="3777"/>
    <x v="3"/>
    <x v="855"/>
    <d v="2014-10-30T00:00:00"/>
    <s v="First Class"/>
    <s v="JM-15655"/>
    <s v="Jim Mitchum"/>
    <s v="Corporate"/>
    <s v="United States"/>
    <s v="Los Angeles"/>
    <x v="1"/>
    <n v="90032"/>
    <s v="West"/>
    <s v="FUR-TA-10001539"/>
    <x v="0"/>
    <x v="3"/>
    <s v="Chromcraft Rectangular Conference Tables"/>
    <n v="189.57600000000002"/>
    <n v="1"/>
    <n v="0.2"/>
    <n v="9.4787999999999784"/>
  </r>
  <r>
    <n v="7620"/>
    <x v="3777"/>
    <x v="3"/>
    <x v="855"/>
    <d v="2014-10-30T00:00:00"/>
    <s v="First Class"/>
    <s v="JM-15655"/>
    <s v="Jim Mitchum"/>
    <s v="Corporate"/>
    <s v="United States"/>
    <s v="Los Angeles"/>
    <x v="1"/>
    <n v="90032"/>
    <s v="West"/>
    <s v="TEC-PH-10004100"/>
    <x v="2"/>
    <x v="7"/>
    <s v="Griffin GC17055 Auxiliary Audio Cable"/>
    <n v="71.959999999999994"/>
    <n v="5"/>
    <n v="0.2"/>
    <n v="7.1960000000000015"/>
  </r>
  <r>
    <n v="7621"/>
    <x v="3778"/>
    <x v="2"/>
    <x v="641"/>
    <d v="2011-11-29T00:00:00"/>
    <s v="Standard Class"/>
    <s v="RB-19435"/>
    <s v="Richard Bierner"/>
    <s v="Consumer"/>
    <s v="United States"/>
    <s v="Los Angeles"/>
    <x v="1"/>
    <n v="90004"/>
    <s v="West"/>
    <s v="TEC-PH-10001580"/>
    <x v="2"/>
    <x v="7"/>
    <s v="Logitech Mobile Speakerphone P710e - speaker phone"/>
    <n v="539.91999999999996"/>
    <n v="5"/>
    <n v="0.2"/>
    <n v="47.242999999999967"/>
  </r>
  <r>
    <n v="7622"/>
    <x v="3778"/>
    <x v="2"/>
    <x v="641"/>
    <d v="2011-11-29T00:00:00"/>
    <s v="Standard Class"/>
    <s v="RB-19435"/>
    <s v="Richard Bierner"/>
    <s v="Consumer"/>
    <s v="United States"/>
    <s v="Los Angeles"/>
    <x v="1"/>
    <n v="90004"/>
    <s v="West"/>
    <s v="FUR-CH-10002335"/>
    <x v="0"/>
    <x v="1"/>
    <s v="Hon GuestStacker Chair"/>
    <n v="725.34400000000005"/>
    <n v="4"/>
    <n v="0.2"/>
    <n v="54.400800000000004"/>
  </r>
  <r>
    <n v="7623"/>
    <x v="3778"/>
    <x v="2"/>
    <x v="641"/>
    <d v="2011-11-29T00:00:00"/>
    <s v="Standard Class"/>
    <s v="RB-19435"/>
    <s v="Richard Bierner"/>
    <s v="Consumer"/>
    <s v="United States"/>
    <s v="Los Angeles"/>
    <x v="1"/>
    <n v="90004"/>
    <s v="West"/>
    <s v="OFF-AR-10004707"/>
    <x v="1"/>
    <x v="6"/>
    <s v="Staples"/>
    <n v="7.4399999999999995"/>
    <n v="3"/>
    <n v="0"/>
    <n v="2.6039999999999996"/>
  </r>
  <r>
    <n v="7624"/>
    <x v="3779"/>
    <x v="2"/>
    <x v="686"/>
    <d v="2011-07-20T00:00:00"/>
    <s v="Standard Class"/>
    <s v="SS-20515"/>
    <s v="Shirley Schmidt"/>
    <s v="Home Office"/>
    <s v="United States"/>
    <s v="Newark"/>
    <x v="13"/>
    <n v="19711"/>
    <s v="East"/>
    <s v="OFF-AP-10000576"/>
    <x v="1"/>
    <x v="9"/>
    <s v="Belkin 7 Outlet SurgeMaster II"/>
    <n v="39.479999999999997"/>
    <n v="1"/>
    <n v="0"/>
    <n v="11.054400000000001"/>
  </r>
  <r>
    <n v="7625"/>
    <x v="3780"/>
    <x v="1"/>
    <x v="293"/>
    <d v="2012-05-27T00:00:00"/>
    <s v="Second Class"/>
    <s v="NM-18445"/>
    <s v="Nathan Mautz"/>
    <s v="Home Office"/>
    <s v="United States"/>
    <s v="Detroit"/>
    <x v="12"/>
    <n v="48234"/>
    <s v="Central"/>
    <s v="OFF-AP-10001394"/>
    <x v="1"/>
    <x v="9"/>
    <s v="Harmony Air Purifier"/>
    <n v="850.5"/>
    <n v="5"/>
    <n v="0.1"/>
    <n v="245.69999999999993"/>
  </r>
  <r>
    <n v="7626"/>
    <x v="3780"/>
    <x v="1"/>
    <x v="293"/>
    <d v="2012-05-27T00:00:00"/>
    <s v="Second Class"/>
    <s v="NM-18445"/>
    <s v="Nathan Mautz"/>
    <s v="Home Office"/>
    <s v="United States"/>
    <s v="Detroit"/>
    <x v="12"/>
    <n v="48234"/>
    <s v="Central"/>
    <s v="FUR-FU-10003724"/>
    <x v="0"/>
    <x v="5"/>
    <s v="Westinghouse Clip-On Gooseneck Lamps"/>
    <n v="75.33"/>
    <n v="9"/>
    <n v="0"/>
    <n v="19.585799999999999"/>
  </r>
  <r>
    <n v="7627"/>
    <x v="3781"/>
    <x v="1"/>
    <x v="82"/>
    <d v="2012-11-23T00:00:00"/>
    <s v="Second Class"/>
    <s v="EM-14095"/>
    <s v="Eudokia Martin"/>
    <s v="Corporate"/>
    <s v="United States"/>
    <s v="Phoenix"/>
    <x v="16"/>
    <n v="85023"/>
    <s v="West"/>
    <s v="OFF-AP-10002867"/>
    <x v="1"/>
    <x v="9"/>
    <s v="Fellowes Command Center 5-outlet power strip"/>
    <n v="325.63200000000006"/>
    <n v="6"/>
    <n v="0.2"/>
    <n v="28.492799999999988"/>
  </r>
  <r>
    <n v="7628"/>
    <x v="3781"/>
    <x v="1"/>
    <x v="82"/>
    <d v="2012-11-23T00:00:00"/>
    <s v="Second Class"/>
    <s v="EM-14095"/>
    <s v="Eudokia Martin"/>
    <s v="Corporate"/>
    <s v="United States"/>
    <s v="Phoenix"/>
    <x v="16"/>
    <n v="85023"/>
    <s v="West"/>
    <s v="TEC-AC-10002718"/>
    <x v="2"/>
    <x v="11"/>
    <s v="Belkin Standard 104 key USB Keyboard"/>
    <n v="23.344000000000001"/>
    <n v="2"/>
    <n v="0.2"/>
    <n v="-1.4590000000000014"/>
  </r>
  <r>
    <n v="7629"/>
    <x v="3781"/>
    <x v="1"/>
    <x v="82"/>
    <d v="2012-11-23T00:00:00"/>
    <s v="Second Class"/>
    <s v="EM-14095"/>
    <s v="Eudokia Martin"/>
    <s v="Corporate"/>
    <s v="United States"/>
    <s v="Phoenix"/>
    <x v="16"/>
    <n v="85023"/>
    <s v="West"/>
    <s v="OFF-LA-10003121"/>
    <x v="1"/>
    <x v="2"/>
    <s v="Avery 506"/>
    <n v="16.520000000000003"/>
    <n v="5"/>
    <n v="0.2"/>
    <n v="5.368999999999998"/>
  </r>
  <r>
    <n v="7630"/>
    <x v="3782"/>
    <x v="2"/>
    <x v="809"/>
    <d v="2011-04-01T00:00:00"/>
    <s v="First Class"/>
    <s v="MP-17470"/>
    <s v="Mark Packer"/>
    <s v="Home Office"/>
    <s v="United States"/>
    <s v="Brownsville"/>
    <x v="5"/>
    <n v="78521"/>
    <s v="Central"/>
    <s v="OFF-EN-10002230"/>
    <x v="1"/>
    <x v="12"/>
    <s v="Airmail Envelopes"/>
    <n v="335.72"/>
    <n v="5"/>
    <n v="0.2"/>
    <n v="113.30549999999999"/>
  </r>
  <r>
    <n v="7631"/>
    <x v="3782"/>
    <x v="2"/>
    <x v="809"/>
    <d v="2011-04-01T00:00:00"/>
    <s v="First Class"/>
    <s v="MP-17470"/>
    <s v="Mark Packer"/>
    <s v="Home Office"/>
    <s v="United States"/>
    <s v="Brownsville"/>
    <x v="5"/>
    <n v="78521"/>
    <s v="Central"/>
    <s v="TEC-PH-10001819"/>
    <x v="2"/>
    <x v="7"/>
    <s v="Innergie mMini Combo Duo USB Travel Charging Kit"/>
    <n v="251.94400000000002"/>
    <n v="7"/>
    <n v="0.2"/>
    <n v="88.180399999999977"/>
  </r>
  <r>
    <n v="7632"/>
    <x v="3782"/>
    <x v="2"/>
    <x v="809"/>
    <d v="2011-04-01T00:00:00"/>
    <s v="First Class"/>
    <s v="MP-17470"/>
    <s v="Mark Packer"/>
    <s v="Home Office"/>
    <s v="United States"/>
    <s v="Brownsville"/>
    <x v="5"/>
    <n v="78521"/>
    <s v="Central"/>
    <s v="FUR-CH-10002304"/>
    <x v="0"/>
    <x v="1"/>
    <s v="Global Stack Chair without Arms, Black"/>
    <n v="127.30199999999999"/>
    <n v="7"/>
    <n v="0.3"/>
    <n v="-9.0929999999999964"/>
  </r>
  <r>
    <n v="7633"/>
    <x v="3783"/>
    <x v="3"/>
    <x v="614"/>
    <d v="2015-01-02T00:00:00"/>
    <s v="Second Class"/>
    <s v="KH-16360"/>
    <s v="Katherine Hughes"/>
    <s v="Consumer"/>
    <s v="United States"/>
    <s v="Louisville"/>
    <x v="0"/>
    <n v="40214"/>
    <s v="South"/>
    <s v="FUR-CH-10002602"/>
    <x v="0"/>
    <x v="1"/>
    <s v="DMI Arturo Collection Mission-style Design Wood Chair"/>
    <n v="1207.8399999999999"/>
    <n v="8"/>
    <n v="0"/>
    <n v="314.03840000000002"/>
  </r>
  <r>
    <n v="7634"/>
    <x v="3783"/>
    <x v="3"/>
    <x v="614"/>
    <d v="2015-01-02T00:00:00"/>
    <s v="Second Class"/>
    <s v="KH-16360"/>
    <s v="Katherine Hughes"/>
    <s v="Consumer"/>
    <s v="United States"/>
    <s v="Louisville"/>
    <x v="0"/>
    <n v="40214"/>
    <s v="South"/>
    <s v="OFF-BI-10002414"/>
    <x v="1"/>
    <x v="8"/>
    <s v="GBC ProClick Spines for 32-Hole Punch"/>
    <n v="12.53"/>
    <n v="1"/>
    <n v="0"/>
    <n v="5.8890999999999991"/>
  </r>
  <r>
    <n v="7635"/>
    <x v="3783"/>
    <x v="3"/>
    <x v="614"/>
    <d v="2015-01-02T00:00:00"/>
    <s v="Second Class"/>
    <s v="KH-16360"/>
    <s v="Katherine Hughes"/>
    <s v="Consumer"/>
    <s v="United States"/>
    <s v="Louisville"/>
    <x v="0"/>
    <n v="40214"/>
    <s v="South"/>
    <s v="OFF-AR-10003696"/>
    <x v="1"/>
    <x v="6"/>
    <s v="Panasonic KP-350BK Electric Pencil Sharpener with Auto Stop"/>
    <n v="34.58"/>
    <n v="1"/>
    <n v="0"/>
    <n v="10.028199999999998"/>
  </r>
  <r>
    <n v="7636"/>
    <x v="3783"/>
    <x v="3"/>
    <x v="614"/>
    <d v="2015-01-02T00:00:00"/>
    <s v="Second Class"/>
    <s v="KH-16360"/>
    <s v="Katherine Hughes"/>
    <s v="Consumer"/>
    <s v="United States"/>
    <s v="Louisville"/>
    <x v="0"/>
    <n v="40214"/>
    <s v="South"/>
    <s v="FUR-CH-10004495"/>
    <x v="0"/>
    <x v="1"/>
    <s v="Global Leather and Oak Executive Chair, Black"/>
    <n v="300.98"/>
    <n v="1"/>
    <n v="0"/>
    <n v="87.28419999999997"/>
  </r>
  <r>
    <n v="7637"/>
    <x v="3783"/>
    <x v="3"/>
    <x v="614"/>
    <d v="2015-01-02T00:00:00"/>
    <s v="Second Class"/>
    <s v="KH-16360"/>
    <s v="Katherine Hughes"/>
    <s v="Consumer"/>
    <s v="United States"/>
    <s v="Louisville"/>
    <x v="0"/>
    <n v="40214"/>
    <s v="South"/>
    <s v="FUR-CH-10001270"/>
    <x v="0"/>
    <x v="1"/>
    <s v="Harbour Creations Steel Folding Chair"/>
    <n v="258.75"/>
    <n v="3"/>
    <n v="0"/>
    <n v="77.624999999999972"/>
  </r>
  <r>
    <n v="7638"/>
    <x v="3784"/>
    <x v="3"/>
    <x v="580"/>
    <d v="2014-03-09T00:00:00"/>
    <s v="Standard Class"/>
    <s v="DB-13555"/>
    <s v="Dorothy Badders"/>
    <s v="Corporate"/>
    <s v="United States"/>
    <s v="Newark"/>
    <x v="13"/>
    <n v="19711"/>
    <s v="East"/>
    <s v="OFF-AR-10001615"/>
    <x v="1"/>
    <x v="6"/>
    <s v="Newell 34"/>
    <n v="59.519999999999996"/>
    <n v="3"/>
    <n v="0"/>
    <n v="15.475200000000001"/>
  </r>
  <r>
    <n v="7639"/>
    <x v="3784"/>
    <x v="3"/>
    <x v="580"/>
    <d v="2014-03-09T00:00:00"/>
    <s v="Standard Class"/>
    <s v="DB-13555"/>
    <s v="Dorothy Badders"/>
    <s v="Corporate"/>
    <s v="United States"/>
    <s v="Newark"/>
    <x v="13"/>
    <n v="19711"/>
    <s v="East"/>
    <s v="OFF-EN-10003286"/>
    <x v="1"/>
    <x v="12"/>
    <s v="Staples"/>
    <n v="57.959999999999994"/>
    <n v="7"/>
    <n v="0"/>
    <n v="27.241199999999996"/>
  </r>
  <r>
    <n v="7640"/>
    <x v="3784"/>
    <x v="3"/>
    <x v="580"/>
    <d v="2014-03-09T00:00:00"/>
    <s v="Standard Class"/>
    <s v="DB-13555"/>
    <s v="Dorothy Badders"/>
    <s v="Corporate"/>
    <s v="United States"/>
    <s v="Newark"/>
    <x v="13"/>
    <n v="19711"/>
    <s v="East"/>
    <s v="FUR-BO-10003660"/>
    <x v="0"/>
    <x v="0"/>
    <s v="Bush Cubix Collection Bookcases, Fully Assembled"/>
    <n v="441.96"/>
    <n v="2"/>
    <n v="0"/>
    <n v="101.6508"/>
  </r>
  <r>
    <n v="7641"/>
    <x v="3784"/>
    <x v="3"/>
    <x v="580"/>
    <d v="2014-03-09T00:00:00"/>
    <s v="Standard Class"/>
    <s v="DB-13555"/>
    <s v="Dorothy Badders"/>
    <s v="Corporate"/>
    <s v="United States"/>
    <s v="Newark"/>
    <x v="13"/>
    <n v="19711"/>
    <s v="East"/>
    <s v="OFF-PA-10002764"/>
    <x v="1"/>
    <x v="10"/>
    <s v="Staples"/>
    <n v="68.039999999999992"/>
    <n v="6"/>
    <n v="0"/>
    <n v="33.339599999999997"/>
  </r>
  <r>
    <n v="7642"/>
    <x v="3785"/>
    <x v="0"/>
    <x v="1099"/>
    <d v="2013-10-08T00:00:00"/>
    <s v="First Class"/>
    <s v="LB-16795"/>
    <s v="Laurel Beltran"/>
    <s v="Home Office"/>
    <s v="United States"/>
    <s v="Pueblo"/>
    <x v="22"/>
    <n v="81001"/>
    <s v="West"/>
    <s v="TEC-MA-10001695"/>
    <x v="2"/>
    <x v="15"/>
    <s v="Zebra GK420t Direct Thermal/Thermal Transfer Printer"/>
    <n v="703.71"/>
    <n v="6"/>
    <n v="0.7"/>
    <n v="-938.28"/>
  </r>
  <r>
    <n v="7643"/>
    <x v="3785"/>
    <x v="0"/>
    <x v="1099"/>
    <d v="2013-10-08T00:00:00"/>
    <s v="First Class"/>
    <s v="LB-16795"/>
    <s v="Laurel Beltran"/>
    <s v="Home Office"/>
    <s v="United States"/>
    <s v="Pueblo"/>
    <x v="22"/>
    <n v="81001"/>
    <s v="West"/>
    <s v="OFF-BI-10002824"/>
    <x v="1"/>
    <x v="8"/>
    <s v="Recycled Easel Ring Binders"/>
    <n v="17.904000000000003"/>
    <n v="4"/>
    <n v="0.7"/>
    <n v="-14.920000000000002"/>
  </r>
  <r>
    <n v="7644"/>
    <x v="3785"/>
    <x v="0"/>
    <x v="1099"/>
    <d v="2013-10-08T00:00:00"/>
    <s v="First Class"/>
    <s v="LB-16795"/>
    <s v="Laurel Beltran"/>
    <s v="Home Office"/>
    <s v="United States"/>
    <s v="Pueblo"/>
    <x v="22"/>
    <n v="81001"/>
    <s v="West"/>
    <s v="OFF-BI-10002571"/>
    <x v="1"/>
    <x v="8"/>
    <s v="Avery Framed View Binder, EZD Ring (Locking), Navy, 1 1/2&quot;"/>
    <n v="11.976000000000003"/>
    <n v="4"/>
    <n v="0.7"/>
    <n v="-9.1815999999999995"/>
  </r>
  <r>
    <n v="7645"/>
    <x v="3785"/>
    <x v="0"/>
    <x v="1099"/>
    <d v="2013-10-08T00:00:00"/>
    <s v="First Class"/>
    <s v="LB-16795"/>
    <s v="Laurel Beltran"/>
    <s v="Home Office"/>
    <s v="United States"/>
    <s v="Pueblo"/>
    <x v="22"/>
    <n v="81001"/>
    <s v="West"/>
    <s v="TEC-AC-10001553"/>
    <x v="2"/>
    <x v="11"/>
    <s v="Memorex 25GB 6X Branded Blu-Ray Recordable Disc, 15/Pack"/>
    <n v="67.959999999999994"/>
    <n v="5"/>
    <n v="0.2"/>
    <n v="0.84950000000000259"/>
  </r>
  <r>
    <n v="7646"/>
    <x v="3786"/>
    <x v="1"/>
    <x v="57"/>
    <d v="2012-04-11T00:00:00"/>
    <s v="Standard Class"/>
    <s v="CA-11965"/>
    <s v="Carol Adams"/>
    <s v="Corporate"/>
    <s v="United States"/>
    <s v="Los Angeles"/>
    <x v="1"/>
    <n v="90036"/>
    <s v="West"/>
    <s v="FUR-CH-10003973"/>
    <x v="0"/>
    <x v="1"/>
    <s v="GuestStacker Chair with Chrome Finish Legs"/>
    <n v="892.22400000000005"/>
    <n v="3"/>
    <n v="0.2"/>
    <n v="89.222400000000022"/>
  </r>
  <r>
    <n v="7647"/>
    <x v="3787"/>
    <x v="2"/>
    <x v="340"/>
    <d v="2011-09-13T00:00:00"/>
    <s v="Standard Class"/>
    <s v="DL-12925"/>
    <s v="Daniel Lacy"/>
    <s v="Consumer"/>
    <s v="United States"/>
    <s v="Greenville"/>
    <x v="3"/>
    <n v="27834"/>
    <s v="South"/>
    <s v="TEC-MA-10002073"/>
    <x v="2"/>
    <x v="15"/>
    <s v="3D Systems Cube Printer, 2nd Generation, White"/>
    <n v="1299.99"/>
    <n v="2"/>
    <n v="0.5"/>
    <n v="-571.99559999999997"/>
  </r>
  <r>
    <n v="7648"/>
    <x v="3788"/>
    <x v="0"/>
    <x v="543"/>
    <d v="2013-03-17T00:00:00"/>
    <s v="First Class"/>
    <s v="FC-14335"/>
    <s v="Fred Chung"/>
    <s v="Corporate"/>
    <s v="United States"/>
    <s v="San Francisco"/>
    <x v="1"/>
    <n v="94110"/>
    <s v="West"/>
    <s v="OFF-BI-10003529"/>
    <x v="1"/>
    <x v="8"/>
    <s v="Avery Round Ring Poly Binders"/>
    <n v="4.5439999999999996"/>
    <n v="2"/>
    <n v="0.2"/>
    <n v="1.6472"/>
  </r>
  <r>
    <n v="7649"/>
    <x v="3788"/>
    <x v="0"/>
    <x v="543"/>
    <d v="2013-03-17T00:00:00"/>
    <s v="First Class"/>
    <s v="FC-14335"/>
    <s v="Fred Chung"/>
    <s v="Corporate"/>
    <s v="United States"/>
    <s v="San Francisco"/>
    <x v="1"/>
    <n v="94110"/>
    <s v="West"/>
    <s v="FUR-CH-10000309"/>
    <x v="0"/>
    <x v="1"/>
    <s v="Global Comet Stacking Arm Chair"/>
    <n v="1352.0320000000002"/>
    <n v="4"/>
    <n v="0.2"/>
    <n v="84.501999999999953"/>
  </r>
  <r>
    <n v="7650"/>
    <x v="3789"/>
    <x v="1"/>
    <x v="17"/>
    <d v="2012-12-31T00:00:00"/>
    <s v="Standard Class"/>
    <s v="DB-13120"/>
    <s v="David Bremer"/>
    <s v="Corporate"/>
    <s v="United States"/>
    <s v="Marion"/>
    <x v="24"/>
    <n v="43302"/>
    <s v="East"/>
    <s v="FUR-TA-10004154"/>
    <x v="0"/>
    <x v="3"/>
    <s v="Riverside Furniture Oval Coffee Table, Oval End Table, End Table with Drawer"/>
    <n v="1548.9900000000002"/>
    <n v="9"/>
    <n v="0.4"/>
    <n v="-464.69700000000012"/>
  </r>
  <r>
    <n v="7651"/>
    <x v="3789"/>
    <x v="1"/>
    <x v="17"/>
    <d v="2012-12-31T00:00:00"/>
    <s v="Standard Class"/>
    <s v="DB-13120"/>
    <s v="David Bremer"/>
    <s v="Corporate"/>
    <s v="United States"/>
    <s v="Marion"/>
    <x v="24"/>
    <n v="43302"/>
    <s v="East"/>
    <s v="OFF-EN-10003286"/>
    <x v="1"/>
    <x v="12"/>
    <s v="Staples"/>
    <n v="19.872"/>
    <n v="3"/>
    <n v="0.2"/>
    <n v="6.7067999999999977"/>
  </r>
  <r>
    <n v="7652"/>
    <x v="3790"/>
    <x v="3"/>
    <x v="783"/>
    <d v="2014-08-09T00:00:00"/>
    <s v="First Class"/>
    <s v="CK-12205"/>
    <s v="Chloris Kastensmidt"/>
    <s v="Consumer"/>
    <s v="United States"/>
    <s v="Dallas"/>
    <x v="5"/>
    <n v="75081"/>
    <s v="Central"/>
    <s v="TEC-AC-10001552"/>
    <x v="2"/>
    <x v="11"/>
    <s v="Logitech K350 2.4Ghz Wireless Keyboard"/>
    <n v="119.44800000000001"/>
    <n v="3"/>
    <n v="0.2"/>
    <n v="-13.437900000000006"/>
  </r>
  <r>
    <n v="7653"/>
    <x v="3790"/>
    <x v="3"/>
    <x v="783"/>
    <d v="2014-08-09T00:00:00"/>
    <s v="First Class"/>
    <s v="CK-12205"/>
    <s v="Chloris Kastensmidt"/>
    <s v="Consumer"/>
    <s v="United States"/>
    <s v="Dallas"/>
    <x v="5"/>
    <n v="75081"/>
    <s v="Central"/>
    <s v="OFF-ST-10002790"/>
    <x v="1"/>
    <x v="4"/>
    <s v="Safco Industrial Shelving"/>
    <n v="118.16"/>
    <n v="2"/>
    <n v="0.2"/>
    <n v="-25.108999999999988"/>
  </r>
  <r>
    <n v="7654"/>
    <x v="3791"/>
    <x v="1"/>
    <x v="204"/>
    <d v="2012-03-27T00:00:00"/>
    <s v="Standard Class"/>
    <s v="FW-14395"/>
    <s v="Fred Wasserman"/>
    <s v="Corporate"/>
    <s v="United States"/>
    <s v="Huntsville"/>
    <x v="19"/>
    <n v="35810"/>
    <s v="South"/>
    <s v="OFF-AR-10003217"/>
    <x v="1"/>
    <x v="6"/>
    <s v="Newell 316"/>
    <n v="19.559999999999999"/>
    <n v="4"/>
    <n v="0"/>
    <n v="5.4768000000000008"/>
  </r>
  <r>
    <n v="7655"/>
    <x v="3792"/>
    <x v="1"/>
    <x v="672"/>
    <d v="2012-12-02T00:00:00"/>
    <s v="Second Class"/>
    <s v="JM-15865"/>
    <s v="John Murray"/>
    <s v="Consumer"/>
    <s v="United States"/>
    <s v="Las Vegas"/>
    <x v="33"/>
    <n v="89115"/>
    <s v="West"/>
    <s v="FUR-FU-10002813"/>
    <x v="0"/>
    <x v="5"/>
    <s v="DAX Contemporary Wood Frame with Silver Metal Mat, Desktop, 11 x 14 Size"/>
    <n v="80.959999999999994"/>
    <n v="4"/>
    <n v="0"/>
    <n v="29.145599999999995"/>
  </r>
  <r>
    <n v="7656"/>
    <x v="3792"/>
    <x v="1"/>
    <x v="672"/>
    <d v="2012-12-02T00:00:00"/>
    <s v="Second Class"/>
    <s v="JM-15865"/>
    <s v="John Murray"/>
    <s v="Consumer"/>
    <s v="United States"/>
    <s v="Las Vegas"/>
    <x v="33"/>
    <n v="89115"/>
    <s v="West"/>
    <s v="OFF-PA-10003848"/>
    <x v="1"/>
    <x v="10"/>
    <s v="Xerox 1997"/>
    <n v="25.92"/>
    <n v="4"/>
    <n v="0"/>
    <n v="12.441600000000001"/>
  </r>
  <r>
    <n v="7657"/>
    <x v="3793"/>
    <x v="2"/>
    <x v="1166"/>
    <d v="2011-04-15T00:00:00"/>
    <s v="Same Day"/>
    <s v="PS-18970"/>
    <s v="Paul Stevenson"/>
    <s v="Home Office"/>
    <s v="United States"/>
    <s v="Los Angeles"/>
    <x v="1"/>
    <n v="90049"/>
    <s v="West"/>
    <s v="OFF-AP-10000240"/>
    <x v="1"/>
    <x v="9"/>
    <s v="Belkin F9G930V10-GRY 9 Outlet Surge"/>
    <n v="106.96"/>
    <n v="2"/>
    <n v="0"/>
    <n v="31.018399999999986"/>
  </r>
  <r>
    <n v="7658"/>
    <x v="3793"/>
    <x v="2"/>
    <x v="1166"/>
    <d v="2011-04-15T00:00:00"/>
    <s v="Same Day"/>
    <s v="PS-18970"/>
    <s v="Paul Stevenson"/>
    <s v="Home Office"/>
    <s v="United States"/>
    <s v="Los Angeles"/>
    <x v="1"/>
    <n v="90049"/>
    <s v="West"/>
    <s v="FUR-FU-10004091"/>
    <x v="0"/>
    <x v="5"/>
    <s v="Howard Miller 13&quot; Diameter Goldtone Round Wall Clock"/>
    <n v="187.76"/>
    <n v="4"/>
    <n v="0"/>
    <n v="76.9816"/>
  </r>
  <r>
    <n v="7659"/>
    <x v="3794"/>
    <x v="3"/>
    <x v="245"/>
    <d v="2014-08-03T00:00:00"/>
    <s v="First Class"/>
    <s v="TC-21475"/>
    <s v="Tony Chapman"/>
    <s v="Home Office"/>
    <s v="United States"/>
    <s v="Lakewood"/>
    <x v="24"/>
    <n v="44107"/>
    <s v="East"/>
    <s v="OFF-BI-10001071"/>
    <x v="1"/>
    <x v="8"/>
    <s v="GBC ProClick Punch Binding System"/>
    <n v="76.77600000000001"/>
    <n v="4"/>
    <n v="0.7"/>
    <n v="-53.743199999999973"/>
  </r>
  <r>
    <n v="7660"/>
    <x v="3795"/>
    <x v="3"/>
    <x v="702"/>
    <d v="2014-06-06T00:00:00"/>
    <s v="Standard Class"/>
    <s v="CV-12805"/>
    <s v="Cynthia Voltz"/>
    <s v="Corporate"/>
    <s v="United States"/>
    <s v="Fremont"/>
    <x v="8"/>
    <n v="68025"/>
    <s v="Central"/>
    <s v="OFF-BI-10003676"/>
    <x v="1"/>
    <x v="8"/>
    <s v="GBC Standard Recycled Report Covers, Clear Plastic Sheets"/>
    <n v="53.9"/>
    <n v="5"/>
    <n v="0"/>
    <n v="25.871999999999996"/>
  </r>
  <r>
    <n v="7661"/>
    <x v="3796"/>
    <x v="2"/>
    <x v="1167"/>
    <d v="2011-01-13T00:00:00"/>
    <s v="Standard Class"/>
    <s v="VS-21820"/>
    <s v="Vivek Sundaresam"/>
    <s v="Consumer"/>
    <s v="United States"/>
    <s v="Huntsville"/>
    <x v="5"/>
    <n v="77340"/>
    <s v="Central"/>
    <s v="FUR-FU-10004864"/>
    <x v="0"/>
    <x v="5"/>
    <s v="Howard Miller 14-1/2&quot; Diameter Chrome Round Wall Clock"/>
    <n v="76.728000000000009"/>
    <n v="3"/>
    <n v="0.6"/>
    <n v="-53.709599999999988"/>
  </r>
  <r>
    <n v="7662"/>
    <x v="3796"/>
    <x v="2"/>
    <x v="1167"/>
    <d v="2011-01-13T00:00:00"/>
    <s v="Standard Class"/>
    <s v="VS-21820"/>
    <s v="Vivek Sundaresam"/>
    <s v="Consumer"/>
    <s v="United States"/>
    <s v="Huntsville"/>
    <x v="5"/>
    <n v="77340"/>
    <s v="Central"/>
    <s v="OFF-BI-10003708"/>
    <x v="1"/>
    <x v="8"/>
    <s v="Acco Four Pocket Poly Ring Binder with Label Holder, Smoke, 1&quot;"/>
    <n v="10.429999999999998"/>
    <n v="7"/>
    <n v="0.8"/>
    <n v="-18.252500000000005"/>
  </r>
  <r>
    <n v="7663"/>
    <x v="3797"/>
    <x v="3"/>
    <x v="365"/>
    <d v="2014-10-02T00:00:00"/>
    <s v="First Class"/>
    <s v="SC-20575"/>
    <s v="Sonia Cooley"/>
    <s v="Consumer"/>
    <s v="United States"/>
    <s v="Los Angeles"/>
    <x v="1"/>
    <n v="90036"/>
    <s v="West"/>
    <s v="OFF-AR-10002067"/>
    <x v="1"/>
    <x v="6"/>
    <s v="Newell 334"/>
    <n v="99.2"/>
    <n v="5"/>
    <n v="0"/>
    <n v="25.792000000000002"/>
  </r>
  <r>
    <n v="7664"/>
    <x v="3798"/>
    <x v="3"/>
    <x v="1168"/>
    <d v="2014-09-20T00:00:00"/>
    <s v="Standard Class"/>
    <s v="SG-20605"/>
    <s v="Speros Goranitis"/>
    <s v="Consumer"/>
    <s v="United States"/>
    <s v="Asheville"/>
    <x v="3"/>
    <n v="28806"/>
    <s v="South"/>
    <s v="OFF-AR-10003158"/>
    <x v="1"/>
    <x v="6"/>
    <s v="Fluorescent Highlighters by Dixon"/>
    <n v="15.920000000000002"/>
    <n v="5"/>
    <n v="0.2"/>
    <n v="2.7859999999999978"/>
  </r>
  <r>
    <n v="7665"/>
    <x v="3799"/>
    <x v="2"/>
    <x v="68"/>
    <d v="2011-10-26T00:00:00"/>
    <s v="Standard Class"/>
    <s v="NB-18580"/>
    <s v="Nicole Brennan"/>
    <s v="Corporate"/>
    <s v="United States"/>
    <s v="Bossier City"/>
    <x v="28"/>
    <n v="71111"/>
    <s v="South"/>
    <s v="FUR-FU-10000193"/>
    <x v="0"/>
    <x v="5"/>
    <s v="Tenex Chairmats For Use with Hard Floors"/>
    <n v="129.91999999999999"/>
    <n v="4"/>
    <n v="0"/>
    <n v="10.393599999999992"/>
  </r>
  <r>
    <n v="7666"/>
    <x v="3800"/>
    <x v="0"/>
    <x v="964"/>
    <d v="2013-10-09T00:00:00"/>
    <s v="Standard Class"/>
    <s v="DR-12940"/>
    <s v="Daniel Raglin"/>
    <s v="Home Office"/>
    <s v="United States"/>
    <s v="Providence"/>
    <x v="34"/>
    <n v="2908"/>
    <s v="East"/>
    <s v="OFF-BI-10000977"/>
    <x v="1"/>
    <x v="8"/>
    <s v="Ibico Plastic Spiral Binding Combs"/>
    <n v="30.4"/>
    <n v="1"/>
    <n v="0"/>
    <n v="13.983999999999998"/>
  </r>
  <r>
    <n v="7667"/>
    <x v="3800"/>
    <x v="0"/>
    <x v="964"/>
    <d v="2013-10-09T00:00:00"/>
    <s v="Standard Class"/>
    <s v="DR-12940"/>
    <s v="Daniel Raglin"/>
    <s v="Home Office"/>
    <s v="United States"/>
    <s v="Providence"/>
    <x v="34"/>
    <n v="2908"/>
    <s v="East"/>
    <s v="TEC-CO-10001449"/>
    <x v="2"/>
    <x v="16"/>
    <s v="Hewlett Packard LaserJet 3310 Copier"/>
    <n v="5399.91"/>
    <n v="9"/>
    <n v="0"/>
    <n v="2591.9567999999999"/>
  </r>
  <r>
    <n v="7668"/>
    <x v="3800"/>
    <x v="0"/>
    <x v="964"/>
    <d v="2013-10-09T00:00:00"/>
    <s v="Standard Class"/>
    <s v="DR-12940"/>
    <s v="Daniel Raglin"/>
    <s v="Home Office"/>
    <s v="United States"/>
    <s v="Providence"/>
    <x v="34"/>
    <n v="2908"/>
    <s v="East"/>
    <s v="OFF-ST-10000136"/>
    <x v="1"/>
    <x v="4"/>
    <s v="Letter Size File"/>
    <n v="119.10000000000001"/>
    <n v="3"/>
    <n v="0"/>
    <n v="34.538999999999994"/>
  </r>
  <r>
    <n v="7669"/>
    <x v="3801"/>
    <x v="1"/>
    <x v="154"/>
    <d v="2012-11-29T00:00:00"/>
    <s v="Second Class"/>
    <s v="MA-17560"/>
    <s v="Matt Abelman"/>
    <s v="Home Office"/>
    <s v="United States"/>
    <s v="Everett"/>
    <x v="31"/>
    <n v="2149"/>
    <s v="East"/>
    <s v="OFF-PA-10000743"/>
    <x v="1"/>
    <x v="10"/>
    <s v="Xerox 1977"/>
    <n v="40.08"/>
    <n v="6"/>
    <n v="0"/>
    <n v="19.238399999999999"/>
  </r>
  <r>
    <n v="7670"/>
    <x v="3801"/>
    <x v="1"/>
    <x v="154"/>
    <d v="2012-11-29T00:00:00"/>
    <s v="Second Class"/>
    <s v="MA-17560"/>
    <s v="Matt Abelman"/>
    <s v="Home Office"/>
    <s v="United States"/>
    <s v="Everett"/>
    <x v="31"/>
    <n v="2149"/>
    <s v="East"/>
    <s v="OFF-PA-10001019"/>
    <x v="1"/>
    <x v="10"/>
    <s v="Xerox 1884"/>
    <n v="59.94"/>
    <n v="3"/>
    <n v="0"/>
    <n v="28.171799999999998"/>
  </r>
  <r>
    <n v="7671"/>
    <x v="3801"/>
    <x v="1"/>
    <x v="154"/>
    <d v="2012-11-29T00:00:00"/>
    <s v="Second Class"/>
    <s v="MA-17560"/>
    <s v="Matt Abelman"/>
    <s v="Home Office"/>
    <s v="United States"/>
    <s v="Everett"/>
    <x v="31"/>
    <n v="2149"/>
    <s v="East"/>
    <s v="TEC-AC-10003095"/>
    <x v="2"/>
    <x v="11"/>
    <s v="Logitech G35 7.1-Channel Surround Sound Headset"/>
    <n v="259.98"/>
    <n v="2"/>
    <n v="0"/>
    <n v="88.393200000000007"/>
  </r>
  <r>
    <n v="7672"/>
    <x v="3801"/>
    <x v="1"/>
    <x v="154"/>
    <d v="2012-11-29T00:00:00"/>
    <s v="Second Class"/>
    <s v="MA-17560"/>
    <s v="Matt Abelman"/>
    <s v="Home Office"/>
    <s v="United States"/>
    <s v="Everett"/>
    <x v="31"/>
    <n v="2149"/>
    <s v="East"/>
    <s v="FUR-BO-10002916"/>
    <x v="0"/>
    <x v="0"/>
    <s v="Rush Hierlooms Collection 1&quot; Thick Stackable Bookcases"/>
    <n v="170.98"/>
    <n v="1"/>
    <n v="0"/>
    <n v="32.486199999999997"/>
  </r>
  <r>
    <n v="7673"/>
    <x v="3801"/>
    <x v="1"/>
    <x v="154"/>
    <d v="2012-11-29T00:00:00"/>
    <s v="Second Class"/>
    <s v="MA-17560"/>
    <s v="Matt Abelman"/>
    <s v="Home Office"/>
    <s v="United States"/>
    <s v="Everett"/>
    <x v="31"/>
    <n v="2149"/>
    <s v="East"/>
    <s v="FUR-FU-10002506"/>
    <x v="0"/>
    <x v="5"/>
    <s v="Tensor &quot;Hersey Kiss&quot; Styled Floor Lamp"/>
    <n v="38.97"/>
    <n v="3"/>
    <n v="0"/>
    <n v="4.6763999999999992"/>
  </r>
  <r>
    <n v="7674"/>
    <x v="3801"/>
    <x v="1"/>
    <x v="154"/>
    <d v="2012-11-29T00:00:00"/>
    <s v="Second Class"/>
    <s v="MA-17560"/>
    <s v="Matt Abelman"/>
    <s v="Home Office"/>
    <s v="United States"/>
    <s v="Everett"/>
    <x v="31"/>
    <n v="2149"/>
    <s v="East"/>
    <s v="OFF-PA-10003823"/>
    <x v="1"/>
    <x v="10"/>
    <s v="Xerox 197"/>
    <n v="154.9"/>
    <n v="5"/>
    <n v="0"/>
    <n v="69.704999999999998"/>
  </r>
  <r>
    <n v="7675"/>
    <x v="3801"/>
    <x v="1"/>
    <x v="154"/>
    <d v="2012-11-29T00:00:00"/>
    <s v="Second Class"/>
    <s v="MA-17560"/>
    <s v="Matt Abelman"/>
    <s v="Home Office"/>
    <s v="United States"/>
    <s v="Everett"/>
    <x v="31"/>
    <n v="2149"/>
    <s v="East"/>
    <s v="FUR-TA-10004619"/>
    <x v="0"/>
    <x v="3"/>
    <s v="Hon Non-Folding Utility Tables"/>
    <n v="446.06799999999998"/>
    <n v="4"/>
    <n v="0.3"/>
    <n v="0"/>
  </r>
  <r>
    <n v="7676"/>
    <x v="3802"/>
    <x v="3"/>
    <x v="636"/>
    <d v="2014-05-10T00:00:00"/>
    <s v="Second Class"/>
    <s v="TS-21655"/>
    <s v="Trudy Schmidt"/>
    <s v="Consumer"/>
    <s v="United States"/>
    <s v="Rancho Cucamonga"/>
    <x v="1"/>
    <n v="91730"/>
    <s v="West"/>
    <s v="OFF-AP-10001271"/>
    <x v="1"/>
    <x v="9"/>
    <s v="Eureka The Boss Cordless Rechargeable Stick Vac"/>
    <n v="152.94"/>
    <n v="3"/>
    <n v="0"/>
    <n v="41.293800000000005"/>
  </r>
  <r>
    <n v="7677"/>
    <x v="3803"/>
    <x v="2"/>
    <x v="1169"/>
    <d v="2011-10-08T00:00:00"/>
    <s v="Same Day"/>
    <s v="JG-15115"/>
    <s v="Jack Garza"/>
    <s v="Consumer"/>
    <s v="United States"/>
    <s v="Charlotte"/>
    <x v="3"/>
    <n v="28205"/>
    <s v="South"/>
    <s v="TEC-AC-10002331"/>
    <x v="2"/>
    <x v="11"/>
    <s v="Maxell 74 Minute CDR, 10/Pack"/>
    <n v="23.472000000000001"/>
    <n v="3"/>
    <n v="0.2"/>
    <n v="4.9877999999999982"/>
  </r>
  <r>
    <n v="7678"/>
    <x v="3804"/>
    <x v="2"/>
    <x v="520"/>
    <d v="2012-01-07T00:00:00"/>
    <s v="Standard Class"/>
    <s v="KM-16375"/>
    <s v="Katherine Murray"/>
    <s v="Home Office"/>
    <s v="United States"/>
    <s v="Providence"/>
    <x v="34"/>
    <n v="2908"/>
    <s v="East"/>
    <s v="OFF-PA-10003228"/>
    <x v="1"/>
    <x v="10"/>
    <s v="Xerox 1917"/>
    <n v="195.64"/>
    <n v="4"/>
    <n v="0"/>
    <n v="91.950799999999987"/>
  </r>
  <r>
    <n v="7679"/>
    <x v="3804"/>
    <x v="2"/>
    <x v="520"/>
    <d v="2012-01-07T00:00:00"/>
    <s v="Standard Class"/>
    <s v="KM-16375"/>
    <s v="Katherine Murray"/>
    <s v="Home Office"/>
    <s v="United States"/>
    <s v="Providence"/>
    <x v="34"/>
    <n v="2908"/>
    <s v="East"/>
    <s v="OFF-PA-10002586"/>
    <x v="1"/>
    <x v="10"/>
    <s v="Xerox 1970"/>
    <n v="14.940000000000001"/>
    <n v="3"/>
    <n v="0"/>
    <n v="7.0218000000000007"/>
  </r>
  <r>
    <n v="7680"/>
    <x v="3804"/>
    <x v="2"/>
    <x v="520"/>
    <d v="2012-01-07T00:00:00"/>
    <s v="Standard Class"/>
    <s v="KM-16375"/>
    <s v="Katherine Murray"/>
    <s v="Home Office"/>
    <s v="United States"/>
    <s v="Providence"/>
    <x v="34"/>
    <n v="2908"/>
    <s v="East"/>
    <s v="TEC-AC-10002049"/>
    <x v="2"/>
    <x v="11"/>
    <s v="Plantronics Savi W720 Multi-Device Wireless Headset System"/>
    <n v="1687.8"/>
    <n v="4"/>
    <n v="0"/>
    <n v="742.63200000000006"/>
  </r>
  <r>
    <n v="7681"/>
    <x v="3804"/>
    <x v="2"/>
    <x v="520"/>
    <d v="2012-01-07T00:00:00"/>
    <s v="Standard Class"/>
    <s v="KM-16375"/>
    <s v="Katherine Murray"/>
    <s v="Home Office"/>
    <s v="United States"/>
    <s v="Providence"/>
    <x v="34"/>
    <n v="2908"/>
    <s v="East"/>
    <s v="FUR-BO-10000362"/>
    <x v="0"/>
    <x v="0"/>
    <s v="Sauder Inglewood Library Bookcases"/>
    <n v="341.96"/>
    <n v="2"/>
    <n v="0"/>
    <n v="78.650800000000004"/>
  </r>
  <r>
    <n v="7682"/>
    <x v="3804"/>
    <x v="2"/>
    <x v="520"/>
    <d v="2012-01-07T00:00:00"/>
    <s v="Standard Class"/>
    <s v="KM-16375"/>
    <s v="Katherine Murray"/>
    <s v="Home Office"/>
    <s v="United States"/>
    <s v="Providence"/>
    <x v="34"/>
    <n v="2908"/>
    <s v="East"/>
    <s v="FUR-CH-10004218"/>
    <x v="0"/>
    <x v="1"/>
    <s v="Global Fabric Manager's Chair, Dark Gray"/>
    <n v="605.88"/>
    <n v="6"/>
    <n v="0"/>
    <n v="151.47000000000003"/>
  </r>
  <r>
    <n v="7683"/>
    <x v="3805"/>
    <x v="1"/>
    <x v="152"/>
    <d v="2012-05-01T00:00:00"/>
    <s v="First Class"/>
    <s v="SD-20485"/>
    <s v="Shirley Daniels"/>
    <s v="Home Office"/>
    <s v="United States"/>
    <s v="Midland"/>
    <x v="12"/>
    <n v="48640"/>
    <s v="Central"/>
    <s v="OFF-AP-10003779"/>
    <x v="1"/>
    <x v="9"/>
    <s v="Kensington 7 Outlet MasterPiece Power Center with Fax/Phone Line Protection"/>
    <n v="186.732"/>
    <n v="1"/>
    <n v="0.1"/>
    <n v="41.495999999999967"/>
  </r>
  <r>
    <n v="7684"/>
    <x v="3805"/>
    <x v="1"/>
    <x v="152"/>
    <d v="2012-05-01T00:00:00"/>
    <s v="First Class"/>
    <s v="SD-20485"/>
    <s v="Shirley Daniels"/>
    <s v="Home Office"/>
    <s v="United States"/>
    <s v="Midland"/>
    <x v="12"/>
    <n v="48640"/>
    <s v="Central"/>
    <s v="OFF-BI-10003527"/>
    <x v="1"/>
    <x v="8"/>
    <s v="Fellowes PB500 Electric Punch Plastic Comb Binding Machine with Manual Bind"/>
    <n v="3812.9700000000003"/>
    <n v="3"/>
    <n v="0"/>
    <n v="1906.4850000000001"/>
  </r>
  <r>
    <n v="7685"/>
    <x v="3806"/>
    <x v="1"/>
    <x v="966"/>
    <d v="2012-02-21T00:00:00"/>
    <s v="Standard Class"/>
    <s v="TT-21070"/>
    <s v="Ted Trevino"/>
    <s v="Consumer"/>
    <s v="United States"/>
    <s v="Rochester"/>
    <x v="15"/>
    <n v="14609"/>
    <s v="East"/>
    <s v="OFF-BI-10002897"/>
    <x v="1"/>
    <x v="8"/>
    <s v="Black Avery Memo-Size 3-Ring Binder, 5 1/2&quot; x 8 1/2&quot;"/>
    <n v="26.423999999999999"/>
    <n v="9"/>
    <n v="0.2"/>
    <n v="9.5786999999999995"/>
  </r>
  <r>
    <n v="7686"/>
    <x v="3806"/>
    <x v="1"/>
    <x v="966"/>
    <d v="2012-02-21T00:00:00"/>
    <s v="Standard Class"/>
    <s v="TT-21070"/>
    <s v="Ted Trevino"/>
    <s v="Consumer"/>
    <s v="United States"/>
    <s v="Rochester"/>
    <x v="15"/>
    <n v="14609"/>
    <s v="East"/>
    <s v="TEC-PH-10002584"/>
    <x v="2"/>
    <x v="7"/>
    <s v="Samsung Galaxy S4"/>
    <n v="625.99"/>
    <n v="1"/>
    <n v="0"/>
    <n v="187.79699999999997"/>
  </r>
  <r>
    <n v="7687"/>
    <x v="3807"/>
    <x v="0"/>
    <x v="881"/>
    <d v="2013-11-30T00:00:00"/>
    <s v="Standard Class"/>
    <s v="BB-11545"/>
    <s v="Brenda Bowman"/>
    <s v="Corporate"/>
    <s v="United States"/>
    <s v="Jackson"/>
    <x v="12"/>
    <n v="49201"/>
    <s v="Central"/>
    <s v="FUR-TA-10001095"/>
    <x v="0"/>
    <x v="3"/>
    <s v="Chromcraft Round Conference Tables"/>
    <n v="1568.61"/>
    <n v="9"/>
    <n v="0"/>
    <n v="329.40809999999999"/>
  </r>
  <r>
    <n v="7688"/>
    <x v="3807"/>
    <x v="0"/>
    <x v="881"/>
    <d v="2013-11-30T00:00:00"/>
    <s v="Standard Class"/>
    <s v="BB-11545"/>
    <s v="Brenda Bowman"/>
    <s v="Corporate"/>
    <s v="United States"/>
    <s v="Jackson"/>
    <x v="12"/>
    <n v="49201"/>
    <s v="Central"/>
    <s v="OFF-BI-10004002"/>
    <x v="1"/>
    <x v="8"/>
    <s v="Wilson Jones International Size A4 Ring Binders"/>
    <n v="17.3"/>
    <n v="1"/>
    <n v="0"/>
    <n v="8.3040000000000003"/>
  </r>
  <r>
    <n v="7689"/>
    <x v="3807"/>
    <x v="0"/>
    <x v="881"/>
    <d v="2013-11-30T00:00:00"/>
    <s v="Standard Class"/>
    <s v="BB-11545"/>
    <s v="Brenda Bowman"/>
    <s v="Corporate"/>
    <s v="United States"/>
    <s v="Jackson"/>
    <x v="12"/>
    <n v="49201"/>
    <s v="Central"/>
    <s v="TEC-AC-10004518"/>
    <x v="2"/>
    <x v="11"/>
    <s v="Memorex Mini Travel Drive 32 GB USB 2.0 Flash Drive"/>
    <n v="160"/>
    <n v="8"/>
    <n v="0"/>
    <n v="62.400000000000006"/>
  </r>
  <r>
    <n v="7690"/>
    <x v="3808"/>
    <x v="3"/>
    <x v="663"/>
    <d v="2014-07-18T00:00:00"/>
    <s v="First Class"/>
    <s v="RS-19420"/>
    <s v="Ricardo Sperren"/>
    <s v="Corporate"/>
    <s v="United States"/>
    <s v="Suffolk"/>
    <x v="17"/>
    <n v="23434"/>
    <s v="South"/>
    <s v="OFF-AP-10002191"/>
    <x v="1"/>
    <x v="9"/>
    <s v="Belkin 8 Outlet SurgeMaster II Gold Surge Protector"/>
    <n v="179.94"/>
    <n v="3"/>
    <n v="0"/>
    <n v="50.383200000000009"/>
  </r>
  <r>
    <n v="7691"/>
    <x v="3808"/>
    <x v="3"/>
    <x v="663"/>
    <d v="2014-07-18T00:00:00"/>
    <s v="First Class"/>
    <s v="RS-19420"/>
    <s v="Ricardo Sperren"/>
    <s v="Corporate"/>
    <s v="United States"/>
    <s v="Suffolk"/>
    <x v="17"/>
    <n v="23434"/>
    <s v="South"/>
    <s v="FUR-TA-10004575"/>
    <x v="0"/>
    <x v="3"/>
    <s v="Hon 5100 Series Wood Tables"/>
    <n v="872.94"/>
    <n v="3"/>
    <n v="0"/>
    <n v="157.12919999999997"/>
  </r>
  <r>
    <n v="7692"/>
    <x v="3808"/>
    <x v="3"/>
    <x v="663"/>
    <d v="2014-07-18T00:00:00"/>
    <s v="First Class"/>
    <s v="RS-19420"/>
    <s v="Ricardo Sperren"/>
    <s v="Corporate"/>
    <s v="United States"/>
    <s v="Suffolk"/>
    <x v="17"/>
    <n v="23434"/>
    <s v="South"/>
    <s v="OFF-PA-10003177"/>
    <x v="1"/>
    <x v="10"/>
    <s v="Xerox 1999"/>
    <n v="12.96"/>
    <n v="2"/>
    <n v="0"/>
    <n v="6.2208000000000006"/>
  </r>
  <r>
    <n v="7693"/>
    <x v="3809"/>
    <x v="2"/>
    <x v="282"/>
    <d v="2012-01-03T00:00:00"/>
    <s v="Standard Class"/>
    <s v="AI-10855"/>
    <s v="Arianne Irving"/>
    <s v="Consumer"/>
    <s v="United States"/>
    <s v="Brentwood"/>
    <x v="1"/>
    <n v="94513"/>
    <s v="West"/>
    <s v="OFF-LA-10003923"/>
    <x v="1"/>
    <x v="2"/>
    <s v="Alphabetical Labels for Top Tab Filing"/>
    <n v="88.800000000000011"/>
    <n v="6"/>
    <n v="0"/>
    <n v="44.400000000000006"/>
  </r>
  <r>
    <n v="7694"/>
    <x v="3809"/>
    <x v="2"/>
    <x v="282"/>
    <d v="2012-01-03T00:00:00"/>
    <s v="Standard Class"/>
    <s v="AI-10855"/>
    <s v="Arianne Irving"/>
    <s v="Consumer"/>
    <s v="United States"/>
    <s v="Brentwood"/>
    <x v="1"/>
    <n v="94513"/>
    <s v="West"/>
    <s v="TEC-PH-10001051"/>
    <x v="2"/>
    <x v="7"/>
    <s v="HTC One"/>
    <n v="319.96800000000002"/>
    <n v="4"/>
    <n v="0.2"/>
    <n v="35.996399999999952"/>
  </r>
  <r>
    <n v="7695"/>
    <x v="3810"/>
    <x v="0"/>
    <x v="554"/>
    <d v="2013-03-23T00:00:00"/>
    <s v="Same Day"/>
    <s v="MC-17275"/>
    <s v="Marc Crier"/>
    <s v="Consumer"/>
    <s v="United States"/>
    <s v="Seattle"/>
    <x v="4"/>
    <n v="98103"/>
    <s v="West"/>
    <s v="FUR-CH-10004754"/>
    <x v="0"/>
    <x v="1"/>
    <s v="Global Stack Chair with Arms, Black"/>
    <n v="167.88800000000001"/>
    <n v="7"/>
    <n v="0.2"/>
    <n v="14.690199999999997"/>
  </r>
  <r>
    <n v="7696"/>
    <x v="3811"/>
    <x v="3"/>
    <x v="1170"/>
    <d v="2014-07-06T00:00:00"/>
    <s v="First Class"/>
    <s v="AH-10120"/>
    <s v="Adrian Hane"/>
    <s v="Home Office"/>
    <s v="United States"/>
    <s v="Houston"/>
    <x v="5"/>
    <n v="77036"/>
    <s v="Central"/>
    <s v="OFF-PA-10000357"/>
    <x v="1"/>
    <x v="10"/>
    <s v="White Dual Perf Computer Printout Paper, 2700 Sheets, 1 Part, Heavyweight, 20 lbs., 14 7/8 x 11"/>
    <n v="163.96"/>
    <n v="5"/>
    <n v="0.2"/>
    <n v="59.435499999999998"/>
  </r>
  <r>
    <n v="7697"/>
    <x v="3811"/>
    <x v="3"/>
    <x v="1170"/>
    <d v="2014-07-06T00:00:00"/>
    <s v="First Class"/>
    <s v="AH-10120"/>
    <s v="Adrian Hane"/>
    <s v="Home Office"/>
    <s v="United States"/>
    <s v="Houston"/>
    <x v="5"/>
    <n v="77036"/>
    <s v="Central"/>
    <s v="OFF-BI-10001787"/>
    <x v="1"/>
    <x v="8"/>
    <s v="Wilson Jones Four-Pocket Poly Binders"/>
    <n v="5.2319999999999984"/>
    <n v="4"/>
    <n v="0.8"/>
    <n v="-8.1096000000000004"/>
  </r>
  <r>
    <n v="7698"/>
    <x v="3812"/>
    <x v="3"/>
    <x v="817"/>
    <d v="2014-12-19T00:00:00"/>
    <s v="Standard Class"/>
    <s v="BF-11170"/>
    <s v="Ben Ferrer"/>
    <s v="Home Office"/>
    <s v="United States"/>
    <s v="Lawrence"/>
    <x v="31"/>
    <n v="1841"/>
    <s v="East"/>
    <s v="TEC-CO-10002313"/>
    <x v="2"/>
    <x v="16"/>
    <s v="Canon PC1080F Personal Copier"/>
    <n v="1199.98"/>
    <n v="2"/>
    <n v="0"/>
    <n v="467.99220000000003"/>
  </r>
  <r>
    <n v="7699"/>
    <x v="3812"/>
    <x v="3"/>
    <x v="817"/>
    <d v="2014-12-19T00:00:00"/>
    <s v="Standard Class"/>
    <s v="BF-11170"/>
    <s v="Ben Ferrer"/>
    <s v="Home Office"/>
    <s v="United States"/>
    <s v="Lawrence"/>
    <x v="31"/>
    <n v="1841"/>
    <s v="East"/>
    <s v="OFF-ST-10002790"/>
    <x v="1"/>
    <x v="4"/>
    <s v="Safco Industrial Shelving"/>
    <n v="73.849999999999994"/>
    <n v="1"/>
    <n v="0"/>
    <n v="2.2155000000000058"/>
  </r>
  <r>
    <n v="7700"/>
    <x v="3812"/>
    <x v="3"/>
    <x v="817"/>
    <d v="2014-12-19T00:00:00"/>
    <s v="Standard Class"/>
    <s v="BF-11170"/>
    <s v="Ben Ferrer"/>
    <s v="Home Office"/>
    <s v="United States"/>
    <s v="Lawrence"/>
    <x v="31"/>
    <n v="1841"/>
    <s v="East"/>
    <s v="OFF-SU-10001664"/>
    <x v="1"/>
    <x v="14"/>
    <s v="Acme Office Executive Series Stainless Steel Trimmers"/>
    <n v="25.71"/>
    <n v="3"/>
    <n v="0"/>
    <n v="6.6846000000000005"/>
  </r>
  <r>
    <n v="7701"/>
    <x v="3812"/>
    <x v="3"/>
    <x v="817"/>
    <d v="2014-12-19T00:00:00"/>
    <s v="Standard Class"/>
    <s v="BF-11170"/>
    <s v="Ben Ferrer"/>
    <s v="Home Office"/>
    <s v="United States"/>
    <s v="Lawrence"/>
    <x v="31"/>
    <n v="1841"/>
    <s v="East"/>
    <s v="OFF-FA-10001332"/>
    <x v="1"/>
    <x v="13"/>
    <s v="Acco Banker's Clasps, 5 3/4&quot;-Long"/>
    <n v="17.28"/>
    <n v="6"/>
    <n v="0"/>
    <n v="8.121599999999999"/>
  </r>
  <r>
    <n v="7702"/>
    <x v="3812"/>
    <x v="3"/>
    <x v="817"/>
    <d v="2014-12-19T00:00:00"/>
    <s v="Standard Class"/>
    <s v="BF-11170"/>
    <s v="Ben Ferrer"/>
    <s v="Home Office"/>
    <s v="United States"/>
    <s v="Lawrence"/>
    <x v="31"/>
    <n v="1841"/>
    <s v="East"/>
    <s v="FUR-TA-10003473"/>
    <x v="0"/>
    <x v="3"/>
    <s v="Bretford Rectangular Conference Table Tops"/>
    <n v="526.58199999999999"/>
    <n v="2"/>
    <n v="0.3"/>
    <n v="-52.658199999999965"/>
  </r>
  <r>
    <n v="7703"/>
    <x v="3813"/>
    <x v="0"/>
    <x v="370"/>
    <d v="2013-09-03T00:00:00"/>
    <s v="Standard Class"/>
    <s v="AA-10480"/>
    <s v="Andrew Allen"/>
    <s v="Consumer"/>
    <s v="United States"/>
    <s v="Detroit"/>
    <x v="12"/>
    <n v="48234"/>
    <s v="Central"/>
    <s v="OFF-PA-10000605"/>
    <x v="1"/>
    <x v="10"/>
    <s v="Xerox 1950"/>
    <n v="11.56"/>
    <n v="2"/>
    <n v="0"/>
    <n v="5.6644000000000005"/>
  </r>
  <r>
    <n v="7704"/>
    <x v="3813"/>
    <x v="0"/>
    <x v="370"/>
    <d v="2013-09-03T00:00:00"/>
    <s v="Standard Class"/>
    <s v="AA-10480"/>
    <s v="Andrew Allen"/>
    <s v="Consumer"/>
    <s v="United States"/>
    <s v="Detroit"/>
    <x v="12"/>
    <n v="48234"/>
    <s v="Central"/>
    <s v="TEC-PH-10002170"/>
    <x v="2"/>
    <x v="7"/>
    <s v="ClearSounds CSC500 Amplified Spirit Phone Corded phone"/>
    <n v="209.96999999999997"/>
    <n v="3"/>
    <n v="0"/>
    <n v="58.791600000000003"/>
  </r>
  <r>
    <n v="7705"/>
    <x v="3813"/>
    <x v="0"/>
    <x v="370"/>
    <d v="2013-09-03T00:00:00"/>
    <s v="Standard Class"/>
    <s v="AA-10480"/>
    <s v="Andrew Allen"/>
    <s v="Consumer"/>
    <s v="United States"/>
    <s v="Detroit"/>
    <x v="12"/>
    <n v="48234"/>
    <s v="Central"/>
    <s v="FUR-TA-10004147"/>
    <x v="0"/>
    <x v="3"/>
    <s v="Hon 4060 Series Tables"/>
    <n v="447.84"/>
    <n v="4"/>
    <n v="0"/>
    <n v="98.524799999999971"/>
  </r>
  <r>
    <n v="7706"/>
    <x v="3813"/>
    <x v="0"/>
    <x v="370"/>
    <d v="2013-09-03T00:00:00"/>
    <s v="Standard Class"/>
    <s v="AA-10480"/>
    <s v="Andrew Allen"/>
    <s v="Consumer"/>
    <s v="United States"/>
    <s v="Detroit"/>
    <x v="12"/>
    <n v="48234"/>
    <s v="Central"/>
    <s v="TEC-AC-10003911"/>
    <x v="2"/>
    <x v="11"/>
    <s v="NETGEAR AC1750 Dual Band Gigabit Smart WiFi Router"/>
    <n v="479.97"/>
    <n v="3"/>
    <n v="0"/>
    <n v="163.18979999999999"/>
  </r>
  <r>
    <n v="7707"/>
    <x v="3813"/>
    <x v="0"/>
    <x v="370"/>
    <d v="2013-09-03T00:00:00"/>
    <s v="Standard Class"/>
    <s v="AA-10480"/>
    <s v="Andrew Allen"/>
    <s v="Consumer"/>
    <s v="United States"/>
    <s v="Detroit"/>
    <x v="12"/>
    <n v="48234"/>
    <s v="Central"/>
    <s v="OFF-AR-10002578"/>
    <x v="1"/>
    <x v="6"/>
    <s v="Newell 335"/>
    <n v="8.64"/>
    <n v="3"/>
    <n v="0"/>
    <n v="2.5055999999999998"/>
  </r>
  <r>
    <n v="7708"/>
    <x v="3814"/>
    <x v="3"/>
    <x v="453"/>
    <d v="2014-10-20T00:00:00"/>
    <s v="Standard Class"/>
    <s v="SV-20815"/>
    <s v="Stuart Van"/>
    <s v="Corporate"/>
    <s v="United States"/>
    <s v="Orem"/>
    <x v="7"/>
    <n v="84057"/>
    <s v="West"/>
    <s v="OFF-AR-10001761"/>
    <x v="1"/>
    <x v="6"/>
    <s v="Avery Hi-Liter Smear-Safe Highlighters"/>
    <n v="11.68"/>
    <n v="2"/>
    <n v="0"/>
    <n v="4.2047999999999996"/>
  </r>
  <r>
    <n v="7709"/>
    <x v="3815"/>
    <x v="2"/>
    <x v="1089"/>
    <d v="2011-10-29T00:00:00"/>
    <s v="Standard Class"/>
    <s v="EH-14185"/>
    <s v="Evan Henry"/>
    <s v="Consumer"/>
    <s v="United States"/>
    <s v="Philadelphia"/>
    <x v="9"/>
    <n v="19120"/>
    <s v="East"/>
    <s v="TEC-AC-10001553"/>
    <x v="2"/>
    <x v="11"/>
    <s v="Memorex 25GB 6X Branded Blu-Ray Recordable Disc, 15/Pack"/>
    <n v="40.775999999999996"/>
    <n v="3"/>
    <n v="0.2"/>
    <n v="0.50970000000000049"/>
  </r>
  <r>
    <n v="7710"/>
    <x v="3815"/>
    <x v="2"/>
    <x v="1089"/>
    <d v="2011-10-29T00:00:00"/>
    <s v="Standard Class"/>
    <s v="EH-14185"/>
    <s v="Evan Henry"/>
    <s v="Consumer"/>
    <s v="United States"/>
    <s v="Philadelphia"/>
    <x v="9"/>
    <n v="19120"/>
    <s v="East"/>
    <s v="OFF-BI-10000309"/>
    <x v="1"/>
    <x v="8"/>
    <s v="GBC Twin Loop Wire Binding Elements, 9/16&quot; Spine, Black"/>
    <n v="13.698000000000002"/>
    <n v="3"/>
    <n v="0.7"/>
    <n v="-9.5885999999999996"/>
  </r>
  <r>
    <n v="7711"/>
    <x v="3816"/>
    <x v="1"/>
    <x v="788"/>
    <d v="2012-04-07T00:00:00"/>
    <s v="Standard Class"/>
    <s v="JL-15850"/>
    <s v="John Lucas"/>
    <s v="Consumer"/>
    <s v="United States"/>
    <s v="Mesa"/>
    <x v="16"/>
    <n v="85204"/>
    <s v="West"/>
    <s v="TEC-PH-10003095"/>
    <x v="2"/>
    <x v="7"/>
    <s v="Samsung HM1900 Bluetooth Headset"/>
    <n v="87.8"/>
    <n v="5"/>
    <n v="0.2"/>
    <n v="32.924999999999997"/>
  </r>
  <r>
    <n v="7712"/>
    <x v="3817"/>
    <x v="3"/>
    <x v="960"/>
    <d v="2014-10-31T00:00:00"/>
    <s v="Second Class"/>
    <s v="JM-15250"/>
    <s v="Janet Martin"/>
    <s v="Consumer"/>
    <s v="United States"/>
    <s v="Fayetteville"/>
    <x v="3"/>
    <n v="28314"/>
    <s v="South"/>
    <s v="FUR-FU-10001876"/>
    <x v="0"/>
    <x v="5"/>
    <s v="Computer Room Manger, 14&quot;"/>
    <n v="77.951999999999998"/>
    <n v="3"/>
    <n v="0.2"/>
    <n v="15.590399999999995"/>
  </r>
  <r>
    <n v="7713"/>
    <x v="3817"/>
    <x v="3"/>
    <x v="960"/>
    <d v="2014-10-31T00:00:00"/>
    <s v="Second Class"/>
    <s v="JM-15250"/>
    <s v="Janet Martin"/>
    <s v="Consumer"/>
    <s v="United States"/>
    <s v="Fayetteville"/>
    <x v="3"/>
    <n v="28314"/>
    <s v="South"/>
    <s v="OFF-ST-10001522"/>
    <x v="1"/>
    <x v="4"/>
    <s v="Gould Plastics 18-Pocket Panel Bin, 34w x 5-1/4d x 20-1/2h"/>
    <n v="147.184"/>
    <n v="2"/>
    <n v="0.2"/>
    <n v="-29.436800000000012"/>
  </r>
  <r>
    <n v="7714"/>
    <x v="3817"/>
    <x v="3"/>
    <x v="960"/>
    <d v="2014-10-31T00:00:00"/>
    <s v="Second Class"/>
    <s v="JM-15250"/>
    <s v="Janet Martin"/>
    <s v="Consumer"/>
    <s v="United States"/>
    <s v="Fayetteville"/>
    <x v="3"/>
    <n v="28314"/>
    <s v="South"/>
    <s v="OFF-PA-10000300"/>
    <x v="1"/>
    <x v="10"/>
    <s v="Xerox 1936"/>
    <n v="47.952000000000005"/>
    <n v="3"/>
    <n v="0.2"/>
    <n v="16.183799999999998"/>
  </r>
  <r>
    <n v="7715"/>
    <x v="3818"/>
    <x v="2"/>
    <x v="29"/>
    <d v="2011-12-07T00:00:00"/>
    <s v="First Class"/>
    <s v="JB-15925"/>
    <s v="Joni Blumstein"/>
    <s v="Consumer"/>
    <s v="United States"/>
    <s v="Los Angeles"/>
    <x v="1"/>
    <n v="90032"/>
    <s v="West"/>
    <s v="OFF-AP-10001469"/>
    <x v="1"/>
    <x v="9"/>
    <s v="Fellowes 8 Outlet Superior Workstation Surge Protector"/>
    <n v="250.26"/>
    <n v="6"/>
    <n v="0"/>
    <n v="72.575399999999973"/>
  </r>
  <r>
    <n v="7716"/>
    <x v="3819"/>
    <x v="3"/>
    <x v="132"/>
    <d v="2014-11-09T00:00:00"/>
    <s v="Standard Class"/>
    <s v="PB-19105"/>
    <s v="Peter Bühler"/>
    <s v="Consumer"/>
    <s v="United States"/>
    <s v="Philadelphia"/>
    <x v="9"/>
    <n v="19140"/>
    <s v="East"/>
    <s v="TEC-AC-10001553"/>
    <x v="2"/>
    <x v="11"/>
    <s v="Memorex 25GB 6X Branded Blu-Ray Recordable Disc, 15/Pack"/>
    <n v="40.775999999999996"/>
    <n v="3"/>
    <n v="0.2"/>
    <n v="0.50970000000000049"/>
  </r>
  <r>
    <n v="7717"/>
    <x v="3820"/>
    <x v="1"/>
    <x v="1171"/>
    <d v="2012-01-12T00:00:00"/>
    <s v="Standard Class"/>
    <s v="SP-20620"/>
    <s v="Stefania Perrino"/>
    <s v="Corporate"/>
    <s v="United States"/>
    <s v="Colorado Springs"/>
    <x v="22"/>
    <n v="80906"/>
    <s v="West"/>
    <s v="OFF-PA-10004041"/>
    <x v="1"/>
    <x v="10"/>
    <s v="It's Hot Message Books with Stickers, 2 3/4&quot; x 5&quot;"/>
    <n v="29.600000000000005"/>
    <n v="5"/>
    <n v="0.2"/>
    <n v="9.2499999999999964"/>
  </r>
  <r>
    <n v="7718"/>
    <x v="3820"/>
    <x v="1"/>
    <x v="1171"/>
    <d v="2012-01-12T00:00:00"/>
    <s v="Standard Class"/>
    <s v="SP-20620"/>
    <s v="Stefania Perrino"/>
    <s v="Corporate"/>
    <s v="United States"/>
    <s v="Colorado Springs"/>
    <x v="22"/>
    <n v="80906"/>
    <s v="West"/>
    <s v="OFF-BI-10002764"/>
    <x v="1"/>
    <x v="8"/>
    <s v="Recycled Pressboard Report Cover with Reinforced Top Hinge"/>
    <n v="1.9380000000000002"/>
    <n v="2"/>
    <n v="0.7"/>
    <n v="-1.3565999999999994"/>
  </r>
  <r>
    <n v="7719"/>
    <x v="3821"/>
    <x v="3"/>
    <x v="428"/>
    <d v="2014-09-15T00:00:00"/>
    <s v="Standard Class"/>
    <s v="MC-17605"/>
    <s v="Matt Connell"/>
    <s v="Corporate"/>
    <s v="United States"/>
    <s v="Los Angeles"/>
    <x v="1"/>
    <n v="90032"/>
    <s v="West"/>
    <s v="TEC-AC-10001114"/>
    <x v="2"/>
    <x v="11"/>
    <s v="Microsoft Wireless Mobile Mouse 4000"/>
    <n v="159.96"/>
    <n v="4"/>
    <n v="0"/>
    <n v="51.18719999999999"/>
  </r>
  <r>
    <n v="7720"/>
    <x v="3822"/>
    <x v="1"/>
    <x v="956"/>
    <d v="2012-01-10T00:00:00"/>
    <s v="Standard Class"/>
    <s v="BG-11695"/>
    <s v="Brooke Gillingham"/>
    <s v="Corporate"/>
    <s v="United States"/>
    <s v="New York City"/>
    <x v="15"/>
    <n v="10009"/>
    <s v="East"/>
    <s v="OFF-AR-10001615"/>
    <x v="1"/>
    <x v="6"/>
    <s v="Newell 34"/>
    <n v="59.519999999999996"/>
    <n v="3"/>
    <n v="0"/>
    <n v="15.475200000000001"/>
  </r>
  <r>
    <n v="7721"/>
    <x v="3822"/>
    <x v="1"/>
    <x v="956"/>
    <d v="2012-01-10T00:00:00"/>
    <s v="Standard Class"/>
    <s v="BG-11695"/>
    <s v="Brooke Gillingham"/>
    <s v="Corporate"/>
    <s v="United States"/>
    <s v="New York City"/>
    <x v="15"/>
    <n v="10009"/>
    <s v="East"/>
    <s v="OFF-EN-10000461"/>
    <x v="1"/>
    <x v="12"/>
    <s v="#10- 4 1/8&quot; x 9 1/2&quot; Recycled Envelopes"/>
    <n v="17.48"/>
    <n v="2"/>
    <n v="0"/>
    <n v="8.2156000000000002"/>
  </r>
  <r>
    <n v="7722"/>
    <x v="3822"/>
    <x v="1"/>
    <x v="956"/>
    <d v="2012-01-10T00:00:00"/>
    <s v="Standard Class"/>
    <s v="BG-11695"/>
    <s v="Brooke Gillingham"/>
    <s v="Corporate"/>
    <s v="United States"/>
    <s v="New York City"/>
    <x v="15"/>
    <n v="10009"/>
    <s v="East"/>
    <s v="OFF-BI-10004506"/>
    <x v="1"/>
    <x v="8"/>
    <s v="Wilson Jones data.warehouse D-Ring Binders with DublLock"/>
    <n v="13.168000000000001"/>
    <n v="2"/>
    <n v="0.2"/>
    <n v="4.6088000000000005"/>
  </r>
  <r>
    <n v="7723"/>
    <x v="3823"/>
    <x v="3"/>
    <x v="513"/>
    <d v="2014-04-21T00:00:00"/>
    <s v="Standard Class"/>
    <s v="JO-15550"/>
    <s v="Jesus Ocampo"/>
    <s v="Home Office"/>
    <s v="United States"/>
    <s v="San Francisco"/>
    <x v="1"/>
    <n v="94109"/>
    <s v="West"/>
    <s v="OFF-AP-10000027"/>
    <x v="1"/>
    <x v="9"/>
    <s v="Hoover Commercial SteamVac"/>
    <n v="40.74"/>
    <n v="3"/>
    <n v="0"/>
    <n v="12.222"/>
  </r>
  <r>
    <n v="7724"/>
    <x v="3824"/>
    <x v="1"/>
    <x v="229"/>
    <d v="2012-09-14T00:00:00"/>
    <s v="Standard Class"/>
    <s v="AR-10345"/>
    <s v="Alex Russell"/>
    <s v="Corporate"/>
    <s v="United States"/>
    <s v="Austin"/>
    <x v="5"/>
    <n v="78745"/>
    <s v="Central"/>
    <s v="FUR-CH-10003981"/>
    <x v="0"/>
    <x v="1"/>
    <s v="Global Commerce Series Low-Back Swivel/Tilt Chairs"/>
    <n v="179.886"/>
    <n v="1"/>
    <n v="0.3"/>
    <n v="-2.5698000000000292"/>
  </r>
  <r>
    <n v="7725"/>
    <x v="3825"/>
    <x v="0"/>
    <x v="477"/>
    <d v="2013-09-30T00:00:00"/>
    <s v="Standard Class"/>
    <s v="TS-21505"/>
    <s v="Tony Sayre"/>
    <s v="Consumer"/>
    <s v="United States"/>
    <s v="Cleveland"/>
    <x v="24"/>
    <n v="44105"/>
    <s v="East"/>
    <s v="OFF-AP-10003849"/>
    <x v="1"/>
    <x v="9"/>
    <s v="Hoover Shoulder Vac Commercial Portable Vacuum"/>
    <n v="286.25600000000003"/>
    <n v="1"/>
    <n v="0.2"/>
    <n v="17.890999999999977"/>
  </r>
  <r>
    <n v="7726"/>
    <x v="3825"/>
    <x v="0"/>
    <x v="477"/>
    <d v="2013-09-30T00:00:00"/>
    <s v="Standard Class"/>
    <s v="TS-21505"/>
    <s v="Tony Sayre"/>
    <s v="Consumer"/>
    <s v="United States"/>
    <s v="Cleveland"/>
    <x v="24"/>
    <n v="44105"/>
    <s v="East"/>
    <s v="OFF-ST-10004963"/>
    <x v="1"/>
    <x v="4"/>
    <s v="Eldon Gobal File Keepers"/>
    <n v="24.224000000000004"/>
    <n v="2"/>
    <n v="0.2"/>
    <n v="-4.8448000000000029"/>
  </r>
  <r>
    <n v="7727"/>
    <x v="3825"/>
    <x v="0"/>
    <x v="477"/>
    <d v="2013-09-30T00:00:00"/>
    <s v="Standard Class"/>
    <s v="TS-21505"/>
    <s v="Tony Sayre"/>
    <s v="Consumer"/>
    <s v="United States"/>
    <s v="Cleveland"/>
    <x v="24"/>
    <n v="44105"/>
    <s v="East"/>
    <s v="OFF-ST-10002574"/>
    <x v="1"/>
    <x v="4"/>
    <s v="SAFCO Commercial Wire Shelving, Black"/>
    <n v="331.536"/>
    <n v="3"/>
    <n v="0.2"/>
    <n v="-82.884"/>
  </r>
  <r>
    <n v="7728"/>
    <x v="3826"/>
    <x v="1"/>
    <x v="199"/>
    <d v="2012-03-20T00:00:00"/>
    <s v="Second Class"/>
    <s v="JK-15640"/>
    <s v="Jim Kriz"/>
    <s v="Home Office"/>
    <s v="United States"/>
    <s v="New York City"/>
    <x v="15"/>
    <n v="10009"/>
    <s v="East"/>
    <s v="OFF-AR-10001761"/>
    <x v="1"/>
    <x v="6"/>
    <s v="Avery Hi-Liter Smear-Safe Highlighters"/>
    <n v="17.52"/>
    <n v="3"/>
    <n v="0"/>
    <n v="6.3071999999999999"/>
  </r>
  <r>
    <n v="7729"/>
    <x v="3827"/>
    <x v="0"/>
    <x v="491"/>
    <d v="2013-12-03T00:00:00"/>
    <s v="Standard Class"/>
    <s v="GA-14515"/>
    <s v="George Ashbrook"/>
    <s v="Consumer"/>
    <s v="United States"/>
    <s v="El Paso"/>
    <x v="5"/>
    <n v="79907"/>
    <s v="Central"/>
    <s v="OFF-AR-10000716"/>
    <x v="1"/>
    <x v="6"/>
    <s v="DIXON Ticonderoga Erasable Checking Pencils"/>
    <n v="17.856000000000002"/>
    <n v="4"/>
    <n v="0.2"/>
    <n v="4.2408000000000001"/>
  </r>
  <r>
    <n v="7730"/>
    <x v="3828"/>
    <x v="0"/>
    <x v="182"/>
    <d v="2013-10-02T00:00:00"/>
    <s v="Standard Class"/>
    <s v="TN-21040"/>
    <s v="Tanja Norvell"/>
    <s v="Home Office"/>
    <s v="United States"/>
    <s v="Tallahassee"/>
    <x v="2"/>
    <n v="32303"/>
    <s v="South"/>
    <s v="TEC-AC-10002637"/>
    <x v="2"/>
    <x v="11"/>
    <s v="Logitech VX Revolution Cordless Laser Mouse for Notebooks (Black)"/>
    <n v="431.97600000000006"/>
    <n v="3"/>
    <n v="0.2"/>
    <n v="-75.59580000000004"/>
  </r>
  <r>
    <n v="7731"/>
    <x v="3829"/>
    <x v="3"/>
    <x v="487"/>
    <d v="2014-06-20T00:00:00"/>
    <s v="Standard Class"/>
    <s v="TW-21025"/>
    <s v="Tamara Willingham"/>
    <s v="Home Office"/>
    <s v="United States"/>
    <s v="Seattle"/>
    <x v="4"/>
    <n v="98103"/>
    <s v="West"/>
    <s v="FUR-CH-10003774"/>
    <x v="0"/>
    <x v="1"/>
    <s v="Global Wood Trimmed Manager's Task Chair, Khaki"/>
    <n v="291.13600000000002"/>
    <n v="4"/>
    <n v="0.2"/>
    <n v="-25.474400000000017"/>
  </r>
  <r>
    <n v="7732"/>
    <x v="3830"/>
    <x v="3"/>
    <x v="65"/>
    <d v="2014-09-22T00:00:00"/>
    <s v="First Class"/>
    <s v="PA-19060"/>
    <s v="Pete Armstrong"/>
    <s v="Home Office"/>
    <s v="United States"/>
    <s v="Dallas"/>
    <x v="5"/>
    <n v="75220"/>
    <s v="Central"/>
    <s v="OFF-EN-10000927"/>
    <x v="1"/>
    <x v="12"/>
    <s v="Jet-Pak Recycled Peel 'N' Seal Padded Mailers"/>
    <n v="114.84800000000001"/>
    <n v="4"/>
    <n v="0.2"/>
    <n v="35.889999999999986"/>
  </r>
  <r>
    <n v="7733"/>
    <x v="3831"/>
    <x v="3"/>
    <x v="455"/>
    <d v="2014-06-09T00:00:00"/>
    <s v="Standard Class"/>
    <s v="JD-15790"/>
    <s v="John Dryer"/>
    <s v="Consumer"/>
    <s v="United States"/>
    <s v="Houston"/>
    <x v="5"/>
    <n v="77070"/>
    <s v="Central"/>
    <s v="OFF-PA-10000743"/>
    <x v="1"/>
    <x v="10"/>
    <s v="Xerox 1977"/>
    <n v="10.688000000000001"/>
    <n v="2"/>
    <n v="0.2"/>
    <n v="3.7407999999999997"/>
  </r>
  <r>
    <n v="7734"/>
    <x v="3832"/>
    <x v="0"/>
    <x v="666"/>
    <d v="2013-05-20T00:00:00"/>
    <s v="Second Class"/>
    <s v="MN-17935"/>
    <s v="Michael Nguyen"/>
    <s v="Consumer"/>
    <s v="United States"/>
    <s v="Springfield"/>
    <x v="24"/>
    <n v="45503"/>
    <s v="East"/>
    <s v="OFF-PA-10000697"/>
    <x v="1"/>
    <x v="10"/>
    <s v="TOPS Voice Message Log Book, Flash Format"/>
    <n v="15.231999999999999"/>
    <n v="4"/>
    <n v="0.2"/>
    <n v="5.5215999999999994"/>
  </r>
  <r>
    <n v="7735"/>
    <x v="3833"/>
    <x v="3"/>
    <x v="175"/>
    <d v="2014-09-21T00:00:00"/>
    <s v="Standard Class"/>
    <s v="GM-14500"/>
    <s v="Gene McClure"/>
    <s v="Consumer"/>
    <s v="United States"/>
    <s v="Seattle"/>
    <x v="4"/>
    <n v="98103"/>
    <s v="West"/>
    <s v="OFF-AR-10004441"/>
    <x v="1"/>
    <x v="6"/>
    <s v="BIC Brite Liner Highlighters"/>
    <n v="12.419999999999998"/>
    <n v="3"/>
    <n v="0"/>
    <n v="5.2164000000000001"/>
  </r>
  <r>
    <n v="7736"/>
    <x v="3834"/>
    <x v="0"/>
    <x v="250"/>
    <d v="2013-08-27T00:00:00"/>
    <s v="Standard Class"/>
    <s v="DG-13300"/>
    <s v="Deirdre Greer"/>
    <s v="Corporate"/>
    <s v="United States"/>
    <s v="Seattle"/>
    <x v="4"/>
    <n v="98105"/>
    <s v="West"/>
    <s v="OFF-PA-10001870"/>
    <x v="1"/>
    <x v="10"/>
    <s v="Xerox 202"/>
    <n v="19.440000000000001"/>
    <n v="3"/>
    <n v="0"/>
    <n v="9.3312000000000008"/>
  </r>
  <r>
    <n v="7737"/>
    <x v="3835"/>
    <x v="2"/>
    <x v="992"/>
    <d v="2011-06-06T00:00:00"/>
    <s v="Standard Class"/>
    <s v="JG-15160"/>
    <s v="James Galang"/>
    <s v="Consumer"/>
    <s v="United States"/>
    <s v="New York City"/>
    <x v="15"/>
    <n v="10024"/>
    <s v="East"/>
    <s v="OFF-BI-10003684"/>
    <x v="1"/>
    <x v="8"/>
    <s v="Wilson Jones Legal Size Ring Binders"/>
    <n v="70.367999999999995"/>
    <n v="4"/>
    <n v="0.2"/>
    <n v="26.387999999999998"/>
  </r>
  <r>
    <n v="7738"/>
    <x v="3836"/>
    <x v="3"/>
    <x v="404"/>
    <d v="2014-12-21T00:00:00"/>
    <s v="First Class"/>
    <s v="AG-10330"/>
    <s v="Alex Grayson"/>
    <s v="Consumer"/>
    <s v="United States"/>
    <s v="Charlotte"/>
    <x v="3"/>
    <n v="28205"/>
    <s v="South"/>
    <s v="OFF-AR-10001315"/>
    <x v="1"/>
    <x v="6"/>
    <s v="Newell 310"/>
    <n v="12.672000000000001"/>
    <n v="9"/>
    <n v="0.2"/>
    <n v="1.4255999999999993"/>
  </r>
  <r>
    <n v="7739"/>
    <x v="3837"/>
    <x v="3"/>
    <x v="245"/>
    <d v="2014-08-07T00:00:00"/>
    <s v="Standard Class"/>
    <s v="JF-15355"/>
    <s v="Jay Fein"/>
    <s v="Consumer"/>
    <s v="United States"/>
    <s v="Baltimore"/>
    <x v="39"/>
    <n v="21215"/>
    <s v="East"/>
    <s v="TEC-PH-10003589"/>
    <x v="2"/>
    <x v="7"/>
    <s v="invisibleSHIELD by ZAGG Smudge-Free Screen Protector"/>
    <n v="89.949999999999989"/>
    <n v="5"/>
    <n v="0"/>
    <n v="43.175999999999995"/>
  </r>
  <r>
    <n v="7740"/>
    <x v="3838"/>
    <x v="2"/>
    <x v="871"/>
    <d v="2011-11-26T00:00:00"/>
    <s v="Standard Class"/>
    <s v="SC-20680"/>
    <s v="Steve Carroll"/>
    <s v="Home Office"/>
    <s v="United States"/>
    <s v="San Francisco"/>
    <x v="1"/>
    <n v="94110"/>
    <s v="West"/>
    <s v="OFF-PA-10001609"/>
    <x v="1"/>
    <x v="10"/>
    <s v="Tops Wirebound Message Log Books"/>
    <n v="6.58"/>
    <n v="2"/>
    <n v="0"/>
    <n v="3.0267999999999997"/>
  </r>
  <r>
    <n v="7741"/>
    <x v="3838"/>
    <x v="2"/>
    <x v="871"/>
    <d v="2011-11-26T00:00:00"/>
    <s v="Standard Class"/>
    <s v="SC-20680"/>
    <s v="Steve Carroll"/>
    <s v="Home Office"/>
    <s v="United States"/>
    <s v="San Francisco"/>
    <x v="1"/>
    <n v="94110"/>
    <s v="West"/>
    <s v="TEC-AC-10000474"/>
    <x v="2"/>
    <x v="11"/>
    <s v="Kensington Expert Mouse Optical USB Trackball for PC or Mac"/>
    <n v="94.99"/>
    <n v="1"/>
    <n v="0"/>
    <n v="28.496999999999986"/>
  </r>
  <r>
    <n v="7742"/>
    <x v="3839"/>
    <x v="1"/>
    <x v="496"/>
    <d v="2012-09-26T00:00:00"/>
    <s v="Second Class"/>
    <s v="CM-11935"/>
    <s v="Carlos Meador"/>
    <s v="Consumer"/>
    <s v="United States"/>
    <s v="Tucson"/>
    <x v="16"/>
    <n v="85705"/>
    <s v="West"/>
    <s v="TEC-PH-10003095"/>
    <x v="2"/>
    <x v="7"/>
    <s v="Samsung HM1900 Bluetooth Headset"/>
    <n v="35.119999999999997"/>
    <n v="2"/>
    <n v="0.2"/>
    <n v="13.17"/>
  </r>
  <r>
    <n v="7743"/>
    <x v="3840"/>
    <x v="3"/>
    <x v="648"/>
    <d v="2014-08-28T00:00:00"/>
    <s v="Standard Class"/>
    <s v="KT-16480"/>
    <s v="Kean Thornton"/>
    <s v="Consumer"/>
    <s v="United States"/>
    <s v="Los Angeles"/>
    <x v="1"/>
    <n v="90036"/>
    <s v="West"/>
    <s v="OFF-PA-10001639"/>
    <x v="1"/>
    <x v="10"/>
    <s v="Xerox 203"/>
    <n v="25.92"/>
    <n v="4"/>
    <n v="0"/>
    <n v="12.441600000000001"/>
  </r>
  <r>
    <n v="7744"/>
    <x v="3841"/>
    <x v="0"/>
    <x v="26"/>
    <d v="2013-06-23T00:00:00"/>
    <s v="Standard Class"/>
    <s v="CP-12340"/>
    <s v="Christine Phan"/>
    <s v="Corporate"/>
    <s v="United States"/>
    <s v="Waterbury"/>
    <x v="29"/>
    <n v="6708"/>
    <s v="East"/>
    <s v="OFF-BI-10002003"/>
    <x v="1"/>
    <x v="8"/>
    <s v="Ibico Presentation Index for Binding Systems"/>
    <n v="7.96"/>
    <n v="2"/>
    <n v="0"/>
    <n v="3.7412000000000001"/>
  </r>
  <r>
    <n v="7745"/>
    <x v="3841"/>
    <x v="0"/>
    <x v="26"/>
    <d v="2013-06-23T00:00:00"/>
    <s v="Standard Class"/>
    <s v="CP-12340"/>
    <s v="Christine Phan"/>
    <s v="Corporate"/>
    <s v="United States"/>
    <s v="Waterbury"/>
    <x v="29"/>
    <n v="6708"/>
    <s v="East"/>
    <s v="TEC-PH-10004539"/>
    <x v="2"/>
    <x v="7"/>
    <s v="Wireless Extenders zBoost YX545 SOHO Signal Booster"/>
    <n v="566.97"/>
    <n v="3"/>
    <n v="0"/>
    <n v="153.08189999999999"/>
  </r>
  <r>
    <n v="7746"/>
    <x v="3841"/>
    <x v="0"/>
    <x v="26"/>
    <d v="2013-06-23T00:00:00"/>
    <s v="Standard Class"/>
    <s v="CP-12340"/>
    <s v="Christine Phan"/>
    <s v="Corporate"/>
    <s v="United States"/>
    <s v="Waterbury"/>
    <x v="29"/>
    <n v="6708"/>
    <s v="East"/>
    <s v="OFF-AR-10003829"/>
    <x v="1"/>
    <x v="6"/>
    <s v="Newell 35"/>
    <n v="9.84"/>
    <n v="3"/>
    <n v="0"/>
    <n v="2.8535999999999988"/>
  </r>
  <r>
    <n v="7747"/>
    <x v="3842"/>
    <x v="1"/>
    <x v="546"/>
    <d v="2012-12-23T00:00:00"/>
    <s v="Standard Class"/>
    <s v="EK-13795"/>
    <s v="Eileen Kiefer"/>
    <s v="Home Office"/>
    <s v="United States"/>
    <s v="Chicago"/>
    <x v="10"/>
    <n v="60610"/>
    <s v="Central"/>
    <s v="TEC-AC-10004761"/>
    <x v="2"/>
    <x v="11"/>
    <s v="Maxell 4.7GB DVD+RW 3/Pack"/>
    <n v="25.488"/>
    <n v="2"/>
    <n v="0.2"/>
    <n v="4.7789999999999999"/>
  </r>
  <r>
    <n v="7748"/>
    <x v="3843"/>
    <x v="1"/>
    <x v="70"/>
    <d v="2012-06-02T00:00:00"/>
    <s v="Second Class"/>
    <s v="CW-11905"/>
    <s v="Carl Weiss"/>
    <s v="Home Office"/>
    <s v="United States"/>
    <s v="Long Beach"/>
    <x v="15"/>
    <n v="11561"/>
    <s v="East"/>
    <s v="OFF-FA-10003472"/>
    <x v="1"/>
    <x v="13"/>
    <s v="Bagged Rubber Bands"/>
    <n v="7.5600000000000005"/>
    <n v="6"/>
    <n v="0"/>
    <n v="0.3024"/>
  </r>
  <r>
    <n v="7749"/>
    <x v="3844"/>
    <x v="1"/>
    <x v="652"/>
    <d v="2012-06-24T00:00:00"/>
    <s v="Standard Class"/>
    <s v="KH-16510"/>
    <s v="Keith Herrera"/>
    <s v="Consumer"/>
    <s v="United States"/>
    <s v="Arlington"/>
    <x v="17"/>
    <n v="22204"/>
    <s v="South"/>
    <s v="FUR-FU-10003464"/>
    <x v="0"/>
    <x v="5"/>
    <s v="Seth Thomas 8 1/2&quot; Cubicle Clock"/>
    <n v="60.84"/>
    <n v="3"/>
    <n v="0"/>
    <n v="19.468799999999998"/>
  </r>
  <r>
    <n v="7750"/>
    <x v="3844"/>
    <x v="1"/>
    <x v="652"/>
    <d v="2012-06-24T00:00:00"/>
    <s v="Standard Class"/>
    <s v="KH-16510"/>
    <s v="Keith Herrera"/>
    <s v="Consumer"/>
    <s v="United States"/>
    <s v="Arlington"/>
    <x v="17"/>
    <n v="22204"/>
    <s v="South"/>
    <s v="OFF-ST-10003716"/>
    <x v="1"/>
    <x v="4"/>
    <s v="Tennsco Double-Tier Lockers"/>
    <n v="450.04"/>
    <n v="2"/>
    <n v="0"/>
    <n v="58.505200000000002"/>
  </r>
  <r>
    <n v="7751"/>
    <x v="3844"/>
    <x v="1"/>
    <x v="652"/>
    <d v="2012-06-24T00:00:00"/>
    <s v="Standard Class"/>
    <s v="KH-16510"/>
    <s v="Keith Herrera"/>
    <s v="Consumer"/>
    <s v="United States"/>
    <s v="Arlington"/>
    <x v="17"/>
    <n v="22204"/>
    <s v="South"/>
    <s v="OFF-BI-10004002"/>
    <x v="1"/>
    <x v="8"/>
    <s v="Wilson Jones International Size A4 Ring Binders"/>
    <n v="34.6"/>
    <n v="2"/>
    <n v="0"/>
    <n v="16.608000000000001"/>
  </r>
  <r>
    <n v="7752"/>
    <x v="3844"/>
    <x v="1"/>
    <x v="652"/>
    <d v="2012-06-24T00:00:00"/>
    <s v="Standard Class"/>
    <s v="KH-16510"/>
    <s v="Keith Herrera"/>
    <s v="Consumer"/>
    <s v="United States"/>
    <s v="Arlington"/>
    <x v="17"/>
    <n v="22204"/>
    <s v="South"/>
    <s v="TEC-PH-10002496"/>
    <x v="2"/>
    <x v="7"/>
    <s v="Cisco SPA301"/>
    <n v="467.97"/>
    <n v="3"/>
    <n v="0"/>
    <n v="140.39099999999999"/>
  </r>
  <r>
    <n v="7753"/>
    <x v="3844"/>
    <x v="1"/>
    <x v="652"/>
    <d v="2012-06-24T00:00:00"/>
    <s v="Standard Class"/>
    <s v="KH-16510"/>
    <s v="Keith Herrera"/>
    <s v="Consumer"/>
    <s v="United States"/>
    <s v="Arlington"/>
    <x v="17"/>
    <n v="22204"/>
    <s v="South"/>
    <s v="OFF-BI-10004826"/>
    <x v="1"/>
    <x v="8"/>
    <s v="JM Magazine Binder"/>
    <n v="33.020000000000003"/>
    <n v="2"/>
    <n v="0"/>
    <n v="15.849600000000002"/>
  </r>
  <r>
    <n v="7754"/>
    <x v="3845"/>
    <x v="1"/>
    <x v="672"/>
    <d v="2012-12-03T00:00:00"/>
    <s v="First Class"/>
    <s v="AB-10600"/>
    <s v="Ann Blume"/>
    <s v="Corporate"/>
    <s v="United States"/>
    <s v="Jacksonville"/>
    <x v="3"/>
    <n v="28540"/>
    <s v="South"/>
    <s v="FUR-FU-10001546"/>
    <x v="0"/>
    <x v="5"/>
    <s v="Dana Swing-Arm Lamps"/>
    <n v="17.088000000000001"/>
    <n v="2"/>
    <n v="0.2"/>
    <n v="1.0679999999999996"/>
  </r>
  <r>
    <n v="7755"/>
    <x v="3846"/>
    <x v="1"/>
    <x v="379"/>
    <d v="2012-12-23T00:00:00"/>
    <s v="Second Class"/>
    <s v="AH-10075"/>
    <s v="Adam Hart"/>
    <s v="Corporate"/>
    <s v="United States"/>
    <s v="Columbus"/>
    <x v="24"/>
    <n v="43229"/>
    <s v="East"/>
    <s v="OFF-AR-10001919"/>
    <x v="1"/>
    <x v="6"/>
    <s v="OIC #2 Pencils, Medium Soft"/>
    <n v="3.008"/>
    <n v="2"/>
    <n v="0.2"/>
    <n v="0.33839999999999981"/>
  </r>
  <r>
    <n v="7756"/>
    <x v="3847"/>
    <x v="3"/>
    <x v="701"/>
    <d v="2014-11-22T00:00:00"/>
    <s v="Standard Class"/>
    <s v="CK-12595"/>
    <s v="Clytie Kelty"/>
    <s v="Consumer"/>
    <s v="United States"/>
    <s v="Charlotte"/>
    <x v="3"/>
    <n v="28205"/>
    <s v="South"/>
    <s v="OFF-PA-10002558"/>
    <x v="1"/>
    <x v="10"/>
    <s v="Xerox 1938"/>
    <n v="268.24"/>
    <n v="7"/>
    <n v="0.2"/>
    <n v="93.883999999999986"/>
  </r>
  <r>
    <n v="7757"/>
    <x v="3847"/>
    <x v="3"/>
    <x v="701"/>
    <d v="2014-11-22T00:00:00"/>
    <s v="Standard Class"/>
    <s v="CK-12595"/>
    <s v="Clytie Kelty"/>
    <s v="Consumer"/>
    <s v="United States"/>
    <s v="Charlotte"/>
    <x v="3"/>
    <n v="28205"/>
    <s v="South"/>
    <s v="TEC-AC-10003174"/>
    <x v="2"/>
    <x v="11"/>
    <s v="Plantronics S12 Corded Telephone Headset System"/>
    <n v="431.16000000000008"/>
    <n v="5"/>
    <n v="0.2"/>
    <n v="107.78999999999996"/>
  </r>
  <r>
    <n v="7758"/>
    <x v="3848"/>
    <x v="3"/>
    <x v="38"/>
    <d v="2014-11-17T00:00:00"/>
    <s v="Second Class"/>
    <s v="SP-20620"/>
    <s v="Stefania Perrino"/>
    <s v="Corporate"/>
    <s v="United States"/>
    <s v="Buffalo"/>
    <x v="15"/>
    <n v="14215"/>
    <s v="East"/>
    <s v="TEC-PH-10003988"/>
    <x v="2"/>
    <x v="7"/>
    <s v="LF Elite 3D Dazzle Designer Hard Case Cover, Lf Stylus Pen and Wiper For Apple Iphone 5c Mini Lite"/>
    <n v="43.6"/>
    <n v="4"/>
    <n v="0"/>
    <n v="12.208000000000002"/>
  </r>
  <r>
    <n v="7759"/>
    <x v="3848"/>
    <x v="3"/>
    <x v="38"/>
    <d v="2014-11-17T00:00:00"/>
    <s v="Second Class"/>
    <s v="SP-20620"/>
    <s v="Stefania Perrino"/>
    <s v="Corporate"/>
    <s v="United States"/>
    <s v="Buffalo"/>
    <x v="15"/>
    <n v="14215"/>
    <s v="East"/>
    <s v="FUR-FU-10004845"/>
    <x v="0"/>
    <x v="5"/>
    <s v="Deflect-o EconoMat Nonstudded, No Bevel Mat"/>
    <n v="154.94999999999999"/>
    <n v="3"/>
    <n v="0"/>
    <n v="30.989999999999995"/>
  </r>
  <r>
    <n v="7760"/>
    <x v="3849"/>
    <x v="0"/>
    <x v="1057"/>
    <d v="2013-10-29T00:00:00"/>
    <s v="Standard Class"/>
    <s v="JP-15460"/>
    <s v="Jennifer Patt"/>
    <s v="Corporate"/>
    <s v="United States"/>
    <s v="Houston"/>
    <x v="5"/>
    <n v="77041"/>
    <s v="Central"/>
    <s v="OFF-PA-10003072"/>
    <x v="1"/>
    <x v="10"/>
    <s v="Eureka Recycled Copy Paper 8 1/2&quot; x 11&quot;, Ream"/>
    <n v="15.552000000000003"/>
    <n v="3"/>
    <n v="0.2"/>
    <n v="5.4432"/>
  </r>
  <r>
    <n v="7761"/>
    <x v="3850"/>
    <x v="2"/>
    <x v="776"/>
    <d v="2011-12-11T00:00:00"/>
    <s v="Standard Class"/>
    <s v="BG-11035"/>
    <s v="Barry Gonzalez"/>
    <s v="Consumer"/>
    <s v="United States"/>
    <s v="Memphis"/>
    <x v="18"/>
    <n v="38109"/>
    <s v="South"/>
    <s v="OFF-PA-10003641"/>
    <x v="1"/>
    <x v="10"/>
    <s v="Xerox 1909"/>
    <n v="42.207999999999998"/>
    <n v="2"/>
    <n v="0.2"/>
    <n v="13.717599999999997"/>
  </r>
  <r>
    <n v="7762"/>
    <x v="3851"/>
    <x v="3"/>
    <x v="734"/>
    <d v="2014-12-07T00:00:00"/>
    <s v="First Class"/>
    <s v="CC-12550"/>
    <s v="Clay Cheatham"/>
    <s v="Consumer"/>
    <s v="United States"/>
    <s v="Plano"/>
    <x v="5"/>
    <n v="75023"/>
    <s v="Central"/>
    <s v="OFF-PA-10003729"/>
    <x v="1"/>
    <x v="10"/>
    <s v="Xerox 1998"/>
    <n v="10.368000000000002"/>
    <n v="2"/>
    <n v="0.2"/>
    <n v="3.6288"/>
  </r>
  <r>
    <n v="7763"/>
    <x v="3852"/>
    <x v="3"/>
    <x v="986"/>
    <d v="2014-09-29T00:00:00"/>
    <s v="First Class"/>
    <s v="SL-20155"/>
    <s v="Sara Luxemburg"/>
    <s v="Home Office"/>
    <s v="United States"/>
    <s v="Salem"/>
    <x v="21"/>
    <n v="97301"/>
    <s v="West"/>
    <s v="OFF-AR-10003251"/>
    <x v="1"/>
    <x v="6"/>
    <s v="Prang Drawing Pencil Set"/>
    <n v="2.2239999999999998"/>
    <n v="1"/>
    <n v="0.2"/>
    <n v="0.55599999999999994"/>
  </r>
  <r>
    <n v="7764"/>
    <x v="3853"/>
    <x v="1"/>
    <x v="302"/>
    <d v="2012-02-07T00:00:00"/>
    <s v="Standard Class"/>
    <s v="FO-14305"/>
    <s v="Frank Olsen"/>
    <s v="Consumer"/>
    <s v="United States"/>
    <s v="Columbus"/>
    <x v="32"/>
    <n v="31907"/>
    <s v="South"/>
    <s v="OFF-EN-10003286"/>
    <x v="1"/>
    <x v="12"/>
    <s v="Staples"/>
    <n v="74.52"/>
    <n v="9"/>
    <n v="0"/>
    <n v="35.024399999999993"/>
  </r>
  <r>
    <n v="7765"/>
    <x v="3854"/>
    <x v="3"/>
    <x v="801"/>
    <d v="2014-08-13T00:00:00"/>
    <s v="Same Day"/>
    <s v="BB-11545"/>
    <s v="Brenda Bowman"/>
    <s v="Corporate"/>
    <s v="United States"/>
    <s v="Columbia"/>
    <x v="39"/>
    <n v="21044"/>
    <s v="East"/>
    <s v="OFF-AR-10004078"/>
    <x v="1"/>
    <x v="6"/>
    <s v="Newell 312"/>
    <n v="17.52"/>
    <n v="3"/>
    <n v="0"/>
    <n v="5.2559999999999993"/>
  </r>
  <r>
    <n v="7766"/>
    <x v="3854"/>
    <x v="3"/>
    <x v="801"/>
    <d v="2014-08-13T00:00:00"/>
    <s v="Same Day"/>
    <s v="BB-11545"/>
    <s v="Brenda Bowman"/>
    <s v="Corporate"/>
    <s v="United States"/>
    <s v="Columbia"/>
    <x v="39"/>
    <n v="21044"/>
    <s v="East"/>
    <s v="FUR-CH-10002331"/>
    <x v="0"/>
    <x v="1"/>
    <s v="Hon 4700 Series Mobuis Mid-Back Task Chairs with Adjustable Arms"/>
    <n v="1779.9"/>
    <n v="5"/>
    <n v="0"/>
    <n v="373.77899999999983"/>
  </r>
  <r>
    <n v="7767"/>
    <x v="3854"/>
    <x v="3"/>
    <x v="801"/>
    <d v="2014-08-13T00:00:00"/>
    <s v="Same Day"/>
    <s v="BB-11545"/>
    <s v="Brenda Bowman"/>
    <s v="Corporate"/>
    <s v="United States"/>
    <s v="Columbia"/>
    <x v="39"/>
    <n v="21044"/>
    <s v="East"/>
    <s v="OFF-AR-10001953"/>
    <x v="1"/>
    <x v="6"/>
    <s v="Boston 1645 Deluxe Heavier-Duty Electric Pencil Sharpener"/>
    <n v="219.89999999999998"/>
    <n v="5"/>
    <n v="0"/>
    <n v="59.373000000000005"/>
  </r>
  <r>
    <n v="7768"/>
    <x v="3855"/>
    <x v="1"/>
    <x v="252"/>
    <d v="2012-08-26T00:00:00"/>
    <s v="First Class"/>
    <s v="DO-13435"/>
    <s v="Denny Ordway"/>
    <s v="Consumer"/>
    <s v="United States"/>
    <s v="Portland"/>
    <x v="21"/>
    <n v="97206"/>
    <s v="West"/>
    <s v="OFF-AR-10002053"/>
    <x v="1"/>
    <x v="6"/>
    <s v="Premium Writing Pencils, Soft, #2 by Central Association for the Blind"/>
    <n v="7.1519999999999992"/>
    <n v="3"/>
    <n v="0.2"/>
    <n v="0.71520000000000028"/>
  </r>
  <r>
    <n v="7769"/>
    <x v="3856"/>
    <x v="3"/>
    <x v="105"/>
    <d v="2014-11-18T00:00:00"/>
    <s v="Standard Class"/>
    <s v="LB-16735"/>
    <s v="Larry Blacks"/>
    <s v="Consumer"/>
    <s v="United States"/>
    <s v="Tallahassee"/>
    <x v="2"/>
    <n v="32303"/>
    <s v="South"/>
    <s v="OFF-PA-10003651"/>
    <x v="1"/>
    <x v="10"/>
    <s v="Xerox 1968"/>
    <n v="26.720000000000002"/>
    <n v="5"/>
    <n v="0.2"/>
    <n v="9.3520000000000003"/>
  </r>
  <r>
    <n v="7770"/>
    <x v="3857"/>
    <x v="0"/>
    <x v="1147"/>
    <d v="2013-08-02T00:00:00"/>
    <s v="Same Day"/>
    <s v="TS-21205"/>
    <s v="Thomas Seio"/>
    <s v="Corporate"/>
    <s v="United States"/>
    <s v="Riverside"/>
    <x v="1"/>
    <n v="92503"/>
    <s v="West"/>
    <s v="TEC-PH-10002885"/>
    <x v="2"/>
    <x v="7"/>
    <s v="Apple iPhone 5"/>
    <n v="1039.7280000000001"/>
    <n v="2"/>
    <n v="0.2"/>
    <n v="90.976200000000063"/>
  </r>
  <r>
    <n v="7771"/>
    <x v="3857"/>
    <x v="0"/>
    <x v="1147"/>
    <d v="2013-08-02T00:00:00"/>
    <s v="Same Day"/>
    <s v="TS-21205"/>
    <s v="Thomas Seio"/>
    <s v="Corporate"/>
    <s v="United States"/>
    <s v="Riverside"/>
    <x v="1"/>
    <n v="92503"/>
    <s v="West"/>
    <s v="OFF-AP-10002892"/>
    <x v="1"/>
    <x v="9"/>
    <s v="Belkin F5C206VTEL 6 Outlet Surge"/>
    <n v="45.96"/>
    <n v="2"/>
    <n v="0"/>
    <n v="13.787999999999997"/>
  </r>
  <r>
    <n v="7772"/>
    <x v="3858"/>
    <x v="0"/>
    <x v="881"/>
    <d v="2013-12-03T00:00:00"/>
    <s v="Standard Class"/>
    <s v="CS-12505"/>
    <s v="Cindy Stewart"/>
    <s v="Consumer"/>
    <s v="United States"/>
    <s v="Lancaster"/>
    <x v="24"/>
    <n v="43130"/>
    <s v="East"/>
    <s v="OFF-BI-10000545"/>
    <x v="1"/>
    <x v="8"/>
    <s v="GBC Ibimaster 500 Manual ProClick Binding System"/>
    <n v="456.58800000000008"/>
    <n v="2"/>
    <n v="0.7"/>
    <n v="-304.39200000000005"/>
  </r>
  <r>
    <n v="7773"/>
    <x v="3858"/>
    <x v="0"/>
    <x v="881"/>
    <d v="2013-12-03T00:00:00"/>
    <s v="Standard Class"/>
    <s v="CS-12505"/>
    <s v="Cindy Stewart"/>
    <s v="Consumer"/>
    <s v="United States"/>
    <s v="Lancaster"/>
    <x v="24"/>
    <n v="43130"/>
    <s v="East"/>
    <s v="TEC-MA-10000418"/>
    <x v="2"/>
    <x v="15"/>
    <s v="Cubify CubeX 3D Printer Double Head Print"/>
    <n v="4499.9850000000006"/>
    <n v="5"/>
    <n v="0.7"/>
    <n v="-6599.978000000001"/>
  </r>
  <r>
    <n v="7774"/>
    <x v="3858"/>
    <x v="0"/>
    <x v="881"/>
    <d v="2013-12-03T00:00:00"/>
    <s v="Standard Class"/>
    <s v="CS-12505"/>
    <s v="Cindy Stewart"/>
    <s v="Consumer"/>
    <s v="United States"/>
    <s v="Lancaster"/>
    <x v="24"/>
    <n v="43130"/>
    <s v="East"/>
    <s v="TEC-AC-10000926"/>
    <x v="2"/>
    <x v="11"/>
    <s v="NETGEAR RangeMax WNR1000 Wireless Router"/>
    <n v="59.975999999999999"/>
    <n v="3"/>
    <n v="0.2"/>
    <n v="11.995199999999997"/>
  </r>
  <r>
    <n v="7775"/>
    <x v="3859"/>
    <x v="0"/>
    <x v="1172"/>
    <d v="2013-04-16T00:00:00"/>
    <s v="First Class"/>
    <s v="SP-20920"/>
    <s v="Susan Pistek"/>
    <s v="Consumer"/>
    <s v="United States"/>
    <s v="San Francisco"/>
    <x v="1"/>
    <n v="94109"/>
    <s v="West"/>
    <s v="OFF-EN-10001509"/>
    <x v="1"/>
    <x v="12"/>
    <s v="Poly String Tie Envelopes"/>
    <n v="6.12"/>
    <n v="3"/>
    <n v="0"/>
    <n v="2.8763999999999994"/>
  </r>
  <r>
    <n v="7776"/>
    <x v="3860"/>
    <x v="2"/>
    <x v="422"/>
    <d v="2011-12-31T00:00:00"/>
    <s v="Standard Class"/>
    <s v="CD-12790"/>
    <s v="Cynthia Delaney"/>
    <s v="Home Office"/>
    <s v="United States"/>
    <s v="Moreno Valley"/>
    <x v="1"/>
    <n v="92553"/>
    <s v="West"/>
    <s v="OFF-AP-10001366"/>
    <x v="1"/>
    <x v="9"/>
    <s v="Staples"/>
    <n v="10.98"/>
    <n v="1"/>
    <n v="0"/>
    <n v="2.9646000000000008"/>
  </r>
  <r>
    <n v="7777"/>
    <x v="3860"/>
    <x v="2"/>
    <x v="422"/>
    <d v="2011-12-31T00:00:00"/>
    <s v="Standard Class"/>
    <s v="CD-12790"/>
    <s v="Cynthia Delaney"/>
    <s v="Home Office"/>
    <s v="United States"/>
    <s v="Moreno Valley"/>
    <x v="1"/>
    <n v="92553"/>
    <s v="West"/>
    <s v="OFF-FA-10003485"/>
    <x v="1"/>
    <x v="13"/>
    <s v="Staples"/>
    <n v="7.86"/>
    <n v="3"/>
    <n v="0"/>
    <n v="3.6156000000000001"/>
  </r>
  <r>
    <n v="7778"/>
    <x v="3860"/>
    <x v="2"/>
    <x v="422"/>
    <d v="2011-12-31T00:00:00"/>
    <s v="Standard Class"/>
    <s v="CD-12790"/>
    <s v="Cynthia Delaney"/>
    <s v="Home Office"/>
    <s v="United States"/>
    <s v="Moreno Valley"/>
    <x v="1"/>
    <n v="92553"/>
    <s v="West"/>
    <s v="OFF-ST-10004507"/>
    <x v="1"/>
    <x v="4"/>
    <s v="Advantus Rolling Storage Box"/>
    <n v="51.449999999999996"/>
    <n v="3"/>
    <n v="0"/>
    <n v="13.891499999999999"/>
  </r>
  <r>
    <n v="7779"/>
    <x v="3860"/>
    <x v="2"/>
    <x v="422"/>
    <d v="2011-12-31T00:00:00"/>
    <s v="Standard Class"/>
    <s v="CD-12790"/>
    <s v="Cynthia Delaney"/>
    <s v="Home Office"/>
    <s v="United States"/>
    <s v="Moreno Valley"/>
    <x v="1"/>
    <n v="92553"/>
    <s v="West"/>
    <s v="OFF-BI-10002353"/>
    <x v="1"/>
    <x v="8"/>
    <s v="GBC VeloBind Cover Sets"/>
    <n v="37.055999999999997"/>
    <n v="3"/>
    <n v="0.2"/>
    <n v="13.896000000000001"/>
  </r>
  <r>
    <n v="7780"/>
    <x v="3861"/>
    <x v="0"/>
    <x v="724"/>
    <d v="2013-04-23T00:00:00"/>
    <s v="Standard Class"/>
    <s v="RF-19840"/>
    <s v="Roy Französisch"/>
    <s v="Consumer"/>
    <s v="United States"/>
    <s v="Chesapeake"/>
    <x v="17"/>
    <n v="23320"/>
    <s v="South"/>
    <s v="OFF-AP-10001271"/>
    <x v="1"/>
    <x v="9"/>
    <s v="Eureka The Boss Cordless Rechargeable Stick Vac"/>
    <n v="203.92"/>
    <n v="4"/>
    <n v="0"/>
    <n v="55.058400000000006"/>
  </r>
  <r>
    <n v="7781"/>
    <x v="3861"/>
    <x v="0"/>
    <x v="724"/>
    <d v="2013-04-23T00:00:00"/>
    <s v="Standard Class"/>
    <s v="RF-19840"/>
    <s v="Roy Französisch"/>
    <s v="Consumer"/>
    <s v="United States"/>
    <s v="Chesapeake"/>
    <x v="17"/>
    <n v="23320"/>
    <s v="South"/>
    <s v="TEC-PH-10004924"/>
    <x v="2"/>
    <x v="7"/>
    <s v="SKILCRAFT Telephone Shoulder Rest, 2&quot; x 6.5&quot; x 2.5&quot;, Black"/>
    <n v="29.56"/>
    <n v="4"/>
    <n v="0"/>
    <n v="7.9812000000000012"/>
  </r>
  <r>
    <n v="7782"/>
    <x v="3862"/>
    <x v="1"/>
    <x v="936"/>
    <d v="2012-03-12T00:00:00"/>
    <s v="Standard Class"/>
    <s v="FO-14305"/>
    <s v="Frank Olsen"/>
    <s v="Consumer"/>
    <s v="United States"/>
    <s v="Chicago"/>
    <x v="10"/>
    <n v="60623"/>
    <s v="Central"/>
    <s v="OFF-BI-10002706"/>
    <x v="1"/>
    <x v="8"/>
    <s v="Avery Premier Heavy-Duty Binder with Round Locking Rings"/>
    <n v="8.5679999999999978"/>
    <n v="3"/>
    <n v="0.8"/>
    <n v="-14.5656"/>
  </r>
  <r>
    <n v="7783"/>
    <x v="3863"/>
    <x v="0"/>
    <x v="254"/>
    <d v="2013-11-07T00:00:00"/>
    <s v="Second Class"/>
    <s v="ER-13855"/>
    <s v="Elpida Rittenbach"/>
    <s v="Corporate"/>
    <s v="United States"/>
    <s v="Charlotte"/>
    <x v="3"/>
    <n v="28205"/>
    <s v="South"/>
    <s v="OFF-ST-10003442"/>
    <x v="1"/>
    <x v="4"/>
    <s v="Eldon Portable Mobile Manager"/>
    <n v="45.248000000000005"/>
    <n v="2"/>
    <n v="0.2"/>
    <n v="3.9591999999999992"/>
  </r>
  <r>
    <n v="7784"/>
    <x v="3863"/>
    <x v="0"/>
    <x v="254"/>
    <d v="2013-11-07T00:00:00"/>
    <s v="Second Class"/>
    <s v="ER-13855"/>
    <s v="Elpida Rittenbach"/>
    <s v="Corporate"/>
    <s v="United States"/>
    <s v="Charlotte"/>
    <x v="3"/>
    <n v="28205"/>
    <s v="South"/>
    <s v="FUR-TA-10002533"/>
    <x v="0"/>
    <x v="3"/>
    <s v="BPI Conference Tables"/>
    <n v="876.30000000000007"/>
    <n v="10"/>
    <n v="0.4"/>
    <n v="-292.10000000000014"/>
  </r>
  <r>
    <n v="7785"/>
    <x v="3863"/>
    <x v="0"/>
    <x v="254"/>
    <d v="2013-11-07T00:00:00"/>
    <s v="Second Class"/>
    <s v="ER-13855"/>
    <s v="Elpida Rittenbach"/>
    <s v="Corporate"/>
    <s v="United States"/>
    <s v="Charlotte"/>
    <x v="3"/>
    <n v="28205"/>
    <s v="South"/>
    <s v="OFF-SU-10003505"/>
    <x v="1"/>
    <x v="14"/>
    <s v="Premier Electric Letter Opener"/>
    <n v="185.376"/>
    <n v="2"/>
    <n v="0.2"/>
    <n v="-34.758000000000017"/>
  </r>
  <r>
    <n v="7786"/>
    <x v="3864"/>
    <x v="2"/>
    <x v="503"/>
    <d v="2011-12-06T00:00:00"/>
    <s v="Standard Class"/>
    <s v="PB-19150"/>
    <s v="Philip Brown"/>
    <s v="Consumer"/>
    <s v="United States"/>
    <s v="New York City"/>
    <x v="15"/>
    <n v="10009"/>
    <s v="East"/>
    <s v="OFF-LA-10002762"/>
    <x v="1"/>
    <x v="2"/>
    <s v="Avery 485"/>
    <n v="25.06"/>
    <n v="2"/>
    <n v="0"/>
    <n v="11.778199999999998"/>
  </r>
  <r>
    <n v="7787"/>
    <x v="3865"/>
    <x v="0"/>
    <x v="624"/>
    <d v="2013-05-21T00:00:00"/>
    <s v="First Class"/>
    <s v="LW-17215"/>
    <s v="Luke Weiss"/>
    <s v="Consumer"/>
    <s v="United States"/>
    <s v="Chicago"/>
    <x v="10"/>
    <n v="60653"/>
    <s v="Central"/>
    <s v="OFF-BI-10000279"/>
    <x v="1"/>
    <x v="8"/>
    <s v="Acco Recycled 2&quot; Capacity Laser Printer Hanging Data Binders"/>
    <n v="2.8899999999999992"/>
    <n v="1"/>
    <n v="0.8"/>
    <n v="-4.7685000000000013"/>
  </r>
  <r>
    <n v="7788"/>
    <x v="3865"/>
    <x v="0"/>
    <x v="624"/>
    <d v="2013-05-21T00:00:00"/>
    <s v="First Class"/>
    <s v="LW-17215"/>
    <s v="Luke Weiss"/>
    <s v="Consumer"/>
    <s v="United States"/>
    <s v="Chicago"/>
    <x v="10"/>
    <n v="60653"/>
    <s v="Central"/>
    <s v="OFF-FA-10000936"/>
    <x v="1"/>
    <x v="13"/>
    <s v="Acco Hot Clips Clips to Go"/>
    <n v="7.8960000000000008"/>
    <n v="3"/>
    <n v="0.2"/>
    <n v="2.4674999999999994"/>
  </r>
  <r>
    <n v="7789"/>
    <x v="3865"/>
    <x v="0"/>
    <x v="624"/>
    <d v="2013-05-21T00:00:00"/>
    <s v="First Class"/>
    <s v="LW-17215"/>
    <s v="Luke Weiss"/>
    <s v="Consumer"/>
    <s v="United States"/>
    <s v="Chicago"/>
    <x v="10"/>
    <n v="60653"/>
    <s v="Central"/>
    <s v="FUR-FU-10004973"/>
    <x v="0"/>
    <x v="5"/>
    <s v="Flat Face Poster Frame"/>
    <n v="22.608000000000001"/>
    <n v="3"/>
    <n v="0.6"/>
    <n v="-10.173599999999997"/>
  </r>
  <r>
    <n v="7790"/>
    <x v="3865"/>
    <x v="0"/>
    <x v="624"/>
    <d v="2013-05-21T00:00:00"/>
    <s v="First Class"/>
    <s v="LW-17215"/>
    <s v="Luke Weiss"/>
    <s v="Consumer"/>
    <s v="United States"/>
    <s v="Chicago"/>
    <x v="10"/>
    <n v="60653"/>
    <s v="Central"/>
    <s v="OFF-PA-10000791"/>
    <x v="1"/>
    <x v="10"/>
    <s v="Wirebound Message Books, Four 2 3/4 x 5 Forms per Page, 200 Sets per Book"/>
    <n v="30.527999999999999"/>
    <n v="8"/>
    <n v="0.2"/>
    <n v="9.5399999999999974"/>
  </r>
  <r>
    <n v="7791"/>
    <x v="3866"/>
    <x v="3"/>
    <x v="20"/>
    <d v="2014-09-20T00:00:00"/>
    <s v="Same Day"/>
    <s v="FG-14260"/>
    <s v="Frank Gastineau"/>
    <s v="Home Office"/>
    <s v="United States"/>
    <s v="Philadelphia"/>
    <x v="9"/>
    <n v="19120"/>
    <s v="East"/>
    <s v="OFF-BI-10001132"/>
    <x v="1"/>
    <x v="8"/>
    <s v="Acco PRESSTEX Data Binder with Storage Hooks, Dark Blue, 9 1/2&quot; X 11&quot;"/>
    <n v="4.8420000000000005"/>
    <n v="3"/>
    <n v="0.7"/>
    <n v="-3.3893999999999984"/>
  </r>
  <r>
    <n v="7792"/>
    <x v="3867"/>
    <x v="0"/>
    <x v="1054"/>
    <d v="2013-12-25T00:00:00"/>
    <s v="Standard Class"/>
    <s v="BP-11050"/>
    <s v="Barry Pond"/>
    <s v="Corporate"/>
    <s v="United States"/>
    <s v="Chicago"/>
    <x v="10"/>
    <n v="60623"/>
    <s v="Central"/>
    <s v="OFF-BI-10002012"/>
    <x v="1"/>
    <x v="8"/>
    <s v="Wilson Jones Easy Flow II Sheet Lifters"/>
    <n v="1.7999999999999996"/>
    <n v="5"/>
    <n v="0.8"/>
    <n v="-2.8800000000000008"/>
  </r>
  <r>
    <n v="7793"/>
    <x v="3868"/>
    <x v="3"/>
    <x v="386"/>
    <d v="2014-10-16T00:00:00"/>
    <s v="First Class"/>
    <s v="SP-20860"/>
    <s v="Sung Pak"/>
    <s v="Corporate"/>
    <s v="United States"/>
    <s v="Dallas"/>
    <x v="5"/>
    <n v="75217"/>
    <s v="Central"/>
    <s v="TEC-AC-10001383"/>
    <x v="2"/>
    <x v="11"/>
    <s v="Logitech Wireless Touch Keyboard K400"/>
    <n v="39.984000000000002"/>
    <n v="2"/>
    <n v="0.2"/>
    <n v="-1.4994000000000067"/>
  </r>
  <r>
    <n v="7794"/>
    <x v="3869"/>
    <x v="1"/>
    <x v="295"/>
    <d v="2012-12-15T00:00:00"/>
    <s v="Second Class"/>
    <s v="JD-15895"/>
    <s v="Jonathan Doherty"/>
    <s v="Corporate"/>
    <s v="United States"/>
    <s v="Las Vegas"/>
    <x v="33"/>
    <n v="89115"/>
    <s v="West"/>
    <s v="OFF-PA-10002036"/>
    <x v="1"/>
    <x v="10"/>
    <s v="Xerox 1930"/>
    <n v="32.400000000000006"/>
    <n v="5"/>
    <n v="0"/>
    <n v="15.876000000000001"/>
  </r>
  <r>
    <n v="7795"/>
    <x v="3869"/>
    <x v="1"/>
    <x v="295"/>
    <d v="2012-12-15T00:00:00"/>
    <s v="Second Class"/>
    <s v="JD-15895"/>
    <s v="Jonathan Doherty"/>
    <s v="Corporate"/>
    <s v="United States"/>
    <s v="Las Vegas"/>
    <x v="33"/>
    <n v="89115"/>
    <s v="West"/>
    <s v="OFF-PA-10002377"/>
    <x v="1"/>
    <x v="10"/>
    <s v="Xerox 1916"/>
    <n v="97.88"/>
    <n v="2"/>
    <n v="0"/>
    <n v="48.94"/>
  </r>
  <r>
    <n v="7796"/>
    <x v="3870"/>
    <x v="1"/>
    <x v="984"/>
    <d v="2012-07-18T00:00:00"/>
    <s v="Standard Class"/>
    <s v="FM-14380"/>
    <s v="Fred McMath"/>
    <s v="Consumer"/>
    <s v="United States"/>
    <s v="Amarillo"/>
    <x v="5"/>
    <n v="79109"/>
    <s v="Central"/>
    <s v="TEC-PH-10000526"/>
    <x v="2"/>
    <x v="7"/>
    <s v="Vtech CS6719"/>
    <n v="307.16800000000001"/>
    <n v="4"/>
    <n v="0.2"/>
    <n v="30.716800000000006"/>
  </r>
  <r>
    <n v="7797"/>
    <x v="3871"/>
    <x v="1"/>
    <x v="653"/>
    <d v="2012-10-06T00:00:00"/>
    <s v="Standard Class"/>
    <s v="MP-17965"/>
    <s v="Michael Paige"/>
    <s v="Corporate"/>
    <s v="United States"/>
    <s v="Middletown"/>
    <x v="29"/>
    <n v="6457"/>
    <s v="East"/>
    <s v="OFF-BI-10001078"/>
    <x v="1"/>
    <x v="8"/>
    <s v="Acco PRESSTEX Data Binder with Storage Hooks, Dark Blue, 14 7/8&quot; X 11&quot;"/>
    <n v="26.9"/>
    <n v="5"/>
    <n v="0"/>
    <n v="13.181000000000001"/>
  </r>
  <r>
    <n v="7798"/>
    <x v="3872"/>
    <x v="3"/>
    <x v="668"/>
    <d v="2014-03-28T00:00:00"/>
    <s v="First Class"/>
    <s v="HR-14830"/>
    <s v="Harold Ryan"/>
    <s v="Corporate"/>
    <s v="United States"/>
    <s v="New York City"/>
    <x v="15"/>
    <n v="10035"/>
    <s v="East"/>
    <s v="OFF-EN-10004483"/>
    <x v="1"/>
    <x v="12"/>
    <s v="#10 White Business Envelopes,4 1/8 x 9 1/2"/>
    <n v="47.01"/>
    <n v="3"/>
    <n v="0"/>
    <n v="22.094699999999996"/>
  </r>
  <r>
    <n v="7799"/>
    <x v="3872"/>
    <x v="3"/>
    <x v="668"/>
    <d v="2014-03-28T00:00:00"/>
    <s v="First Class"/>
    <s v="HR-14830"/>
    <s v="Harold Ryan"/>
    <s v="Corporate"/>
    <s v="United States"/>
    <s v="New York City"/>
    <x v="15"/>
    <n v="10035"/>
    <s v="East"/>
    <s v="TEC-PH-10002624"/>
    <x v="2"/>
    <x v="7"/>
    <s v="Samsung Galaxy S4 Mini"/>
    <n v="469.99"/>
    <n v="1"/>
    <n v="0"/>
    <n v="136.29709999999994"/>
  </r>
  <r>
    <n v="7800"/>
    <x v="3872"/>
    <x v="3"/>
    <x v="668"/>
    <d v="2014-03-28T00:00:00"/>
    <s v="First Class"/>
    <s v="HR-14830"/>
    <s v="Harold Ryan"/>
    <s v="Corporate"/>
    <s v="United States"/>
    <s v="New York City"/>
    <x v="15"/>
    <n v="10035"/>
    <s v="East"/>
    <s v="FUR-CH-10003396"/>
    <x v="0"/>
    <x v="1"/>
    <s v="Global Deluxe Steno Chair"/>
    <n v="207.84600000000003"/>
    <n v="3"/>
    <n v="0.1"/>
    <n v="2.3093999999999895"/>
  </r>
  <r>
    <n v="7801"/>
    <x v="3873"/>
    <x v="3"/>
    <x v="702"/>
    <d v="2014-06-07T00:00:00"/>
    <s v="Standard Class"/>
    <s v="BW-11065"/>
    <s v="Barry Weirich"/>
    <s v="Consumer"/>
    <s v="United States"/>
    <s v="Philadelphia"/>
    <x v="9"/>
    <n v="19120"/>
    <s v="East"/>
    <s v="OFF-ST-10002756"/>
    <x v="1"/>
    <x v="4"/>
    <s v="Tennsco Stur-D-Stor Boltless Shelving, 5 Shelves, 24&quot; Deep, Sand"/>
    <n v="324.74400000000003"/>
    <n v="3"/>
    <n v="0.2"/>
    <n v="-77.126699999999971"/>
  </r>
  <r>
    <n v="7802"/>
    <x v="3874"/>
    <x v="2"/>
    <x v="977"/>
    <d v="2011-03-29T00:00:00"/>
    <s v="Second Class"/>
    <s v="MS-17710"/>
    <s v="Maurice Satty"/>
    <s v="Consumer"/>
    <s v="United States"/>
    <s v="Fresno"/>
    <x v="1"/>
    <n v="93727"/>
    <s v="West"/>
    <s v="FUR-FU-10002813"/>
    <x v="0"/>
    <x v="5"/>
    <s v="DAX Contemporary Wood Frame with Silver Metal Mat, Desktop, 11 x 14 Size"/>
    <n v="40.479999999999997"/>
    <n v="2"/>
    <n v="0"/>
    <n v="14.572799999999997"/>
  </r>
  <r>
    <n v="7803"/>
    <x v="3875"/>
    <x v="1"/>
    <x v="357"/>
    <d v="2012-09-26T00:00:00"/>
    <s v="Standard Class"/>
    <s v="SJ-20125"/>
    <s v="Sanjit Jacobs"/>
    <s v="Home Office"/>
    <s v="United States"/>
    <s v="Franklin"/>
    <x v="18"/>
    <n v="37064"/>
    <s v="South"/>
    <s v="OFF-LA-10003714"/>
    <x v="1"/>
    <x v="2"/>
    <s v="Avery 510"/>
    <n v="12"/>
    <n v="4"/>
    <n v="0.2"/>
    <n v="4.1999999999999993"/>
  </r>
  <r>
    <n v="7804"/>
    <x v="3875"/>
    <x v="1"/>
    <x v="357"/>
    <d v="2012-09-26T00:00:00"/>
    <s v="Standard Class"/>
    <s v="SJ-20125"/>
    <s v="Sanjit Jacobs"/>
    <s v="Home Office"/>
    <s v="United States"/>
    <s v="Franklin"/>
    <x v="18"/>
    <n v="37064"/>
    <s v="South"/>
    <s v="OFF-ST-10003716"/>
    <x v="1"/>
    <x v="4"/>
    <s v="Tennsco Double-Tier Lockers"/>
    <n v="720.06400000000008"/>
    <n v="4"/>
    <n v="0.2"/>
    <n v="-63.005600000000015"/>
  </r>
  <r>
    <n v="7805"/>
    <x v="3875"/>
    <x v="1"/>
    <x v="357"/>
    <d v="2012-09-26T00:00:00"/>
    <s v="Standard Class"/>
    <s v="SJ-20125"/>
    <s v="Sanjit Jacobs"/>
    <s v="Home Office"/>
    <s v="United States"/>
    <s v="Franklin"/>
    <x v="18"/>
    <n v="37064"/>
    <s v="South"/>
    <s v="OFF-ST-10002289"/>
    <x v="1"/>
    <x v="4"/>
    <s v="Safco Wire Cube Shelving System, For Use as 4 or 5 14&quot; Cubes, Black"/>
    <n v="25.424000000000003"/>
    <n v="1"/>
    <n v="0.2"/>
    <n v="-4.7670000000000021"/>
  </r>
  <r>
    <n v="7806"/>
    <x v="3875"/>
    <x v="1"/>
    <x v="357"/>
    <d v="2012-09-26T00:00:00"/>
    <s v="Standard Class"/>
    <s v="SJ-20125"/>
    <s v="Sanjit Jacobs"/>
    <s v="Home Office"/>
    <s v="United States"/>
    <s v="Franklin"/>
    <x v="18"/>
    <n v="37064"/>
    <s v="South"/>
    <s v="OFF-AR-10001315"/>
    <x v="1"/>
    <x v="6"/>
    <s v="Newell 310"/>
    <n v="2.8160000000000003"/>
    <n v="2"/>
    <n v="0.2"/>
    <n v="0.31679999999999986"/>
  </r>
  <r>
    <n v="7807"/>
    <x v="3875"/>
    <x v="1"/>
    <x v="357"/>
    <d v="2012-09-26T00:00:00"/>
    <s v="Standard Class"/>
    <s v="SJ-20125"/>
    <s v="Sanjit Jacobs"/>
    <s v="Home Office"/>
    <s v="United States"/>
    <s v="Franklin"/>
    <x v="18"/>
    <n v="37064"/>
    <s v="South"/>
    <s v="OFF-BI-10000042"/>
    <x v="1"/>
    <x v="8"/>
    <s v="Pressboard Data Binder, Crimson, 12&quot; X 8 1/2&quot;"/>
    <n v="3.2040000000000002"/>
    <n v="2"/>
    <n v="0.7"/>
    <n v="-2.5631999999999993"/>
  </r>
  <r>
    <n v="7808"/>
    <x v="3876"/>
    <x v="0"/>
    <x v="1134"/>
    <d v="2013-01-13T00:00:00"/>
    <s v="Standard Class"/>
    <s v="VS-21820"/>
    <s v="Vivek Sundaresam"/>
    <s v="Consumer"/>
    <s v="United States"/>
    <s v="Raleigh"/>
    <x v="3"/>
    <n v="27604"/>
    <s v="South"/>
    <s v="OFF-BI-10004236"/>
    <x v="1"/>
    <x v="8"/>
    <s v="XtraLife ClearVue Slant-D Ring Binder, White, 3&quot;"/>
    <n v="30.828000000000007"/>
    <n v="7"/>
    <n v="0.7"/>
    <n v="-24.662400000000005"/>
  </r>
  <r>
    <n v="7809"/>
    <x v="3876"/>
    <x v="0"/>
    <x v="1134"/>
    <d v="2013-01-13T00:00:00"/>
    <s v="Standard Class"/>
    <s v="VS-21820"/>
    <s v="Vivek Sundaresam"/>
    <s v="Consumer"/>
    <s v="United States"/>
    <s v="Raleigh"/>
    <x v="3"/>
    <n v="27604"/>
    <s v="South"/>
    <s v="OFF-AR-10001955"/>
    <x v="1"/>
    <x v="6"/>
    <s v="Newell 319"/>
    <n v="47.616"/>
    <n v="3"/>
    <n v="0.2"/>
    <n v="5.9519999999999946"/>
  </r>
  <r>
    <n v="7810"/>
    <x v="3876"/>
    <x v="0"/>
    <x v="1134"/>
    <d v="2013-01-13T00:00:00"/>
    <s v="Standard Class"/>
    <s v="VS-21820"/>
    <s v="Vivek Sundaresam"/>
    <s v="Consumer"/>
    <s v="United States"/>
    <s v="Raleigh"/>
    <x v="3"/>
    <n v="27604"/>
    <s v="South"/>
    <s v="TEC-PH-10004080"/>
    <x v="2"/>
    <x v="7"/>
    <s v="Avaya 5410 Digital phone"/>
    <n v="108.78399999999999"/>
    <n v="2"/>
    <n v="0.2"/>
    <n v="10.878399999999999"/>
  </r>
  <r>
    <n v="7811"/>
    <x v="3877"/>
    <x v="0"/>
    <x v="1173"/>
    <d v="2013-02-15T00:00:00"/>
    <s v="First Class"/>
    <s v="DK-13090"/>
    <s v="Dave Kipp"/>
    <s v="Consumer"/>
    <s v="United States"/>
    <s v="Clinton"/>
    <x v="39"/>
    <n v="20735"/>
    <s v="East"/>
    <s v="OFF-PA-10000791"/>
    <x v="1"/>
    <x v="10"/>
    <s v="Wirebound Message Books, Four 2 3/4 x 5 Forms per Page, 200 Sets per Book"/>
    <n v="4.7699999999999996"/>
    <n v="1"/>
    <n v="0"/>
    <n v="2.1464999999999996"/>
  </r>
  <r>
    <n v="7812"/>
    <x v="3877"/>
    <x v="0"/>
    <x v="1173"/>
    <d v="2013-02-15T00:00:00"/>
    <s v="First Class"/>
    <s v="DK-13090"/>
    <s v="Dave Kipp"/>
    <s v="Consumer"/>
    <s v="United States"/>
    <s v="Clinton"/>
    <x v="39"/>
    <n v="20735"/>
    <s v="East"/>
    <s v="OFF-AR-10001770"/>
    <x v="1"/>
    <x v="6"/>
    <s v="Economy #2 Pencils"/>
    <n v="7.98"/>
    <n v="3"/>
    <n v="0"/>
    <n v="2.0747999999999998"/>
  </r>
  <r>
    <n v="7813"/>
    <x v="3877"/>
    <x v="0"/>
    <x v="1173"/>
    <d v="2013-02-15T00:00:00"/>
    <s v="First Class"/>
    <s v="DK-13090"/>
    <s v="Dave Kipp"/>
    <s v="Consumer"/>
    <s v="United States"/>
    <s v="Clinton"/>
    <x v="39"/>
    <n v="20735"/>
    <s v="East"/>
    <s v="FUR-TA-10002356"/>
    <x v="0"/>
    <x v="3"/>
    <s v="Bevis Boat-Shaped Conference Table"/>
    <n v="550.43100000000004"/>
    <n v="3"/>
    <n v="0.3"/>
    <n v="-47.179800000000029"/>
  </r>
  <r>
    <n v="7814"/>
    <x v="3877"/>
    <x v="0"/>
    <x v="1173"/>
    <d v="2013-02-15T00:00:00"/>
    <s v="First Class"/>
    <s v="DK-13090"/>
    <s v="Dave Kipp"/>
    <s v="Consumer"/>
    <s v="United States"/>
    <s v="Clinton"/>
    <x v="39"/>
    <n v="20735"/>
    <s v="East"/>
    <s v="FUR-FU-10003274"/>
    <x v="0"/>
    <x v="5"/>
    <s v="Regeneration Desk Collection"/>
    <n v="10.56"/>
    <n v="6"/>
    <n v="0"/>
    <n v="4.6464000000000008"/>
  </r>
  <r>
    <n v="7815"/>
    <x v="3878"/>
    <x v="3"/>
    <x v="110"/>
    <d v="2014-06-11T00:00:00"/>
    <s v="First Class"/>
    <s v="MG-17680"/>
    <s v="Maureen Gastineau"/>
    <s v="Home Office"/>
    <s v="United States"/>
    <s v="Los Angeles"/>
    <x v="1"/>
    <n v="90049"/>
    <s v="West"/>
    <s v="FUR-BO-10004834"/>
    <x v="0"/>
    <x v="0"/>
    <s v="Riverside Palais Royal Lawyers Bookcase, Royale Cherry Finish"/>
    <n v="1497.6659999999999"/>
    <n v="2"/>
    <n v="0.15"/>
    <n v="140.95680000000004"/>
  </r>
  <r>
    <n v="7816"/>
    <x v="3878"/>
    <x v="3"/>
    <x v="110"/>
    <d v="2014-06-11T00:00:00"/>
    <s v="First Class"/>
    <s v="MG-17680"/>
    <s v="Maureen Gastineau"/>
    <s v="Home Office"/>
    <s v="United States"/>
    <s v="Los Angeles"/>
    <x v="1"/>
    <n v="90049"/>
    <s v="West"/>
    <s v="TEC-PH-10000307"/>
    <x v="2"/>
    <x v="7"/>
    <s v="Shocksock Galaxy S4 Armband"/>
    <n v="17.52"/>
    <n v="2"/>
    <n v="0.2"/>
    <n v="-3.5040000000000022"/>
  </r>
  <r>
    <n v="7817"/>
    <x v="3879"/>
    <x v="0"/>
    <x v="147"/>
    <d v="2013-10-27T00:00:00"/>
    <s v="Second Class"/>
    <s v="DP-13390"/>
    <s v="Dennis Pardue"/>
    <s v="Home Office"/>
    <s v="United States"/>
    <s v="North Las Vegas"/>
    <x v="33"/>
    <n v="89031"/>
    <s v="West"/>
    <s v="OFF-AR-10002240"/>
    <x v="1"/>
    <x v="6"/>
    <s v="Panasonic KP-150 Electric Pencil Sharpener"/>
    <n v="113.22"/>
    <n v="3"/>
    <n v="0"/>
    <n v="29.437200000000001"/>
  </r>
  <r>
    <n v="7818"/>
    <x v="3879"/>
    <x v="0"/>
    <x v="147"/>
    <d v="2013-10-27T00:00:00"/>
    <s v="Second Class"/>
    <s v="DP-13390"/>
    <s v="Dennis Pardue"/>
    <s v="Home Office"/>
    <s v="United States"/>
    <s v="North Las Vegas"/>
    <x v="33"/>
    <n v="89031"/>
    <s v="West"/>
    <s v="OFF-PA-10001801"/>
    <x v="1"/>
    <x v="10"/>
    <s v="Xerox 193"/>
    <n v="35.880000000000003"/>
    <n v="6"/>
    <n v="0"/>
    <n v="17.581200000000003"/>
  </r>
  <r>
    <n v="7819"/>
    <x v="3879"/>
    <x v="0"/>
    <x v="147"/>
    <d v="2013-10-27T00:00:00"/>
    <s v="Second Class"/>
    <s v="DP-13390"/>
    <s v="Dennis Pardue"/>
    <s v="Home Office"/>
    <s v="United States"/>
    <s v="North Las Vegas"/>
    <x v="33"/>
    <n v="89031"/>
    <s v="West"/>
    <s v="OFF-BI-10001120"/>
    <x v="1"/>
    <x v="8"/>
    <s v="Ibico EPK-21 Electric Binding System"/>
    <n v="4535.9760000000006"/>
    <n v="3"/>
    <n v="0.2"/>
    <n v="1644.2912999999999"/>
  </r>
  <r>
    <n v="7820"/>
    <x v="3880"/>
    <x v="3"/>
    <x v="795"/>
    <d v="2014-01-31T00:00:00"/>
    <s v="Standard Class"/>
    <s v="CJ-12010"/>
    <s v="Caroline Jumper"/>
    <s v="Consumer"/>
    <s v="United States"/>
    <s v="San Francisco"/>
    <x v="1"/>
    <n v="94109"/>
    <s v="West"/>
    <s v="OFF-FA-10000611"/>
    <x v="1"/>
    <x v="13"/>
    <s v="Binder Clips by OIC"/>
    <n v="11.84"/>
    <n v="8"/>
    <n v="0"/>
    <n v="5.6831999999999994"/>
  </r>
  <r>
    <n v="7821"/>
    <x v="3881"/>
    <x v="3"/>
    <x v="166"/>
    <d v="2014-12-11T00:00:00"/>
    <s v="Second Class"/>
    <s v="CW-11905"/>
    <s v="Carl Weiss"/>
    <s v="Home Office"/>
    <s v="United States"/>
    <s v="Cranston"/>
    <x v="34"/>
    <n v="2920"/>
    <s v="East"/>
    <s v="OFF-ST-10000036"/>
    <x v="1"/>
    <x v="4"/>
    <s v="Recycled Data-Pak for Archival Bound Computer Printouts, 12-1/2 x 12-1/2 x 16"/>
    <n v="592.74"/>
    <n v="6"/>
    <n v="0"/>
    <n v="160.03979999999999"/>
  </r>
  <r>
    <n v="7822"/>
    <x v="3882"/>
    <x v="0"/>
    <x v="147"/>
    <d v="2013-10-25T00:00:00"/>
    <s v="Second Class"/>
    <s v="GW-14605"/>
    <s v="Giulietta Weimer"/>
    <s v="Consumer"/>
    <s v="United States"/>
    <s v="Jackson"/>
    <x v="18"/>
    <n v="38301"/>
    <s v="South"/>
    <s v="OFF-ST-10004950"/>
    <x v="1"/>
    <x v="4"/>
    <s v="Tenex Personal Filing Tote With Secure Closure Lid, Black/Frost"/>
    <n v="111.67200000000001"/>
    <n v="9"/>
    <n v="0.2"/>
    <n v="6.9794999999999909"/>
  </r>
  <r>
    <n v="7823"/>
    <x v="3883"/>
    <x v="2"/>
    <x v="86"/>
    <d v="2011-09-01T00:00:00"/>
    <s v="Standard Class"/>
    <s v="PP-18955"/>
    <s v="Paul Prost"/>
    <s v="Home Office"/>
    <s v="United States"/>
    <s v="Newark"/>
    <x v="13"/>
    <n v="19711"/>
    <s v="East"/>
    <s v="OFF-AR-10003770"/>
    <x v="1"/>
    <x v="6"/>
    <s v="Newell 340"/>
    <n v="8.64"/>
    <n v="3"/>
    <n v="0"/>
    <n v="2.5055999999999998"/>
  </r>
  <r>
    <n v="7824"/>
    <x v="3883"/>
    <x v="2"/>
    <x v="86"/>
    <d v="2011-09-01T00:00:00"/>
    <s v="Standard Class"/>
    <s v="PP-18955"/>
    <s v="Paul Prost"/>
    <s v="Home Office"/>
    <s v="United States"/>
    <s v="Newark"/>
    <x v="13"/>
    <n v="19711"/>
    <s v="East"/>
    <s v="TEC-AC-10002800"/>
    <x v="2"/>
    <x v="11"/>
    <s v="Plantronics Audio 478 Stereo USB Headset"/>
    <n v="149.97"/>
    <n v="3"/>
    <n v="0"/>
    <n v="52.489499999999992"/>
  </r>
  <r>
    <n v="7825"/>
    <x v="3884"/>
    <x v="2"/>
    <x v="1174"/>
    <d v="2011-05-23T00:00:00"/>
    <s v="Standard Class"/>
    <s v="PW-19030"/>
    <s v="Pauline Webber"/>
    <s v="Corporate"/>
    <s v="United States"/>
    <s v="Los Angeles"/>
    <x v="1"/>
    <n v="90036"/>
    <s v="West"/>
    <s v="FUR-CH-10002439"/>
    <x v="0"/>
    <x v="1"/>
    <s v="Iceberg Nesting Folding Chair, 19w x 6d x 43h"/>
    <n v="232.88"/>
    <n v="5"/>
    <n v="0.2"/>
    <n v="17.466000000000008"/>
  </r>
  <r>
    <n v="7826"/>
    <x v="3885"/>
    <x v="1"/>
    <x v="302"/>
    <d v="2012-02-07T00:00:00"/>
    <s v="Standard Class"/>
    <s v="PW-19030"/>
    <s v="Pauline Webber"/>
    <s v="Corporate"/>
    <s v="United States"/>
    <s v="Rome"/>
    <x v="15"/>
    <n v="13440"/>
    <s v="East"/>
    <s v="FUR-CH-10004218"/>
    <x v="0"/>
    <x v="1"/>
    <s v="Global Fabric Manager's Chair, Dark Gray"/>
    <n v="90.882000000000005"/>
    <n v="1"/>
    <n v="0.1"/>
    <n v="15.147000000000004"/>
  </r>
  <r>
    <n v="7827"/>
    <x v="3886"/>
    <x v="3"/>
    <x v="1108"/>
    <d v="2014-11-06T00:00:00"/>
    <s v="Standard Class"/>
    <s v="CY-12745"/>
    <s v="Craig Yedwab"/>
    <s v="Corporate"/>
    <s v="United States"/>
    <s v="Chicago"/>
    <x v="10"/>
    <n v="60610"/>
    <s v="Central"/>
    <s v="TEC-PH-10004042"/>
    <x v="2"/>
    <x v="7"/>
    <s v="ClearOne Communications CHAT 70 OC Speaker Phone"/>
    <n v="508.76800000000003"/>
    <n v="4"/>
    <n v="0.2"/>
    <n v="38.157600000000002"/>
  </r>
  <r>
    <n v="7828"/>
    <x v="3886"/>
    <x v="3"/>
    <x v="1108"/>
    <d v="2014-11-06T00:00:00"/>
    <s v="Standard Class"/>
    <s v="CY-12745"/>
    <s v="Craig Yedwab"/>
    <s v="Corporate"/>
    <s v="United States"/>
    <s v="Chicago"/>
    <x v="10"/>
    <n v="60610"/>
    <s v="Central"/>
    <s v="OFF-EN-10001137"/>
    <x v="1"/>
    <x v="12"/>
    <s v="#10 Gummed Flap White Envelopes, 100/Box"/>
    <n v="9.9120000000000008"/>
    <n v="3"/>
    <n v="0.2"/>
    <n v="3.2213999999999996"/>
  </r>
  <r>
    <n v="7829"/>
    <x v="3887"/>
    <x v="1"/>
    <x v="33"/>
    <d v="2012-05-01T00:00:00"/>
    <s v="Standard Class"/>
    <s v="BW-11110"/>
    <s v="Bart Watters"/>
    <s v="Corporate"/>
    <s v="United States"/>
    <s v="San Diego"/>
    <x v="1"/>
    <n v="92105"/>
    <s v="West"/>
    <s v="FUR-CH-10002017"/>
    <x v="0"/>
    <x v="1"/>
    <s v="SAFCO Optional Arm Kit for Workspace Cribbage Stacking Chair"/>
    <n v="63.936000000000007"/>
    <n v="3"/>
    <n v="0.2"/>
    <n v="6.3935999999999957"/>
  </r>
  <r>
    <n v="7830"/>
    <x v="3887"/>
    <x v="1"/>
    <x v="33"/>
    <d v="2012-05-01T00:00:00"/>
    <s v="Standard Class"/>
    <s v="BW-11110"/>
    <s v="Bart Watters"/>
    <s v="Corporate"/>
    <s v="United States"/>
    <s v="San Diego"/>
    <x v="1"/>
    <n v="92105"/>
    <s v="West"/>
    <s v="OFF-AR-10000588"/>
    <x v="1"/>
    <x v="6"/>
    <s v="Newell 345"/>
    <n v="59.519999999999996"/>
    <n v="3"/>
    <n v="0"/>
    <n v="15.475200000000001"/>
  </r>
  <r>
    <n v="7831"/>
    <x v="3887"/>
    <x v="1"/>
    <x v="33"/>
    <d v="2012-05-01T00:00:00"/>
    <s v="Standard Class"/>
    <s v="BW-11110"/>
    <s v="Bart Watters"/>
    <s v="Corporate"/>
    <s v="United States"/>
    <s v="San Diego"/>
    <x v="1"/>
    <n v="92105"/>
    <s v="West"/>
    <s v="TEC-PH-10003174"/>
    <x v="2"/>
    <x v="7"/>
    <s v="RCA ViSYS 25825 Wireless digital phone"/>
    <n v="311.97600000000006"/>
    <n v="3"/>
    <n v="0.2"/>
    <n v="38.996999999999986"/>
  </r>
  <r>
    <n v="7832"/>
    <x v="3887"/>
    <x v="1"/>
    <x v="33"/>
    <d v="2012-05-01T00:00:00"/>
    <s v="Standard Class"/>
    <s v="BW-11110"/>
    <s v="Bart Watters"/>
    <s v="Corporate"/>
    <s v="United States"/>
    <s v="San Diego"/>
    <x v="1"/>
    <n v="92105"/>
    <s v="West"/>
    <s v="OFF-BI-10001524"/>
    <x v="1"/>
    <x v="8"/>
    <s v="GBC Premium Transparent Covers with Diagonal Lined Pattern"/>
    <n v="50.352000000000004"/>
    <n v="3"/>
    <n v="0.2"/>
    <n v="17.623199999999997"/>
  </r>
  <r>
    <n v="7833"/>
    <x v="3888"/>
    <x v="0"/>
    <x v="195"/>
    <d v="2013-05-14T00:00:00"/>
    <s v="Standard Class"/>
    <s v="MB-18085"/>
    <s v="Mick Brown"/>
    <s v="Consumer"/>
    <s v="United States"/>
    <s v="Houston"/>
    <x v="5"/>
    <n v="77036"/>
    <s v="Central"/>
    <s v="TEC-PH-10001552"/>
    <x v="2"/>
    <x v="7"/>
    <s v="I Need's 3d Hello Kitty Hybrid Silicone Case Cover for HTC One X 4g with 3d Hello Kitty Stylus Pen Green/pink"/>
    <n v="19.136000000000003"/>
    <n v="2"/>
    <n v="0.2"/>
    <n v="1.9136000000000006"/>
  </r>
  <r>
    <n v="7834"/>
    <x v="3889"/>
    <x v="1"/>
    <x v="1175"/>
    <d v="2012-01-28T00:00:00"/>
    <s v="Standard Class"/>
    <s v="CR-12820"/>
    <s v="Cyra Reiten"/>
    <s v="Home Office"/>
    <s v="United States"/>
    <s v="West Palm Beach"/>
    <x v="2"/>
    <n v="33407"/>
    <s v="South"/>
    <s v="OFF-AR-10004757"/>
    <x v="1"/>
    <x v="6"/>
    <s v="Crayola Colored Pencils"/>
    <n v="13.120000000000001"/>
    <n v="5"/>
    <n v="0.2"/>
    <n v="2.1319999999999988"/>
  </r>
  <r>
    <n v="7835"/>
    <x v="3890"/>
    <x v="1"/>
    <x v="657"/>
    <d v="2012-04-17T00:00:00"/>
    <s v="Second Class"/>
    <s v="EB-14110"/>
    <s v="Eugene Barchas"/>
    <s v="Consumer"/>
    <s v="United States"/>
    <s v="Los Angeles"/>
    <x v="1"/>
    <n v="90045"/>
    <s v="West"/>
    <s v="FUR-TA-10002530"/>
    <x v="0"/>
    <x v="3"/>
    <s v="Iceberg OfficeWorks 42&quot; Round Tables"/>
    <n v="241.56799999999998"/>
    <n v="2"/>
    <n v="0.2"/>
    <n v="-15.098000000000013"/>
  </r>
  <r>
    <n v="7836"/>
    <x v="3890"/>
    <x v="1"/>
    <x v="657"/>
    <d v="2012-04-17T00:00:00"/>
    <s v="Second Class"/>
    <s v="EB-14110"/>
    <s v="Eugene Barchas"/>
    <s v="Consumer"/>
    <s v="United States"/>
    <s v="Los Angeles"/>
    <x v="1"/>
    <n v="90045"/>
    <s v="West"/>
    <s v="TEC-PH-10001494"/>
    <x v="2"/>
    <x v="7"/>
    <s v="Polycom CX600 IP Phone VoIP phone"/>
    <n v="479.92"/>
    <n v="2"/>
    <n v="0.2"/>
    <n v="41.993000000000009"/>
  </r>
  <r>
    <n v="7837"/>
    <x v="3891"/>
    <x v="1"/>
    <x v="12"/>
    <d v="2012-09-30T00:00:00"/>
    <s v="Standard Class"/>
    <s v="SH-19975"/>
    <s v="Sally Hughsby"/>
    <s v="Corporate"/>
    <s v="United States"/>
    <s v="Seattle"/>
    <x v="4"/>
    <n v="98103"/>
    <s v="West"/>
    <s v="FUR-CH-10004289"/>
    <x v="0"/>
    <x v="1"/>
    <s v="Global Super Steno Chair"/>
    <n v="307.13600000000002"/>
    <n v="4"/>
    <n v="0.2"/>
    <n v="-11.51760000000003"/>
  </r>
  <r>
    <n v="7838"/>
    <x v="3891"/>
    <x v="1"/>
    <x v="12"/>
    <d v="2012-09-30T00:00:00"/>
    <s v="Standard Class"/>
    <s v="SH-19975"/>
    <s v="Sally Hughsby"/>
    <s v="Corporate"/>
    <s v="United States"/>
    <s v="Seattle"/>
    <x v="4"/>
    <n v="98103"/>
    <s v="West"/>
    <s v="OFF-LA-10002945"/>
    <x v="1"/>
    <x v="2"/>
    <s v="Permanent Self-Adhesive File Folder Labels for Typewriters, 1 1/8 x 3 1/2, White"/>
    <n v="12.6"/>
    <n v="2"/>
    <n v="0"/>
    <n v="5.7959999999999994"/>
  </r>
  <r>
    <n v="7839"/>
    <x v="3891"/>
    <x v="1"/>
    <x v="12"/>
    <d v="2012-09-30T00:00:00"/>
    <s v="Standard Class"/>
    <s v="SH-19975"/>
    <s v="Sally Hughsby"/>
    <s v="Corporate"/>
    <s v="United States"/>
    <s v="Seattle"/>
    <x v="4"/>
    <n v="98103"/>
    <s v="West"/>
    <s v="TEC-AC-10002567"/>
    <x v="2"/>
    <x v="11"/>
    <s v="Logitech G602 Wireless Gaming Mouse"/>
    <n v="159.97999999999999"/>
    <n v="2"/>
    <n v="0"/>
    <n v="57.592799999999997"/>
  </r>
  <r>
    <n v="7840"/>
    <x v="3892"/>
    <x v="2"/>
    <x v="1176"/>
    <d v="2011-04-02T00:00:00"/>
    <s v="Standard Class"/>
    <s v="CV-12295"/>
    <s v="Christina VanderZanden"/>
    <s v="Consumer"/>
    <s v="United States"/>
    <s v="Des Moines"/>
    <x v="23"/>
    <n v="50315"/>
    <s v="Central"/>
    <s v="OFF-EN-10001509"/>
    <x v="1"/>
    <x v="12"/>
    <s v="Poly String Tie Envelopes"/>
    <n v="6.12"/>
    <n v="3"/>
    <n v="0"/>
    <n v="2.8763999999999994"/>
  </r>
  <r>
    <n v="7841"/>
    <x v="3892"/>
    <x v="2"/>
    <x v="1176"/>
    <d v="2011-04-02T00:00:00"/>
    <s v="Standard Class"/>
    <s v="CV-12295"/>
    <s v="Christina VanderZanden"/>
    <s v="Consumer"/>
    <s v="United States"/>
    <s v="Des Moines"/>
    <x v="23"/>
    <n v="50315"/>
    <s v="Central"/>
    <s v="FUR-TA-10003954"/>
    <x v="0"/>
    <x v="3"/>
    <s v="Hon 94000 Series Round Tables"/>
    <n v="1184.72"/>
    <n v="4"/>
    <n v="0"/>
    <n v="106.62480000000005"/>
  </r>
  <r>
    <n v="7842"/>
    <x v="3893"/>
    <x v="0"/>
    <x v="19"/>
    <d v="2013-07-23T00:00:00"/>
    <s v="Standard Class"/>
    <s v="AT-10735"/>
    <s v="Annie Thurman"/>
    <s v="Consumer"/>
    <s v="United States"/>
    <s v="New York City"/>
    <x v="15"/>
    <n v="10024"/>
    <s v="East"/>
    <s v="OFF-AP-10002892"/>
    <x v="1"/>
    <x v="9"/>
    <s v="Belkin F5C206VTEL 6 Outlet Surge"/>
    <n v="45.96"/>
    <n v="2"/>
    <n v="0"/>
    <n v="13.787999999999997"/>
  </r>
  <r>
    <n v="7843"/>
    <x v="3894"/>
    <x v="2"/>
    <x v="987"/>
    <d v="2011-04-23T00:00:00"/>
    <s v="Second Class"/>
    <s v="AG-10390"/>
    <s v="Allen Goldenen"/>
    <s v="Consumer"/>
    <s v="United States"/>
    <s v="Arlington"/>
    <x v="17"/>
    <n v="22204"/>
    <s v="South"/>
    <s v="OFF-BI-10003638"/>
    <x v="1"/>
    <x v="8"/>
    <s v="GBC Durable Plastic Covers"/>
    <n v="58.050000000000004"/>
    <n v="3"/>
    <n v="0"/>
    <n v="26.702999999999999"/>
  </r>
  <r>
    <n v="7844"/>
    <x v="3894"/>
    <x v="2"/>
    <x v="987"/>
    <d v="2011-04-23T00:00:00"/>
    <s v="Second Class"/>
    <s v="AG-10390"/>
    <s v="Allen Goldenen"/>
    <s v="Consumer"/>
    <s v="United States"/>
    <s v="Arlington"/>
    <x v="17"/>
    <n v="22204"/>
    <s v="South"/>
    <s v="OFF-PA-10001569"/>
    <x v="1"/>
    <x v="10"/>
    <s v="Xerox 232"/>
    <n v="71.28"/>
    <n v="11"/>
    <n v="0"/>
    <n v="34.214400000000005"/>
  </r>
  <r>
    <n v="7845"/>
    <x v="3895"/>
    <x v="3"/>
    <x v="246"/>
    <d v="2014-07-26T00:00:00"/>
    <s v="Standard Class"/>
    <s v="GM-14500"/>
    <s v="Gene McClure"/>
    <s v="Consumer"/>
    <s v="United States"/>
    <s v="Pharr"/>
    <x v="5"/>
    <n v="78577"/>
    <s v="Central"/>
    <s v="FUR-TA-10001676"/>
    <x v="0"/>
    <x v="3"/>
    <s v="Hon 61000 Series Interactive Training Tables"/>
    <n v="124.404"/>
    <n v="4"/>
    <n v="0.3"/>
    <n v="-21.3264"/>
  </r>
  <r>
    <n v="7846"/>
    <x v="3896"/>
    <x v="1"/>
    <x v="874"/>
    <d v="2012-10-02T00:00:00"/>
    <s v="Standard Class"/>
    <s v="JK-15205"/>
    <s v="Jamie Kunitz"/>
    <s v="Consumer"/>
    <s v="United States"/>
    <s v="Arlington"/>
    <x v="17"/>
    <n v="22204"/>
    <s v="South"/>
    <s v="OFF-PA-10001125"/>
    <x v="1"/>
    <x v="10"/>
    <s v="Xerox 1988"/>
    <n v="154.9"/>
    <n v="5"/>
    <n v="0"/>
    <n v="69.704999999999998"/>
  </r>
  <r>
    <n v="7847"/>
    <x v="3896"/>
    <x v="1"/>
    <x v="874"/>
    <d v="2012-10-02T00:00:00"/>
    <s v="Standard Class"/>
    <s v="JK-15205"/>
    <s v="Jamie Kunitz"/>
    <s v="Consumer"/>
    <s v="United States"/>
    <s v="Arlington"/>
    <x v="17"/>
    <n v="22204"/>
    <s v="South"/>
    <s v="TEC-PH-10002496"/>
    <x v="2"/>
    <x v="7"/>
    <s v="Cisco SPA301"/>
    <n v="1871.88"/>
    <n v="12"/>
    <n v="0"/>
    <n v="561.56399999999996"/>
  </r>
  <r>
    <n v="7848"/>
    <x v="3897"/>
    <x v="0"/>
    <x v="535"/>
    <d v="2013-03-03T00:00:00"/>
    <s v="Standard Class"/>
    <s v="DW-13540"/>
    <s v="Don Weiss"/>
    <s v="Consumer"/>
    <s v="United States"/>
    <s v="Houston"/>
    <x v="5"/>
    <n v="77070"/>
    <s v="Central"/>
    <s v="FUR-FU-10004053"/>
    <x v="0"/>
    <x v="5"/>
    <s v="DAX Two-Tone Silver Metal Document Frame"/>
    <n v="16.192"/>
    <n v="2"/>
    <n v="0.6"/>
    <n v="-6.8815999999999953"/>
  </r>
  <r>
    <n v="7849"/>
    <x v="3898"/>
    <x v="0"/>
    <x v="440"/>
    <d v="2013-05-07T00:00:00"/>
    <s v="Standard Class"/>
    <s v="AS-10090"/>
    <s v="Adam Shillingsburg"/>
    <s v="Consumer"/>
    <s v="United States"/>
    <s v="Irving"/>
    <x v="5"/>
    <n v="75061"/>
    <s v="Central"/>
    <s v="OFF-ST-10000321"/>
    <x v="1"/>
    <x v="4"/>
    <s v="Akro Stacking Bins"/>
    <n v="18.936"/>
    <n v="3"/>
    <n v="0.2"/>
    <n v="-3.787200000000003"/>
  </r>
  <r>
    <n v="7850"/>
    <x v="3898"/>
    <x v="0"/>
    <x v="440"/>
    <d v="2013-05-07T00:00:00"/>
    <s v="Standard Class"/>
    <s v="AS-10090"/>
    <s v="Adam Shillingsburg"/>
    <s v="Consumer"/>
    <s v="United States"/>
    <s v="Irving"/>
    <x v="5"/>
    <n v="75061"/>
    <s v="Central"/>
    <s v="OFF-ST-10002957"/>
    <x v="1"/>
    <x v="4"/>
    <s v="Sterilite Show Offs Storage Containers"/>
    <n v="12.672000000000001"/>
    <n v="3"/>
    <n v="0.2"/>
    <n v="-3.1680000000000001"/>
  </r>
  <r>
    <n v="7851"/>
    <x v="3898"/>
    <x v="0"/>
    <x v="440"/>
    <d v="2013-05-07T00:00:00"/>
    <s v="Standard Class"/>
    <s v="AS-10090"/>
    <s v="Adam Shillingsburg"/>
    <s v="Consumer"/>
    <s v="United States"/>
    <s v="Irving"/>
    <x v="5"/>
    <n v="75061"/>
    <s v="Central"/>
    <s v="OFF-LA-10000973"/>
    <x v="1"/>
    <x v="2"/>
    <s v="Avery 502"/>
    <n v="5.04"/>
    <n v="2"/>
    <n v="0.2"/>
    <n v="1.764"/>
  </r>
  <r>
    <n v="7852"/>
    <x v="3899"/>
    <x v="2"/>
    <x v="337"/>
    <d v="2011-12-15T00:00:00"/>
    <s v="Standard Class"/>
    <s v="TS-21205"/>
    <s v="Thomas Seio"/>
    <s v="Corporate"/>
    <s v="United States"/>
    <s v="Chicago"/>
    <x v="10"/>
    <n v="60653"/>
    <s v="Central"/>
    <s v="OFF-PA-10000143"/>
    <x v="1"/>
    <x v="10"/>
    <s v="Astroparche Fine Business Paper"/>
    <n v="8.4480000000000004"/>
    <n v="2"/>
    <n v="0.2"/>
    <n v="2.9568000000000003"/>
  </r>
  <r>
    <n v="7853"/>
    <x v="3899"/>
    <x v="2"/>
    <x v="337"/>
    <d v="2011-12-15T00:00:00"/>
    <s v="Standard Class"/>
    <s v="TS-21205"/>
    <s v="Thomas Seio"/>
    <s v="Corporate"/>
    <s v="United States"/>
    <s v="Chicago"/>
    <x v="10"/>
    <n v="60653"/>
    <s v="Central"/>
    <s v="OFF-AP-10003287"/>
    <x v="1"/>
    <x v="9"/>
    <s v="Tripp Lite TLP810NET Broadband Surge for Modem/Fax"/>
    <n v="20.387999999999995"/>
    <n v="2"/>
    <n v="0.8"/>
    <n v="-53.008800000000008"/>
  </r>
  <r>
    <n v="7854"/>
    <x v="3900"/>
    <x v="1"/>
    <x v="707"/>
    <d v="2012-12-29T00:00:00"/>
    <s v="Standard Class"/>
    <s v="SM-20320"/>
    <s v="Sean Miller"/>
    <s v="Home Office"/>
    <s v="United States"/>
    <s v="Los Angeles"/>
    <x v="1"/>
    <n v="90049"/>
    <s v="West"/>
    <s v="OFF-PA-10001526"/>
    <x v="1"/>
    <x v="10"/>
    <s v="Xerox 1949"/>
    <n v="9.9600000000000009"/>
    <n v="2"/>
    <n v="0"/>
    <n v="4.8804000000000007"/>
  </r>
  <r>
    <n v="7855"/>
    <x v="3901"/>
    <x v="3"/>
    <x v="226"/>
    <d v="2014-12-13T00:00:00"/>
    <s v="Standard Class"/>
    <s v="BH-11710"/>
    <s v="Brosina Hoffman"/>
    <s v="Consumer"/>
    <s v="United States"/>
    <s v="Hattiesburg"/>
    <x v="35"/>
    <n v="39401"/>
    <s v="South"/>
    <s v="OFF-AP-10004540"/>
    <x v="1"/>
    <x v="9"/>
    <s v="Eureka The Boss Lite 10-Amp Upright Vacuum, Blue"/>
    <n v="320.64"/>
    <n v="4"/>
    <n v="0"/>
    <n v="89.779200000000003"/>
  </r>
  <r>
    <n v="7856"/>
    <x v="3901"/>
    <x v="3"/>
    <x v="226"/>
    <d v="2014-12-13T00:00:00"/>
    <s v="Standard Class"/>
    <s v="BH-11710"/>
    <s v="Brosina Hoffman"/>
    <s v="Consumer"/>
    <s v="United States"/>
    <s v="Hattiesburg"/>
    <x v="35"/>
    <n v="39401"/>
    <s v="South"/>
    <s v="TEC-AC-10001266"/>
    <x v="2"/>
    <x v="11"/>
    <s v="Memorex Micro Travel Drive 8 GB"/>
    <n v="52"/>
    <n v="4"/>
    <n v="0"/>
    <n v="23.4"/>
  </r>
  <r>
    <n v="7857"/>
    <x v="3902"/>
    <x v="2"/>
    <x v="992"/>
    <d v="2011-06-01T00:00:00"/>
    <s v="First Class"/>
    <s v="LW-16825"/>
    <s v="Laurel Workman"/>
    <s v="Corporate"/>
    <s v="United States"/>
    <s v="New York City"/>
    <x v="15"/>
    <n v="10024"/>
    <s v="East"/>
    <s v="OFF-BI-10004233"/>
    <x v="1"/>
    <x v="8"/>
    <s v="GBC Pre-Punched Binding Paper, Plastic, White, 8-1/2&quot; x 11&quot;"/>
    <n v="25.584000000000003"/>
    <n v="2"/>
    <n v="0.2"/>
    <n v="8.9543999999999997"/>
  </r>
  <r>
    <n v="7858"/>
    <x v="3902"/>
    <x v="2"/>
    <x v="992"/>
    <d v="2011-06-01T00:00:00"/>
    <s v="First Class"/>
    <s v="LW-16825"/>
    <s v="Laurel Workman"/>
    <s v="Corporate"/>
    <s v="United States"/>
    <s v="New York City"/>
    <x v="15"/>
    <n v="10024"/>
    <s v="East"/>
    <s v="TEC-PH-10003505"/>
    <x v="2"/>
    <x v="7"/>
    <s v="Geemarc AmpliPOWER60"/>
    <n v="464"/>
    <n v="5"/>
    <n v="0"/>
    <n v="134.55999999999995"/>
  </r>
  <r>
    <n v="7859"/>
    <x v="3902"/>
    <x v="2"/>
    <x v="992"/>
    <d v="2011-06-01T00:00:00"/>
    <s v="First Class"/>
    <s v="LW-16825"/>
    <s v="Laurel Workman"/>
    <s v="Corporate"/>
    <s v="United States"/>
    <s v="New York City"/>
    <x v="15"/>
    <n v="10024"/>
    <s v="East"/>
    <s v="OFF-AP-10001005"/>
    <x v="1"/>
    <x v="9"/>
    <s v="Honeywell Quietcare HEPA Air Cleaner"/>
    <n v="235.95000000000002"/>
    <n v="3"/>
    <n v="0"/>
    <n v="77.863499999999988"/>
  </r>
  <r>
    <n v="7860"/>
    <x v="3902"/>
    <x v="2"/>
    <x v="992"/>
    <d v="2011-06-01T00:00:00"/>
    <s v="First Class"/>
    <s v="LW-16825"/>
    <s v="Laurel Workman"/>
    <s v="Corporate"/>
    <s v="United States"/>
    <s v="New York City"/>
    <x v="15"/>
    <n v="10024"/>
    <s v="East"/>
    <s v="OFF-PA-10001712"/>
    <x v="1"/>
    <x v="10"/>
    <s v="Xerox 1948"/>
    <n v="39.96"/>
    <n v="4"/>
    <n v="0"/>
    <n v="17.981999999999999"/>
  </r>
  <r>
    <n v="7861"/>
    <x v="3903"/>
    <x v="3"/>
    <x v="580"/>
    <d v="2014-03-07T00:00:00"/>
    <s v="Standard Class"/>
    <s v="JA-15970"/>
    <s v="Joseph Airdo"/>
    <s v="Consumer"/>
    <s v="United States"/>
    <s v="Cuyahoga Falls"/>
    <x v="24"/>
    <n v="44221"/>
    <s v="East"/>
    <s v="OFF-BI-10002353"/>
    <x v="1"/>
    <x v="8"/>
    <s v="GBC VeloBind Cover Sets"/>
    <n v="18.528000000000002"/>
    <n v="4"/>
    <n v="0.7"/>
    <n v="-12.352"/>
  </r>
  <r>
    <n v="7862"/>
    <x v="3904"/>
    <x v="1"/>
    <x v="88"/>
    <d v="2012-10-17T00:00:00"/>
    <s v="Standard Class"/>
    <s v="KA-16525"/>
    <s v="Kelly Andreada"/>
    <s v="Consumer"/>
    <s v="United States"/>
    <s v="Seattle"/>
    <x v="4"/>
    <n v="98103"/>
    <s v="West"/>
    <s v="TEC-AC-10003038"/>
    <x v="2"/>
    <x v="11"/>
    <s v="Kingston Digital DataTraveler 16GB USB 2.0"/>
    <n v="17.899999999999999"/>
    <n v="2"/>
    <n v="0"/>
    <n v="3.400999999999998"/>
  </r>
  <r>
    <n v="7863"/>
    <x v="3904"/>
    <x v="1"/>
    <x v="88"/>
    <d v="2012-10-17T00:00:00"/>
    <s v="Standard Class"/>
    <s v="KA-16525"/>
    <s v="Kelly Andreada"/>
    <s v="Consumer"/>
    <s v="United States"/>
    <s v="Seattle"/>
    <x v="4"/>
    <n v="98103"/>
    <s v="West"/>
    <s v="OFF-ST-10000934"/>
    <x v="1"/>
    <x v="4"/>
    <s v="Contico 72&quot;H Heavy-Duty Storage System"/>
    <n v="81.96"/>
    <n v="2"/>
    <n v="0"/>
    <n v="0"/>
  </r>
  <r>
    <n v="7864"/>
    <x v="3905"/>
    <x v="1"/>
    <x v="1177"/>
    <d v="2012-07-19T00:00:00"/>
    <s v="Second Class"/>
    <s v="TG-21310"/>
    <s v="Toby Gnade"/>
    <s v="Consumer"/>
    <s v="United States"/>
    <s v="Mesa"/>
    <x v="16"/>
    <n v="85204"/>
    <s v="West"/>
    <s v="OFF-ST-10002743"/>
    <x v="1"/>
    <x v="4"/>
    <s v="SAFCO Boltless Steel Shelving"/>
    <n v="272.73599999999999"/>
    <n v="3"/>
    <n v="0.2"/>
    <n v="-64.774800000000013"/>
  </r>
  <r>
    <n v="7865"/>
    <x v="3905"/>
    <x v="1"/>
    <x v="1177"/>
    <d v="2012-07-19T00:00:00"/>
    <s v="Second Class"/>
    <s v="TG-21310"/>
    <s v="Toby Gnade"/>
    <s v="Consumer"/>
    <s v="United States"/>
    <s v="Mesa"/>
    <x v="16"/>
    <n v="85204"/>
    <s v="West"/>
    <s v="OFF-PA-10001846"/>
    <x v="1"/>
    <x v="10"/>
    <s v="Xerox 1899"/>
    <n v="18.496000000000002"/>
    <n v="4"/>
    <n v="0.2"/>
    <n v="6.7048000000000005"/>
  </r>
  <r>
    <n v="7866"/>
    <x v="3905"/>
    <x v="1"/>
    <x v="1177"/>
    <d v="2012-07-19T00:00:00"/>
    <s v="Second Class"/>
    <s v="TG-21310"/>
    <s v="Toby Gnade"/>
    <s v="Consumer"/>
    <s v="United States"/>
    <s v="Mesa"/>
    <x v="16"/>
    <n v="85204"/>
    <s v="West"/>
    <s v="FUR-CH-10004287"/>
    <x v="0"/>
    <x v="1"/>
    <s v="SAFCO Arco Folding Chair"/>
    <n v="441.92"/>
    <n v="2"/>
    <n v="0.2"/>
    <n v="49.715999999999966"/>
  </r>
  <r>
    <n v="7867"/>
    <x v="3905"/>
    <x v="1"/>
    <x v="1177"/>
    <d v="2012-07-19T00:00:00"/>
    <s v="Second Class"/>
    <s v="TG-21310"/>
    <s v="Toby Gnade"/>
    <s v="Consumer"/>
    <s v="United States"/>
    <s v="Mesa"/>
    <x v="16"/>
    <n v="85204"/>
    <s v="West"/>
    <s v="FUR-BO-10001608"/>
    <x v="0"/>
    <x v="0"/>
    <s v="Hon Metal Bookcases, Black"/>
    <n v="127.76400000000002"/>
    <n v="6"/>
    <n v="0.7"/>
    <n v="-191.64599999999996"/>
  </r>
  <r>
    <n v="7868"/>
    <x v="3906"/>
    <x v="2"/>
    <x v="84"/>
    <d v="2011-11-24T00:00:00"/>
    <s v="Second Class"/>
    <s v="DB-13360"/>
    <s v="Dennis Bolton"/>
    <s v="Home Office"/>
    <s v="United States"/>
    <s v="Salt Lake City"/>
    <x v="7"/>
    <n v="84106"/>
    <s v="West"/>
    <s v="OFF-PA-10000357"/>
    <x v="1"/>
    <x v="10"/>
    <s v="Xerox 1888"/>
    <n v="166.44"/>
    <n v="3"/>
    <n v="0"/>
    <n v="79.891199999999998"/>
  </r>
  <r>
    <n v="7869"/>
    <x v="3907"/>
    <x v="0"/>
    <x v="1022"/>
    <d v="2013-06-03T00:00:00"/>
    <s v="Standard Class"/>
    <s v="LS-17245"/>
    <s v="Lynn Smith"/>
    <s v="Consumer"/>
    <s v="United States"/>
    <s v="Los Angeles"/>
    <x v="1"/>
    <n v="90045"/>
    <s v="West"/>
    <s v="OFF-PA-10000575"/>
    <x v="1"/>
    <x v="10"/>
    <s v="Wirebound Message Books, Four 2 3/4 x 5 White Forms per Page"/>
    <n v="13.38"/>
    <n v="2"/>
    <n v="0"/>
    <n v="6.1547999999999998"/>
  </r>
  <r>
    <n v="7870"/>
    <x v="3908"/>
    <x v="3"/>
    <x v="445"/>
    <d v="2014-07-10T00:00:00"/>
    <s v="Standard Class"/>
    <s v="MO-17950"/>
    <s v="Michael Oakman"/>
    <s v="Consumer"/>
    <s v="United States"/>
    <s v="Jacksonville"/>
    <x v="3"/>
    <n v="28540"/>
    <s v="South"/>
    <s v="TEC-AC-10002167"/>
    <x v="2"/>
    <x v="11"/>
    <s v="Imation 8gb Micro Traveldrive Usb 2.0 Flash Drive"/>
    <n v="24"/>
    <n v="2"/>
    <n v="0.2"/>
    <n v="-2.6999999999999993"/>
  </r>
  <r>
    <n v="7871"/>
    <x v="3909"/>
    <x v="3"/>
    <x v="145"/>
    <d v="2014-09-30T00:00:00"/>
    <s v="Standard Class"/>
    <s v="CA-11965"/>
    <s v="Carol Adams"/>
    <s v="Corporate"/>
    <s v="United States"/>
    <s v="Lakewood"/>
    <x v="24"/>
    <n v="44107"/>
    <s v="East"/>
    <s v="OFF-EN-10004459"/>
    <x v="1"/>
    <x v="12"/>
    <s v="Security-Tint Envelopes"/>
    <n v="24.448"/>
    <n v="4"/>
    <n v="0.2"/>
    <n v="8.8623999999999992"/>
  </r>
  <r>
    <n v="7872"/>
    <x v="3910"/>
    <x v="0"/>
    <x v="339"/>
    <d v="2013-10-08T00:00:00"/>
    <s v="Standard Class"/>
    <s v="DB-12910"/>
    <s v="Daniel Byrd"/>
    <s v="Home Office"/>
    <s v="United States"/>
    <s v="Lake Forest"/>
    <x v="1"/>
    <n v="92630"/>
    <s v="West"/>
    <s v="OFF-LA-10002271"/>
    <x v="1"/>
    <x v="2"/>
    <s v="Smead Alpha-Z Color-Coded Second Alphabetical Labels and Starter Set"/>
    <n v="6.16"/>
    <n v="2"/>
    <n v="0"/>
    <n v="2.9567999999999999"/>
  </r>
  <r>
    <n v="7873"/>
    <x v="3910"/>
    <x v="0"/>
    <x v="339"/>
    <d v="2013-10-08T00:00:00"/>
    <s v="Standard Class"/>
    <s v="DB-12910"/>
    <s v="Daniel Byrd"/>
    <s v="Home Office"/>
    <s v="United States"/>
    <s v="Lake Forest"/>
    <x v="1"/>
    <n v="92630"/>
    <s v="West"/>
    <s v="FUR-CH-10004063"/>
    <x v="0"/>
    <x v="1"/>
    <s v="Global Deluxe High-Back Manager's Chair"/>
    <n v="915.13600000000008"/>
    <n v="4"/>
    <n v="0.2"/>
    <n v="102.95279999999988"/>
  </r>
  <r>
    <n v="7874"/>
    <x v="3910"/>
    <x v="0"/>
    <x v="339"/>
    <d v="2013-10-08T00:00:00"/>
    <s v="Standard Class"/>
    <s v="DB-12910"/>
    <s v="Daniel Byrd"/>
    <s v="Home Office"/>
    <s v="United States"/>
    <s v="Lake Forest"/>
    <x v="1"/>
    <n v="92630"/>
    <s v="West"/>
    <s v="OFF-PA-10004610"/>
    <x v="1"/>
    <x v="10"/>
    <s v="Xerox 1900"/>
    <n v="8.56"/>
    <n v="2"/>
    <n v="0"/>
    <n v="3.8519999999999994"/>
  </r>
  <r>
    <n v="7875"/>
    <x v="3910"/>
    <x v="0"/>
    <x v="339"/>
    <d v="2013-10-08T00:00:00"/>
    <s v="Standard Class"/>
    <s v="DB-12910"/>
    <s v="Daniel Byrd"/>
    <s v="Home Office"/>
    <s v="United States"/>
    <s v="Lake Forest"/>
    <x v="1"/>
    <n v="92630"/>
    <s v="West"/>
    <s v="OFF-PA-10001878"/>
    <x v="1"/>
    <x v="10"/>
    <s v="Xerox 1891"/>
    <n v="97.82"/>
    <n v="2"/>
    <n v="0"/>
    <n v="45.975399999999993"/>
  </r>
  <r>
    <n v="7876"/>
    <x v="3911"/>
    <x v="3"/>
    <x v="428"/>
    <d v="2014-09-16T00:00:00"/>
    <s v="Standard Class"/>
    <s v="DK-12835"/>
    <s v="Damala Kotsonis"/>
    <s v="Corporate"/>
    <s v="United States"/>
    <s v="Portland"/>
    <x v="21"/>
    <n v="97206"/>
    <s v="West"/>
    <s v="OFF-PA-10002036"/>
    <x v="1"/>
    <x v="10"/>
    <s v="Xerox 1930"/>
    <n v="31.104000000000006"/>
    <n v="6"/>
    <n v="0.2"/>
    <n v="11.2752"/>
  </r>
  <r>
    <n v="7877"/>
    <x v="3911"/>
    <x v="3"/>
    <x v="428"/>
    <d v="2014-09-16T00:00:00"/>
    <s v="Standard Class"/>
    <s v="DK-12835"/>
    <s v="Damala Kotsonis"/>
    <s v="Corporate"/>
    <s v="United States"/>
    <s v="Portland"/>
    <x v="21"/>
    <n v="97206"/>
    <s v="West"/>
    <s v="OFF-AP-10003278"/>
    <x v="1"/>
    <x v="9"/>
    <s v="Belkin 7-Outlet SurgeMaster Home Series"/>
    <n v="11.176000000000002"/>
    <n v="1"/>
    <n v="0.2"/>
    <n v="0.8382000000000005"/>
  </r>
  <r>
    <n v="7878"/>
    <x v="3912"/>
    <x v="1"/>
    <x v="899"/>
    <d v="2012-03-18T00:00:00"/>
    <s v="Standard Class"/>
    <s v="EB-14170"/>
    <s v="Evan Bailliet"/>
    <s v="Consumer"/>
    <s v="United States"/>
    <s v="Charlotte"/>
    <x v="3"/>
    <n v="28205"/>
    <s v="South"/>
    <s v="OFF-LA-10001641"/>
    <x v="1"/>
    <x v="2"/>
    <s v="Avery 518"/>
    <n v="5.04"/>
    <n v="2"/>
    <n v="0.2"/>
    <n v="1.764"/>
  </r>
  <r>
    <n v="7879"/>
    <x v="3913"/>
    <x v="0"/>
    <x v="896"/>
    <d v="2013-12-05T00:00:00"/>
    <s v="Second Class"/>
    <s v="DR-12940"/>
    <s v="Daniel Raglin"/>
    <s v="Home Office"/>
    <s v="United States"/>
    <s v="Aurora"/>
    <x v="10"/>
    <n v="60505"/>
    <s v="Central"/>
    <s v="FUR-FU-10003806"/>
    <x v="0"/>
    <x v="5"/>
    <s v="Tenex Chairmat w/ Average Lip, 45&quot; x 53&quot;"/>
    <n v="242.17600000000004"/>
    <n v="4"/>
    <n v="0.6"/>
    <n v="-302.72000000000003"/>
  </r>
  <r>
    <n v="7880"/>
    <x v="3914"/>
    <x v="0"/>
    <x v="403"/>
    <d v="2013-06-22T00:00:00"/>
    <s v="Standard Class"/>
    <s v="JS-15685"/>
    <s v="Jim Sink"/>
    <s v="Corporate"/>
    <s v="United States"/>
    <s v="Philadelphia"/>
    <x v="9"/>
    <n v="19140"/>
    <s v="East"/>
    <s v="FUR-TA-10003392"/>
    <x v="0"/>
    <x v="3"/>
    <s v="Global Adaptabilities Conference Tables"/>
    <n v="337.17599999999999"/>
    <n v="2"/>
    <n v="0.4"/>
    <n v="-118.01160000000002"/>
  </r>
  <r>
    <n v="7881"/>
    <x v="3915"/>
    <x v="3"/>
    <x v="734"/>
    <d v="2014-12-07T00:00:00"/>
    <s v="Second Class"/>
    <s v="LC-16870"/>
    <s v="Lena Cacioppo"/>
    <s v="Consumer"/>
    <s v="United States"/>
    <s v="Thornton"/>
    <x v="22"/>
    <n v="80229"/>
    <s v="West"/>
    <s v="OFF-AR-10003856"/>
    <x v="1"/>
    <x v="6"/>
    <s v="Newell 344"/>
    <n v="13.343999999999998"/>
    <n v="6"/>
    <n v="0.2"/>
    <n v="1.0007999999999999"/>
  </r>
  <r>
    <n v="7882"/>
    <x v="3915"/>
    <x v="3"/>
    <x v="734"/>
    <d v="2014-12-07T00:00:00"/>
    <s v="Second Class"/>
    <s v="LC-16870"/>
    <s v="Lena Cacioppo"/>
    <s v="Consumer"/>
    <s v="United States"/>
    <s v="Thornton"/>
    <x v="22"/>
    <n v="80229"/>
    <s v="West"/>
    <s v="TEC-AC-10002006"/>
    <x v="2"/>
    <x v="11"/>
    <s v="Memorex Micro Travel Drive 16 GB"/>
    <n v="76.75200000000001"/>
    <n v="6"/>
    <n v="0.2"/>
    <n v="10.553399999999993"/>
  </r>
  <r>
    <n v="7883"/>
    <x v="3915"/>
    <x v="3"/>
    <x v="734"/>
    <d v="2014-12-07T00:00:00"/>
    <s v="Second Class"/>
    <s v="LC-16870"/>
    <s v="Lena Cacioppo"/>
    <s v="Consumer"/>
    <s v="United States"/>
    <s v="Thornton"/>
    <x v="22"/>
    <n v="80229"/>
    <s v="West"/>
    <s v="TEC-AC-10002006"/>
    <x v="2"/>
    <x v="11"/>
    <s v="Memorex Micro Travel Drive 16 GB"/>
    <n v="102.33600000000001"/>
    <n v="8"/>
    <n v="0.2"/>
    <n v="14.07119999999999"/>
  </r>
  <r>
    <n v="7884"/>
    <x v="3915"/>
    <x v="3"/>
    <x v="734"/>
    <d v="2014-12-07T00:00:00"/>
    <s v="Second Class"/>
    <s v="LC-16870"/>
    <s v="Lena Cacioppo"/>
    <s v="Consumer"/>
    <s v="United States"/>
    <s v="Thornton"/>
    <x v="22"/>
    <n v="80229"/>
    <s v="West"/>
    <s v="OFF-PA-10002246"/>
    <x v="1"/>
    <x v="10"/>
    <s v="Wirebound Four 2-3/4 x 5 Forms per Page, 400 Sets per Book"/>
    <n v="10.32"/>
    <n v="2"/>
    <n v="0.2"/>
    <n v="3.7409999999999997"/>
  </r>
  <r>
    <n v="7885"/>
    <x v="3915"/>
    <x v="3"/>
    <x v="734"/>
    <d v="2014-12-07T00:00:00"/>
    <s v="Second Class"/>
    <s v="LC-16870"/>
    <s v="Lena Cacioppo"/>
    <s v="Consumer"/>
    <s v="United States"/>
    <s v="Thornton"/>
    <x v="22"/>
    <n v="80229"/>
    <s v="West"/>
    <s v="OFF-SU-10004782"/>
    <x v="1"/>
    <x v="14"/>
    <s v="Elite 5&quot; Scissors"/>
    <n v="47.32"/>
    <n v="7"/>
    <n v="0.2"/>
    <n v="5.9149999999999938"/>
  </r>
  <r>
    <n v="7886"/>
    <x v="3915"/>
    <x v="3"/>
    <x v="734"/>
    <d v="2014-12-07T00:00:00"/>
    <s v="Second Class"/>
    <s v="LC-16870"/>
    <s v="Lena Cacioppo"/>
    <s v="Consumer"/>
    <s v="United States"/>
    <s v="Thornton"/>
    <x v="22"/>
    <n v="80229"/>
    <s v="West"/>
    <s v="FUR-FU-10004351"/>
    <x v="0"/>
    <x v="5"/>
    <s v="Staples"/>
    <n v="23.376000000000001"/>
    <n v="3"/>
    <n v="0.2"/>
    <n v="7.0128000000000013"/>
  </r>
  <r>
    <n v="7887"/>
    <x v="3915"/>
    <x v="3"/>
    <x v="734"/>
    <d v="2014-12-07T00:00:00"/>
    <s v="Second Class"/>
    <s v="LC-16870"/>
    <s v="Lena Cacioppo"/>
    <s v="Consumer"/>
    <s v="United States"/>
    <s v="Thornton"/>
    <x v="22"/>
    <n v="80229"/>
    <s v="West"/>
    <s v="FUR-FU-10004270"/>
    <x v="0"/>
    <x v="5"/>
    <s v="Eldon Image Series Desk Accessories, Burgundy"/>
    <n v="16.72"/>
    <n v="5"/>
    <n v="0.2"/>
    <n v="3.3439999999999994"/>
  </r>
  <r>
    <n v="7888"/>
    <x v="3915"/>
    <x v="3"/>
    <x v="734"/>
    <d v="2014-12-07T00:00:00"/>
    <s v="Second Class"/>
    <s v="LC-16870"/>
    <s v="Lena Cacioppo"/>
    <s v="Consumer"/>
    <s v="United States"/>
    <s v="Thornton"/>
    <x v="22"/>
    <n v="80229"/>
    <s v="West"/>
    <s v="FUR-FU-10004053"/>
    <x v="0"/>
    <x v="5"/>
    <s v="DAX Two-Tone Silver Metal Document Frame"/>
    <n v="16.192"/>
    <n v="1"/>
    <n v="0.2"/>
    <n v="4.6552000000000007"/>
  </r>
  <r>
    <n v="7889"/>
    <x v="3916"/>
    <x v="0"/>
    <x v="765"/>
    <d v="2013-08-23T00:00:00"/>
    <s v="Standard Class"/>
    <s v="JP-15520"/>
    <s v="Jeremy Pistek"/>
    <s v="Consumer"/>
    <s v="United States"/>
    <s v="Davis"/>
    <x v="1"/>
    <n v="95616"/>
    <s v="West"/>
    <s v="OFF-PA-10000019"/>
    <x v="1"/>
    <x v="10"/>
    <s v="Xerox 1931"/>
    <n v="32.400000000000006"/>
    <n v="5"/>
    <n v="0"/>
    <n v="15.552000000000001"/>
  </r>
  <r>
    <n v="7890"/>
    <x v="3917"/>
    <x v="0"/>
    <x v="591"/>
    <d v="2013-12-30T00:00:00"/>
    <s v="Standard Class"/>
    <s v="TS-21655"/>
    <s v="Trudy Schmidt"/>
    <s v="Consumer"/>
    <s v="United States"/>
    <s v="Fayetteville"/>
    <x v="36"/>
    <n v="72701"/>
    <s v="South"/>
    <s v="OFF-AR-10003811"/>
    <x v="1"/>
    <x v="6"/>
    <s v="Newell 327"/>
    <n v="19.89"/>
    <n v="9"/>
    <n v="0"/>
    <n v="5.3703000000000003"/>
  </r>
  <r>
    <n v="7891"/>
    <x v="3917"/>
    <x v="0"/>
    <x v="591"/>
    <d v="2013-12-30T00:00:00"/>
    <s v="Standard Class"/>
    <s v="TS-21655"/>
    <s v="Trudy Schmidt"/>
    <s v="Consumer"/>
    <s v="United States"/>
    <s v="Fayetteville"/>
    <x v="36"/>
    <n v="72701"/>
    <s v="South"/>
    <s v="TEC-AC-10001838"/>
    <x v="2"/>
    <x v="11"/>
    <s v="Razer Tiamat Over Ear 7.1 Surround Sound PC Gaming Headset"/>
    <n v="399.98"/>
    <n v="2"/>
    <n v="0"/>
    <n v="171.99140000000003"/>
  </r>
  <r>
    <n v="7892"/>
    <x v="3917"/>
    <x v="0"/>
    <x v="591"/>
    <d v="2013-12-30T00:00:00"/>
    <s v="Standard Class"/>
    <s v="TS-21655"/>
    <s v="Trudy Schmidt"/>
    <s v="Consumer"/>
    <s v="United States"/>
    <s v="Fayetteville"/>
    <x v="36"/>
    <n v="72701"/>
    <s v="South"/>
    <s v="FUR-FU-10003553"/>
    <x v="0"/>
    <x v="5"/>
    <s v="Howard Miller 13-1/2&quot; Diameter Rosebrook Wall Clock"/>
    <n v="343.84999999999997"/>
    <n v="5"/>
    <n v="0"/>
    <n v="137.54000000000002"/>
  </r>
  <r>
    <n v="7893"/>
    <x v="3917"/>
    <x v="0"/>
    <x v="591"/>
    <d v="2013-12-30T00:00:00"/>
    <s v="Standard Class"/>
    <s v="TS-21655"/>
    <s v="Trudy Schmidt"/>
    <s v="Consumer"/>
    <s v="United States"/>
    <s v="Fayetteville"/>
    <x v="36"/>
    <n v="72701"/>
    <s v="South"/>
    <s v="OFF-PA-10003302"/>
    <x v="1"/>
    <x v="10"/>
    <s v="Xerox 1906"/>
    <n v="106.32"/>
    <n v="3"/>
    <n v="0"/>
    <n v="49.970399999999991"/>
  </r>
  <r>
    <n v="7894"/>
    <x v="3918"/>
    <x v="3"/>
    <x v="283"/>
    <d v="2014-07-31T00:00:00"/>
    <s v="Standard Class"/>
    <s v="NM-18445"/>
    <s v="Nathan Mautz"/>
    <s v="Home Office"/>
    <s v="United States"/>
    <s v="New York City"/>
    <x v="15"/>
    <n v="10011"/>
    <s v="East"/>
    <s v="OFF-BI-10002412"/>
    <x v="1"/>
    <x v="8"/>
    <s v="Wilson Jones “Snap” Scratch Pad Binder Tool for Ring Binders"/>
    <n v="13.919999999999998"/>
    <n v="3"/>
    <n v="0.2"/>
    <n v="4.3500000000000005"/>
  </r>
  <r>
    <n v="7895"/>
    <x v="3919"/>
    <x v="3"/>
    <x v="548"/>
    <d v="2014-06-26T00:00:00"/>
    <s v="Standard Class"/>
    <s v="EH-14125"/>
    <s v="Eugene Hildebrand"/>
    <s v="Home Office"/>
    <s v="United States"/>
    <s v="Wheeling"/>
    <x v="48"/>
    <n v="26003"/>
    <s v="East"/>
    <s v="OFF-BI-10002852"/>
    <x v="1"/>
    <x v="8"/>
    <s v="Ibico Standard Transparent Covers"/>
    <n v="82.4"/>
    <n v="5"/>
    <n v="0"/>
    <n v="40.376000000000005"/>
  </r>
  <r>
    <n v="7896"/>
    <x v="3919"/>
    <x v="3"/>
    <x v="548"/>
    <d v="2014-06-26T00:00:00"/>
    <s v="Standard Class"/>
    <s v="EH-14125"/>
    <s v="Eugene Hildebrand"/>
    <s v="Home Office"/>
    <s v="United States"/>
    <s v="Wheeling"/>
    <x v="48"/>
    <n v="26003"/>
    <s v="East"/>
    <s v="OFF-BI-10000145"/>
    <x v="1"/>
    <x v="8"/>
    <s v="Zipper Ring Binder Pockets"/>
    <n v="6.24"/>
    <n v="2"/>
    <n v="0"/>
    <n v="3.0575999999999999"/>
  </r>
  <r>
    <n v="7897"/>
    <x v="3919"/>
    <x v="3"/>
    <x v="548"/>
    <d v="2014-06-26T00:00:00"/>
    <s v="Standard Class"/>
    <s v="EH-14125"/>
    <s v="Eugene Hildebrand"/>
    <s v="Home Office"/>
    <s v="United States"/>
    <s v="Wheeling"/>
    <x v="48"/>
    <n v="26003"/>
    <s v="East"/>
    <s v="OFF-PA-10001970"/>
    <x v="1"/>
    <x v="10"/>
    <s v="Xerox 1908"/>
    <n v="447.84"/>
    <n v="8"/>
    <n v="0"/>
    <n v="219.44159999999999"/>
  </r>
  <r>
    <n v="7898"/>
    <x v="3920"/>
    <x v="3"/>
    <x v="802"/>
    <d v="2014-08-19T00:00:00"/>
    <s v="Standard Class"/>
    <s v="DC-12850"/>
    <s v="Dan Campbell"/>
    <s v="Consumer"/>
    <s v="United States"/>
    <s v="Memphis"/>
    <x v="18"/>
    <n v="38109"/>
    <s v="South"/>
    <s v="OFF-AP-10001563"/>
    <x v="1"/>
    <x v="9"/>
    <s v="Belkin Premiere Surge Master II 8-outlet surge protector"/>
    <n v="272.048"/>
    <n v="7"/>
    <n v="0.2"/>
    <n v="30.605399999999946"/>
  </r>
  <r>
    <n v="7899"/>
    <x v="3920"/>
    <x v="3"/>
    <x v="802"/>
    <d v="2014-08-19T00:00:00"/>
    <s v="Standard Class"/>
    <s v="DC-12850"/>
    <s v="Dan Campbell"/>
    <s v="Consumer"/>
    <s v="United States"/>
    <s v="Memphis"/>
    <x v="18"/>
    <n v="38109"/>
    <s v="South"/>
    <s v="OFF-BI-10001359"/>
    <x v="1"/>
    <x v="8"/>
    <s v="GBC DocuBind TL300 Electric Binding System"/>
    <n v="1614.5820000000003"/>
    <n v="6"/>
    <n v="0.7"/>
    <n v="-1237.8461999999995"/>
  </r>
  <r>
    <n v="7900"/>
    <x v="3920"/>
    <x v="3"/>
    <x v="802"/>
    <d v="2014-08-19T00:00:00"/>
    <s v="Standard Class"/>
    <s v="DC-12850"/>
    <s v="Dan Campbell"/>
    <s v="Consumer"/>
    <s v="United States"/>
    <s v="Memphis"/>
    <x v="18"/>
    <n v="38109"/>
    <s v="South"/>
    <s v="OFF-FA-10003495"/>
    <x v="1"/>
    <x v="13"/>
    <s v="Staples"/>
    <n v="24.320000000000004"/>
    <n v="5"/>
    <n v="0.2"/>
    <n v="9.1199999999999974"/>
  </r>
  <r>
    <n v="7901"/>
    <x v="3920"/>
    <x v="3"/>
    <x v="802"/>
    <d v="2014-08-19T00:00:00"/>
    <s v="Standard Class"/>
    <s v="DC-12850"/>
    <s v="Dan Campbell"/>
    <s v="Consumer"/>
    <s v="United States"/>
    <s v="Memphis"/>
    <x v="18"/>
    <n v="38109"/>
    <s v="South"/>
    <s v="TEC-AC-10003709"/>
    <x v="2"/>
    <x v="11"/>
    <s v="Maxell 4.7GB DVD-R 5/Pack"/>
    <n v="1.5840000000000001"/>
    <n v="2"/>
    <n v="0.2"/>
    <n v="0.47520000000000018"/>
  </r>
  <r>
    <n v="7902"/>
    <x v="3920"/>
    <x v="3"/>
    <x v="802"/>
    <d v="2014-08-19T00:00:00"/>
    <s v="Standard Class"/>
    <s v="DC-12850"/>
    <s v="Dan Campbell"/>
    <s v="Consumer"/>
    <s v="United States"/>
    <s v="Memphis"/>
    <x v="18"/>
    <n v="38109"/>
    <s v="South"/>
    <s v="FUR-FU-10003268"/>
    <x v="0"/>
    <x v="5"/>
    <s v="Eldon Radial Chair Mat for Low to Medium Pile Carpets"/>
    <n v="31.983999999999998"/>
    <n v="1"/>
    <n v="0.2"/>
    <n v="0"/>
  </r>
  <r>
    <n v="7903"/>
    <x v="3920"/>
    <x v="3"/>
    <x v="802"/>
    <d v="2014-08-19T00:00:00"/>
    <s v="Standard Class"/>
    <s v="DC-12850"/>
    <s v="Dan Campbell"/>
    <s v="Consumer"/>
    <s v="United States"/>
    <s v="Memphis"/>
    <x v="18"/>
    <n v="38109"/>
    <s v="South"/>
    <s v="OFF-EN-10003845"/>
    <x v="1"/>
    <x v="12"/>
    <s v="Colored Envelopes"/>
    <n v="14.76"/>
    <n v="5"/>
    <n v="0.2"/>
    <n v="4.7969999999999988"/>
  </r>
  <r>
    <n v="7904"/>
    <x v="3920"/>
    <x v="3"/>
    <x v="802"/>
    <d v="2014-08-19T00:00:00"/>
    <s v="Standard Class"/>
    <s v="DC-12850"/>
    <s v="Dan Campbell"/>
    <s v="Consumer"/>
    <s v="United States"/>
    <s v="Memphis"/>
    <x v="18"/>
    <n v="38109"/>
    <s v="South"/>
    <s v="FUR-CH-10002073"/>
    <x v="0"/>
    <x v="1"/>
    <s v="Hon Olson Stacker Chairs"/>
    <n v="423.64799999999997"/>
    <n v="2"/>
    <n v="0.2"/>
    <n v="47.660399999999967"/>
  </r>
  <r>
    <n v="7905"/>
    <x v="3921"/>
    <x v="1"/>
    <x v="209"/>
    <d v="2012-11-13T00:00:00"/>
    <s v="Standard Class"/>
    <s v="DO-13645"/>
    <s v="Doug O'Connell"/>
    <s v="Consumer"/>
    <s v="United States"/>
    <s v="Houston"/>
    <x v="5"/>
    <n v="77036"/>
    <s v="Central"/>
    <s v="OFF-PA-10001357"/>
    <x v="1"/>
    <x v="10"/>
    <s v="Xerox 1886"/>
    <n v="76.64"/>
    <n v="2"/>
    <n v="0.2"/>
    <n v="26.823999999999995"/>
  </r>
  <r>
    <n v="7906"/>
    <x v="3922"/>
    <x v="1"/>
    <x v="52"/>
    <d v="2012-10-22T00:00:00"/>
    <s v="Standard Class"/>
    <s v="LS-16975"/>
    <s v="Lindsay Shagiari"/>
    <s v="Home Office"/>
    <s v="United States"/>
    <s v="Dallas"/>
    <x v="5"/>
    <n v="75217"/>
    <s v="Central"/>
    <s v="OFF-EN-10001415"/>
    <x v="1"/>
    <x v="12"/>
    <s v="Staples"/>
    <n v="4.4640000000000004"/>
    <n v="1"/>
    <n v="0.2"/>
    <n v="1.6739999999999999"/>
  </r>
  <r>
    <n v="7907"/>
    <x v="3922"/>
    <x v="1"/>
    <x v="52"/>
    <d v="2012-10-22T00:00:00"/>
    <s v="Standard Class"/>
    <s v="LS-16975"/>
    <s v="Lindsay Shagiari"/>
    <s v="Home Office"/>
    <s v="United States"/>
    <s v="Dallas"/>
    <x v="5"/>
    <n v="75217"/>
    <s v="Central"/>
    <s v="OFF-BI-10002813"/>
    <x v="1"/>
    <x v="8"/>
    <s v="Avery Reinforcements for Hole-Punch Pages"/>
    <n v="3.9599999999999991"/>
    <n v="10"/>
    <n v="0.8"/>
    <n v="-6.93"/>
  </r>
  <r>
    <n v="7908"/>
    <x v="3923"/>
    <x v="0"/>
    <x v="679"/>
    <d v="2013-08-03T00:00:00"/>
    <s v="First Class"/>
    <s v="RW-19630"/>
    <s v="Rob Williams"/>
    <s v="Corporate"/>
    <s v="United States"/>
    <s v="San Francisco"/>
    <x v="1"/>
    <n v="94122"/>
    <s v="West"/>
    <s v="OFF-AP-10003849"/>
    <x v="1"/>
    <x v="9"/>
    <s v="Hoover Shoulder Vac Commercial Portable Vacuum"/>
    <n v="715.64"/>
    <n v="2"/>
    <n v="0"/>
    <n v="178.90999999999997"/>
  </r>
  <r>
    <n v="7909"/>
    <x v="3924"/>
    <x v="0"/>
    <x v="275"/>
    <d v="2013-12-08T00:00:00"/>
    <s v="Standard Class"/>
    <s v="RD-19720"/>
    <s v="Roger Demir"/>
    <s v="Consumer"/>
    <s v="United States"/>
    <s v="Morgan Hill"/>
    <x v="1"/>
    <n v="95037"/>
    <s v="West"/>
    <s v="FUR-TA-10004147"/>
    <x v="0"/>
    <x v="3"/>
    <s v="Hon 4060 Series Tables"/>
    <n v="268.70400000000001"/>
    <n v="3"/>
    <n v="0.2"/>
    <n v="6.717599999999976"/>
  </r>
  <r>
    <n v="7910"/>
    <x v="3924"/>
    <x v="0"/>
    <x v="275"/>
    <d v="2013-12-08T00:00:00"/>
    <s v="Standard Class"/>
    <s v="RD-19720"/>
    <s v="Roger Demir"/>
    <s v="Consumer"/>
    <s v="United States"/>
    <s v="Morgan Hill"/>
    <x v="1"/>
    <n v="95037"/>
    <s v="West"/>
    <s v="OFF-AR-10001662"/>
    <x v="1"/>
    <x v="6"/>
    <s v="Rogers Handheld Barrel Pencil Sharpener"/>
    <n v="21.92"/>
    <n v="8"/>
    <n v="0"/>
    <n v="5.9184000000000019"/>
  </r>
  <r>
    <n v="7911"/>
    <x v="3924"/>
    <x v="0"/>
    <x v="275"/>
    <d v="2013-12-08T00:00:00"/>
    <s v="Standard Class"/>
    <s v="RD-19720"/>
    <s v="Roger Demir"/>
    <s v="Consumer"/>
    <s v="United States"/>
    <s v="Morgan Hill"/>
    <x v="1"/>
    <n v="95037"/>
    <s v="West"/>
    <s v="OFF-ST-10001558"/>
    <x v="1"/>
    <x v="4"/>
    <s v="Acco Perma 4000 Stacking Storage Drawers"/>
    <n v="48.72"/>
    <n v="3"/>
    <n v="0"/>
    <n v="7.3079999999999998"/>
  </r>
  <r>
    <n v="7912"/>
    <x v="3924"/>
    <x v="0"/>
    <x v="275"/>
    <d v="2013-12-08T00:00:00"/>
    <s v="Standard Class"/>
    <s v="RD-19720"/>
    <s v="Roger Demir"/>
    <s v="Consumer"/>
    <s v="United States"/>
    <s v="Morgan Hill"/>
    <x v="1"/>
    <n v="95037"/>
    <s v="West"/>
    <s v="FUR-BO-10001337"/>
    <x v="0"/>
    <x v="0"/>
    <s v="O'Sullivan Living Dimensions 2-Shelf Bookcases"/>
    <n v="205.666"/>
    <n v="2"/>
    <n v="0.15"/>
    <n v="-12.097999999999999"/>
  </r>
  <r>
    <n v="7913"/>
    <x v="3925"/>
    <x v="0"/>
    <x v="236"/>
    <d v="2013-05-01T00:00:00"/>
    <s v="Second Class"/>
    <s v="RB-19570"/>
    <s v="Rob Beeghly"/>
    <s v="Consumer"/>
    <s v="United States"/>
    <s v="Saint Charles"/>
    <x v="10"/>
    <n v="60174"/>
    <s v="Central"/>
    <s v="FUR-FU-10001602"/>
    <x v="0"/>
    <x v="5"/>
    <s v="Eldon Delta Triangular Chair Mat, 52&quot; x 58&quot;, Clear"/>
    <n v="30.344000000000001"/>
    <n v="2"/>
    <n v="0.6"/>
    <n v="-31.861200000000004"/>
  </r>
  <r>
    <n v="7914"/>
    <x v="3926"/>
    <x v="3"/>
    <x v="326"/>
    <d v="2014-08-28T00:00:00"/>
    <s v="First Class"/>
    <s v="JE-15715"/>
    <s v="Joe Elijah"/>
    <s v="Consumer"/>
    <s v="United States"/>
    <s v="Cleveland"/>
    <x v="24"/>
    <n v="44105"/>
    <s v="East"/>
    <s v="OFF-ST-10003996"/>
    <x v="1"/>
    <x v="4"/>
    <s v="Letter/Legal File Tote with Clear Snap-On Lid, Black Granite"/>
    <n v="25.695999999999998"/>
    <n v="2"/>
    <n v="0.2"/>
    <n v="1.9271999999999991"/>
  </r>
  <r>
    <n v="7915"/>
    <x v="3927"/>
    <x v="3"/>
    <x v="46"/>
    <d v="2014-06-22T00:00:00"/>
    <s v="Standard Class"/>
    <s v="SR-20740"/>
    <s v="Steven Roelle"/>
    <s v="Home Office"/>
    <s v="United States"/>
    <s v="New York City"/>
    <x v="15"/>
    <n v="10024"/>
    <s v="East"/>
    <s v="TEC-MA-10003673"/>
    <x v="2"/>
    <x v="15"/>
    <s v="Hewlett-Packard Desktjet 6988DT Refurbished Printer"/>
    <n v="3404.5"/>
    <n v="5"/>
    <n v="0"/>
    <n v="1668.2049999999999"/>
  </r>
  <r>
    <n v="7916"/>
    <x v="3927"/>
    <x v="3"/>
    <x v="46"/>
    <d v="2014-06-22T00:00:00"/>
    <s v="Standard Class"/>
    <s v="SR-20740"/>
    <s v="Steven Roelle"/>
    <s v="Home Office"/>
    <s v="United States"/>
    <s v="New York City"/>
    <x v="15"/>
    <n v="10024"/>
    <s v="East"/>
    <s v="TEC-AC-10004992"/>
    <x v="2"/>
    <x v="11"/>
    <s v="Kingston Digital DataTraveler 64GB USB 2.0"/>
    <n v="101.34"/>
    <n v="3"/>
    <n v="0"/>
    <n v="8.1071999999999917"/>
  </r>
  <r>
    <n v="7917"/>
    <x v="3928"/>
    <x v="1"/>
    <x v="312"/>
    <d v="2012-11-24T00:00:00"/>
    <s v="Standard Class"/>
    <s v="PO-19195"/>
    <s v="Phillina Ober"/>
    <s v="Home Office"/>
    <s v="United States"/>
    <s v="Philadelphia"/>
    <x v="9"/>
    <n v="19140"/>
    <s v="East"/>
    <s v="FUR-CH-10002880"/>
    <x v="0"/>
    <x v="1"/>
    <s v="Global High-Back Leather Tilter, Burgundy"/>
    <n v="344.37199999999996"/>
    <n v="4"/>
    <n v="0.3"/>
    <n v="-93.472400000000022"/>
  </r>
  <r>
    <n v="7918"/>
    <x v="3929"/>
    <x v="3"/>
    <x v="507"/>
    <d v="2014-09-09T00:00:00"/>
    <s v="Second Class"/>
    <s v="JK-16120"/>
    <s v="Julie Kriz"/>
    <s v="Home Office"/>
    <s v="United States"/>
    <s v="Garland"/>
    <x v="5"/>
    <n v="75043"/>
    <s v="Central"/>
    <s v="OFF-AR-10000380"/>
    <x v="1"/>
    <x v="6"/>
    <s v="Hunt PowerHouse Electric Pencil Sharpener, Blue"/>
    <n v="30.384"/>
    <n v="1"/>
    <n v="0.2"/>
    <n v="3.7979999999999947"/>
  </r>
  <r>
    <n v="7919"/>
    <x v="3930"/>
    <x v="1"/>
    <x v="433"/>
    <d v="2012-07-08T00:00:00"/>
    <s v="Second Class"/>
    <s v="JP-16135"/>
    <s v="Julie Prescott"/>
    <s v="Home Office"/>
    <s v="United States"/>
    <s v="San Diego"/>
    <x v="1"/>
    <n v="92024"/>
    <s v="West"/>
    <s v="OFF-BI-10002706"/>
    <x v="1"/>
    <x v="8"/>
    <s v="Avery Premier Heavy-Duty Binder with Round Locking Rings"/>
    <n v="22.847999999999999"/>
    <n v="2"/>
    <n v="0.2"/>
    <n v="7.4255999999999993"/>
  </r>
  <r>
    <n v="7920"/>
    <x v="3931"/>
    <x v="3"/>
    <x v="175"/>
    <d v="2014-09-22T00:00:00"/>
    <s v="Standard Class"/>
    <s v="Dp-13240"/>
    <s v="Dean percer"/>
    <s v="Home Office"/>
    <s v="United States"/>
    <s v="Waterbury"/>
    <x v="29"/>
    <n v="6708"/>
    <s v="East"/>
    <s v="OFF-ST-10000943"/>
    <x v="1"/>
    <x v="4"/>
    <s v="Eldon ProFile File 'N Store Portable File Tub Letter/Legal Size Black"/>
    <n v="38.619999999999997"/>
    <n v="2"/>
    <n v="0"/>
    <n v="10.813600000000001"/>
  </r>
  <r>
    <n v="7921"/>
    <x v="3931"/>
    <x v="3"/>
    <x v="175"/>
    <d v="2014-09-22T00:00:00"/>
    <s v="Standard Class"/>
    <s v="Dp-13240"/>
    <s v="Dean percer"/>
    <s v="Home Office"/>
    <s v="United States"/>
    <s v="Waterbury"/>
    <x v="29"/>
    <n v="6708"/>
    <s v="East"/>
    <s v="TEC-AC-10001090"/>
    <x v="2"/>
    <x v="11"/>
    <s v="Micro Innovations Wireless Classic Keyboard with Mouse"/>
    <n v="59.98"/>
    <n v="2"/>
    <n v="0"/>
    <n v="10.796399999999998"/>
  </r>
  <r>
    <n v="7922"/>
    <x v="3932"/>
    <x v="3"/>
    <x v="677"/>
    <d v="2014-03-18T00:00:00"/>
    <s v="Standard Class"/>
    <s v="JB-16000"/>
    <s v="Joy Bell-"/>
    <s v="Consumer"/>
    <s v="United States"/>
    <s v="Columbia"/>
    <x v="39"/>
    <n v="21044"/>
    <s v="East"/>
    <s v="OFF-BI-10002026"/>
    <x v="1"/>
    <x v="8"/>
    <s v="Avery Arch Ring Binders"/>
    <n v="174.3"/>
    <n v="3"/>
    <n v="0"/>
    <n v="81.920999999999992"/>
  </r>
  <r>
    <n v="7923"/>
    <x v="3933"/>
    <x v="3"/>
    <x v="241"/>
    <d v="2014-09-30T00:00:00"/>
    <s v="Standard Class"/>
    <s v="PP-18955"/>
    <s v="Paul Prost"/>
    <s v="Home Office"/>
    <s v="United States"/>
    <s v="Hollywood"/>
    <x v="2"/>
    <n v="33021"/>
    <s v="South"/>
    <s v="TEC-PH-10000526"/>
    <x v="2"/>
    <x v="7"/>
    <s v="Vtech CS6719"/>
    <n v="383.96000000000004"/>
    <n v="5"/>
    <n v="0.2"/>
    <n v="38.396000000000015"/>
  </r>
  <r>
    <n v="7924"/>
    <x v="3933"/>
    <x v="3"/>
    <x v="241"/>
    <d v="2014-09-30T00:00:00"/>
    <s v="Standard Class"/>
    <s v="PP-18955"/>
    <s v="Paul Prost"/>
    <s v="Home Office"/>
    <s v="United States"/>
    <s v="Hollywood"/>
    <x v="2"/>
    <n v="33021"/>
    <s v="South"/>
    <s v="OFF-BI-10004002"/>
    <x v="1"/>
    <x v="8"/>
    <s v="Wilson Jones International Size A4 Ring Binders"/>
    <n v="15.570000000000004"/>
    <n v="3"/>
    <n v="0.7"/>
    <n v="-11.417999999999999"/>
  </r>
  <r>
    <n v="7925"/>
    <x v="3934"/>
    <x v="0"/>
    <x v="572"/>
    <d v="2013-08-17T00:00:00"/>
    <s v="First Class"/>
    <s v="RF-19840"/>
    <s v="Roy Französisch"/>
    <s v="Consumer"/>
    <s v="United States"/>
    <s v="Springfield"/>
    <x v="17"/>
    <n v="22153"/>
    <s v="South"/>
    <s v="OFF-BI-10002309"/>
    <x v="1"/>
    <x v="8"/>
    <s v="Avery Heavy-Duty EZD  Binder With Locking Rings"/>
    <n v="22.32"/>
    <n v="4"/>
    <n v="0"/>
    <n v="10.7136"/>
  </r>
  <r>
    <n v="7926"/>
    <x v="3934"/>
    <x v="0"/>
    <x v="572"/>
    <d v="2013-08-17T00:00:00"/>
    <s v="First Class"/>
    <s v="RF-19840"/>
    <s v="Roy Französisch"/>
    <s v="Consumer"/>
    <s v="United States"/>
    <s v="Springfield"/>
    <x v="17"/>
    <n v="22153"/>
    <s v="South"/>
    <s v="OFF-LA-10003923"/>
    <x v="1"/>
    <x v="2"/>
    <s v="Alphabetical Labels for Top Tab Filing"/>
    <n v="103.60000000000001"/>
    <n v="7"/>
    <n v="0"/>
    <n v="51.800000000000004"/>
  </r>
  <r>
    <n v="7927"/>
    <x v="3935"/>
    <x v="3"/>
    <x v="225"/>
    <d v="2014-11-25T00:00:00"/>
    <s v="Second Class"/>
    <s v="KH-16330"/>
    <s v="Katharine Harms"/>
    <s v="Corporate"/>
    <s v="United States"/>
    <s v="New York City"/>
    <x v="15"/>
    <n v="10035"/>
    <s v="East"/>
    <s v="TEC-AC-10003433"/>
    <x v="2"/>
    <x v="11"/>
    <s v="Maxell 4.7GB DVD+R 5/Pack"/>
    <n v="2.9699999999999998"/>
    <n v="3"/>
    <n v="0"/>
    <n v="1.3365"/>
  </r>
  <r>
    <n v="7928"/>
    <x v="3935"/>
    <x v="3"/>
    <x v="225"/>
    <d v="2014-11-25T00:00:00"/>
    <s v="Second Class"/>
    <s v="KH-16330"/>
    <s v="Katharine Harms"/>
    <s v="Corporate"/>
    <s v="United States"/>
    <s v="New York City"/>
    <x v="15"/>
    <n v="10035"/>
    <s v="East"/>
    <s v="TEC-PH-10001363"/>
    <x v="2"/>
    <x v="7"/>
    <s v="Apple iPhone 5S"/>
    <n v="569.99"/>
    <n v="1"/>
    <n v="0"/>
    <n v="170.99699999999996"/>
  </r>
  <r>
    <n v="7929"/>
    <x v="3935"/>
    <x v="3"/>
    <x v="225"/>
    <d v="2014-11-25T00:00:00"/>
    <s v="Second Class"/>
    <s v="KH-16330"/>
    <s v="Katharine Harms"/>
    <s v="Corporate"/>
    <s v="United States"/>
    <s v="New York City"/>
    <x v="15"/>
    <n v="10035"/>
    <s v="East"/>
    <s v="FUR-FU-10000820"/>
    <x v="0"/>
    <x v="5"/>
    <s v="Tensor Brushed Steel Torchiere Floor Lamp"/>
    <n v="50.97"/>
    <n v="3"/>
    <n v="0"/>
    <n v="9.1745999999999981"/>
  </r>
  <r>
    <n v="7930"/>
    <x v="3936"/>
    <x v="3"/>
    <x v="800"/>
    <d v="2014-07-28T00:00:00"/>
    <s v="First Class"/>
    <s v="EM-14200"/>
    <s v="Evan Minnotte"/>
    <s v="Home Office"/>
    <s v="United States"/>
    <s v="Dallas"/>
    <x v="5"/>
    <n v="75217"/>
    <s v="Central"/>
    <s v="FUR-TA-10004767"/>
    <x v="0"/>
    <x v="3"/>
    <s v="Safco Drafting Table"/>
    <n v="298.11599999999999"/>
    <n v="6"/>
    <n v="0.3"/>
    <n v="-4.2588000000000363"/>
  </r>
  <r>
    <n v="7931"/>
    <x v="3937"/>
    <x v="0"/>
    <x v="869"/>
    <d v="2013-03-28T00:00:00"/>
    <s v="Second Class"/>
    <s v="DK-12835"/>
    <s v="Damala Kotsonis"/>
    <s v="Corporate"/>
    <s v="United States"/>
    <s v="New York City"/>
    <x v="15"/>
    <n v="10024"/>
    <s v="East"/>
    <s v="OFF-AR-10001955"/>
    <x v="1"/>
    <x v="6"/>
    <s v="Newell 319"/>
    <n v="59.519999999999996"/>
    <n v="3"/>
    <n v="0"/>
    <n v="17.855999999999995"/>
  </r>
  <r>
    <n v="7932"/>
    <x v="3938"/>
    <x v="0"/>
    <x v="692"/>
    <d v="2013-07-21T00:00:00"/>
    <s v="Standard Class"/>
    <s v="MC-17425"/>
    <s v="Mark Cousins"/>
    <s v="Corporate"/>
    <s v="United States"/>
    <s v="Portland"/>
    <x v="21"/>
    <n v="97206"/>
    <s v="West"/>
    <s v="FUR-CH-10004886"/>
    <x v="0"/>
    <x v="1"/>
    <s v="Bevis Steel Folding Chairs"/>
    <n v="230.28000000000003"/>
    <n v="3"/>
    <n v="0.2"/>
    <n v="23.027999999999992"/>
  </r>
  <r>
    <n v="7933"/>
    <x v="3938"/>
    <x v="0"/>
    <x v="692"/>
    <d v="2013-07-21T00:00:00"/>
    <s v="Standard Class"/>
    <s v="MC-17425"/>
    <s v="Mark Cousins"/>
    <s v="Corporate"/>
    <s v="United States"/>
    <s v="Portland"/>
    <x v="21"/>
    <n v="97206"/>
    <s v="West"/>
    <s v="OFF-PA-10003641"/>
    <x v="1"/>
    <x v="10"/>
    <s v="Xerox 1909"/>
    <n v="105.52"/>
    <n v="5"/>
    <n v="0.2"/>
    <n v="34.293999999999997"/>
  </r>
  <r>
    <n v="7934"/>
    <x v="3939"/>
    <x v="3"/>
    <x v="629"/>
    <d v="2014-08-25T00:00:00"/>
    <s v="Standard Class"/>
    <s v="RW-19540"/>
    <s v="Rick Wilson"/>
    <s v="Corporate"/>
    <s v="United States"/>
    <s v="Brentwood"/>
    <x v="1"/>
    <n v="94513"/>
    <s v="West"/>
    <s v="OFF-EN-10003134"/>
    <x v="1"/>
    <x v="12"/>
    <s v="Staples"/>
    <n v="23.36"/>
    <n v="2"/>
    <n v="0"/>
    <n v="11.68"/>
  </r>
  <r>
    <n v="7935"/>
    <x v="3939"/>
    <x v="3"/>
    <x v="629"/>
    <d v="2014-08-25T00:00:00"/>
    <s v="Standard Class"/>
    <s v="RW-19540"/>
    <s v="Rick Wilson"/>
    <s v="Corporate"/>
    <s v="United States"/>
    <s v="Brentwood"/>
    <x v="1"/>
    <n v="94513"/>
    <s v="West"/>
    <s v="TEC-PH-10002564"/>
    <x v="2"/>
    <x v="7"/>
    <s v="OtterBox Defender Series Case - Samsung Galaxy S4"/>
    <n v="71.975999999999999"/>
    <n v="3"/>
    <n v="0.2"/>
    <n v="8.9969999999999892"/>
  </r>
  <r>
    <n v="7936"/>
    <x v="3939"/>
    <x v="3"/>
    <x v="629"/>
    <d v="2014-08-25T00:00:00"/>
    <s v="Standard Class"/>
    <s v="RW-19540"/>
    <s v="Rick Wilson"/>
    <s v="Corporate"/>
    <s v="United States"/>
    <s v="Brentwood"/>
    <x v="1"/>
    <n v="94513"/>
    <s v="West"/>
    <s v="OFF-PA-10003893"/>
    <x v="1"/>
    <x v="10"/>
    <s v="Xerox 1962"/>
    <n v="8.56"/>
    <n v="2"/>
    <n v="0"/>
    <n v="3.8519999999999994"/>
  </r>
  <r>
    <n v="7937"/>
    <x v="3939"/>
    <x v="3"/>
    <x v="629"/>
    <d v="2014-08-25T00:00:00"/>
    <s v="Standard Class"/>
    <s v="RW-19540"/>
    <s v="Rick Wilson"/>
    <s v="Corporate"/>
    <s v="United States"/>
    <s v="Brentwood"/>
    <x v="1"/>
    <n v="94513"/>
    <s v="West"/>
    <s v="OFF-BI-10000174"/>
    <x v="1"/>
    <x v="8"/>
    <s v="Wilson Jones Clip &amp; Carry Folder Binder Tool for Ring Binders, Clear"/>
    <n v="13.919999999999998"/>
    <n v="3"/>
    <n v="0.2"/>
    <n v="4.8720000000000008"/>
  </r>
  <r>
    <n v="7938"/>
    <x v="3939"/>
    <x v="3"/>
    <x v="629"/>
    <d v="2014-08-25T00:00:00"/>
    <s v="Standard Class"/>
    <s v="RW-19540"/>
    <s v="Rick Wilson"/>
    <s v="Corporate"/>
    <s v="United States"/>
    <s v="Brentwood"/>
    <x v="1"/>
    <n v="94513"/>
    <s v="West"/>
    <s v="OFF-AP-10001058"/>
    <x v="1"/>
    <x v="9"/>
    <s v="Sanyo 2.5 Cubic Foot Mid-Size Office Refrigerators"/>
    <n v="2518.29"/>
    <n v="9"/>
    <n v="0"/>
    <n v="654.7553999999999"/>
  </r>
  <r>
    <n v="7939"/>
    <x v="3939"/>
    <x v="3"/>
    <x v="629"/>
    <d v="2014-08-25T00:00:00"/>
    <s v="Standard Class"/>
    <s v="RW-19540"/>
    <s v="Rick Wilson"/>
    <s v="Corporate"/>
    <s v="United States"/>
    <s v="Brentwood"/>
    <x v="1"/>
    <n v="94513"/>
    <s v="West"/>
    <s v="OFF-ST-10001496"/>
    <x v="1"/>
    <x v="4"/>
    <s v="Standard Rollaway File with Lock"/>
    <n v="540.56999999999994"/>
    <n v="3"/>
    <n v="0"/>
    <n v="140.54820000000001"/>
  </r>
  <r>
    <n v="7940"/>
    <x v="3939"/>
    <x v="3"/>
    <x v="629"/>
    <d v="2014-08-25T00:00:00"/>
    <s v="Standard Class"/>
    <s v="RW-19540"/>
    <s v="Rick Wilson"/>
    <s v="Corporate"/>
    <s v="United States"/>
    <s v="Brentwood"/>
    <x v="1"/>
    <n v="94513"/>
    <s v="West"/>
    <s v="OFF-BI-10004230"/>
    <x v="1"/>
    <x v="8"/>
    <s v="GBC Recycled Grain Textured Covers"/>
    <n v="221.05600000000001"/>
    <n v="8"/>
    <n v="0.2"/>
    <n v="77.369599999999991"/>
  </r>
  <r>
    <n v="7941"/>
    <x v="3940"/>
    <x v="0"/>
    <x v="882"/>
    <d v="2013-12-18T00:00:00"/>
    <s v="First Class"/>
    <s v="DS-13180"/>
    <s v="David Smith"/>
    <s v="Corporate"/>
    <s v="United States"/>
    <s v="San Diego"/>
    <x v="1"/>
    <n v="92037"/>
    <s v="West"/>
    <s v="FUR-CH-10001146"/>
    <x v="0"/>
    <x v="1"/>
    <s v="Global Task Chair, Black"/>
    <n v="81.424000000000007"/>
    <n v="2"/>
    <n v="0.2"/>
    <n v="-9.1601999999999961"/>
  </r>
  <r>
    <n v="7942"/>
    <x v="3940"/>
    <x v="0"/>
    <x v="882"/>
    <d v="2013-12-18T00:00:00"/>
    <s v="First Class"/>
    <s v="DS-13180"/>
    <s v="David Smith"/>
    <s v="Corporate"/>
    <s v="United States"/>
    <s v="San Diego"/>
    <x v="1"/>
    <n v="92037"/>
    <s v="West"/>
    <s v="OFF-ST-10001590"/>
    <x v="1"/>
    <x v="4"/>
    <s v="Tenex Personal Project File with Scoop Front Design, Black"/>
    <n v="134.80000000000001"/>
    <n v="10"/>
    <n v="0"/>
    <n v="35.047999999999995"/>
  </r>
  <r>
    <n v="7943"/>
    <x v="3941"/>
    <x v="3"/>
    <x v="53"/>
    <d v="2015-01-02T00:00:00"/>
    <s v="Standard Class"/>
    <s v="GA-14725"/>
    <s v="Guy Armstrong"/>
    <s v="Consumer"/>
    <s v="United States"/>
    <s v="Dallas"/>
    <x v="5"/>
    <n v="75081"/>
    <s v="Central"/>
    <s v="OFF-BI-10003684"/>
    <x v="1"/>
    <x v="8"/>
    <s v="Wilson Jones Legal Size Ring Binders"/>
    <n v="39.581999999999987"/>
    <n v="9"/>
    <n v="0.8"/>
    <n v="-59.372999999999976"/>
  </r>
  <r>
    <n v="7944"/>
    <x v="3941"/>
    <x v="3"/>
    <x v="53"/>
    <d v="2015-01-02T00:00:00"/>
    <s v="Standard Class"/>
    <s v="GA-14725"/>
    <s v="Guy Armstrong"/>
    <s v="Consumer"/>
    <s v="United States"/>
    <s v="Dallas"/>
    <x v="5"/>
    <n v="75081"/>
    <s v="Central"/>
    <s v="OFF-SU-10000946"/>
    <x v="1"/>
    <x v="14"/>
    <s v="Staples"/>
    <n v="44.688000000000002"/>
    <n v="7"/>
    <n v="0.2"/>
    <n v="5.0273999999999965"/>
  </r>
  <r>
    <n v="7945"/>
    <x v="3941"/>
    <x v="3"/>
    <x v="53"/>
    <d v="2015-01-02T00:00:00"/>
    <s v="Standard Class"/>
    <s v="GA-14725"/>
    <s v="Guy Armstrong"/>
    <s v="Consumer"/>
    <s v="United States"/>
    <s v="Dallas"/>
    <x v="5"/>
    <n v="75081"/>
    <s v="Central"/>
    <s v="OFF-AR-10001615"/>
    <x v="1"/>
    <x v="6"/>
    <s v="Newell 34"/>
    <n v="31.744"/>
    <n v="2"/>
    <n v="0.2"/>
    <n v="2.3808000000000007"/>
  </r>
  <r>
    <n v="7946"/>
    <x v="3941"/>
    <x v="3"/>
    <x v="53"/>
    <d v="2015-01-02T00:00:00"/>
    <s v="Standard Class"/>
    <s v="GA-14725"/>
    <s v="Guy Armstrong"/>
    <s v="Consumer"/>
    <s v="United States"/>
    <s v="Dallas"/>
    <x v="5"/>
    <n v="75081"/>
    <s v="Central"/>
    <s v="OFF-BI-10001597"/>
    <x v="1"/>
    <x v="8"/>
    <s v="Wilson Jones Ledger-Size, Piano-Hinge Binder, 2&quot;, Blue"/>
    <n v="40.97999999999999"/>
    <n v="5"/>
    <n v="0.8"/>
    <n v="-65.567999999999998"/>
  </r>
  <r>
    <n v="7947"/>
    <x v="3941"/>
    <x v="3"/>
    <x v="53"/>
    <d v="2015-01-02T00:00:00"/>
    <s v="Standard Class"/>
    <s v="GA-14725"/>
    <s v="Guy Armstrong"/>
    <s v="Consumer"/>
    <s v="United States"/>
    <s v="Dallas"/>
    <x v="5"/>
    <n v="75081"/>
    <s v="Central"/>
    <s v="OFF-BI-10001116"/>
    <x v="1"/>
    <x v="8"/>
    <s v="Wilson Jones 1&quot; Hanging DublLock Ring Binders"/>
    <n v="3.1679999999999993"/>
    <n v="3"/>
    <n v="0.8"/>
    <n v="-5.0687999999999995"/>
  </r>
  <r>
    <n v="7948"/>
    <x v="3942"/>
    <x v="2"/>
    <x v="72"/>
    <d v="2011-03-05T00:00:00"/>
    <s v="Standard Class"/>
    <s v="SC-20380"/>
    <s v="Shahid Collister"/>
    <s v="Consumer"/>
    <s v="United States"/>
    <s v="El Paso"/>
    <x v="5"/>
    <n v="79907"/>
    <s v="Central"/>
    <s v="OFF-FA-10004395"/>
    <x v="1"/>
    <x v="13"/>
    <s v="Plymouth Boxed Rubber Bands by Plymouth"/>
    <n v="18.84"/>
    <n v="5"/>
    <n v="0.2"/>
    <n v="-3.5324999999999998"/>
  </r>
  <r>
    <n v="7949"/>
    <x v="3942"/>
    <x v="2"/>
    <x v="72"/>
    <d v="2011-03-05T00:00:00"/>
    <s v="Standard Class"/>
    <s v="SC-20380"/>
    <s v="Shahid Collister"/>
    <s v="Consumer"/>
    <s v="United States"/>
    <s v="El Paso"/>
    <x v="5"/>
    <n v="79907"/>
    <s v="Central"/>
    <s v="FUR-CH-10001270"/>
    <x v="0"/>
    <x v="1"/>
    <s v="Harbour Creations Steel Folding Chair"/>
    <n v="362.24999999999994"/>
    <n v="6"/>
    <n v="0.3"/>
    <n v="0"/>
  </r>
  <r>
    <n v="7950"/>
    <x v="3942"/>
    <x v="2"/>
    <x v="72"/>
    <d v="2011-03-05T00:00:00"/>
    <s v="Standard Class"/>
    <s v="SC-20380"/>
    <s v="Shahid Collister"/>
    <s v="Consumer"/>
    <s v="United States"/>
    <s v="El Paso"/>
    <x v="5"/>
    <n v="79907"/>
    <s v="Central"/>
    <s v="FUR-FU-10001095"/>
    <x v="0"/>
    <x v="5"/>
    <s v="DAX Black Cherry Wood-Tone Poster Frame"/>
    <n v="63.552000000000007"/>
    <n v="6"/>
    <n v="0.6"/>
    <n v="-34.953600000000002"/>
  </r>
  <r>
    <n v="7951"/>
    <x v="3942"/>
    <x v="2"/>
    <x v="72"/>
    <d v="2011-03-05T00:00:00"/>
    <s v="Standard Class"/>
    <s v="SC-20380"/>
    <s v="Shahid Collister"/>
    <s v="Consumer"/>
    <s v="United States"/>
    <s v="El Paso"/>
    <x v="5"/>
    <n v="79907"/>
    <s v="Central"/>
    <s v="OFF-ST-10001469"/>
    <x v="1"/>
    <x v="4"/>
    <s v="Fellowes Bankers Box Recycled Super Stor/Drawer"/>
    <n v="129.55199999999999"/>
    <n v="3"/>
    <n v="0.2"/>
    <n v="-22.671600000000005"/>
  </r>
  <r>
    <n v="7952"/>
    <x v="3943"/>
    <x v="1"/>
    <x v="902"/>
    <d v="2012-11-24T00:00:00"/>
    <s v="Standard Class"/>
    <s v="KD-16345"/>
    <s v="Katherine Ducich"/>
    <s v="Consumer"/>
    <s v="United States"/>
    <s v="New York City"/>
    <x v="15"/>
    <n v="10035"/>
    <s v="East"/>
    <s v="OFF-BI-10003196"/>
    <x v="1"/>
    <x v="8"/>
    <s v="Accohide Poly Flexible Ring Binders"/>
    <n v="5.9840000000000009"/>
    <n v="2"/>
    <n v="0.2"/>
    <n v="2.2439999999999998"/>
  </r>
  <r>
    <n v="7953"/>
    <x v="3943"/>
    <x v="1"/>
    <x v="902"/>
    <d v="2012-11-24T00:00:00"/>
    <s v="Standard Class"/>
    <s v="KD-16345"/>
    <s v="Katherine Ducich"/>
    <s v="Consumer"/>
    <s v="United States"/>
    <s v="New York City"/>
    <x v="15"/>
    <n v="10035"/>
    <s v="East"/>
    <s v="TEC-PH-10002200"/>
    <x v="2"/>
    <x v="7"/>
    <s v="Aastra 6757i CT Wireless VoIP phone"/>
    <n v="861.76"/>
    <n v="4"/>
    <n v="0"/>
    <n v="249.91039999999998"/>
  </r>
  <r>
    <n v="7954"/>
    <x v="3944"/>
    <x v="2"/>
    <x v="470"/>
    <d v="2011-04-06T00:00:00"/>
    <s v="Standard Class"/>
    <s v="KH-16330"/>
    <s v="Katharine Harms"/>
    <s v="Corporate"/>
    <s v="United States"/>
    <s v="Revere"/>
    <x v="31"/>
    <n v="2151"/>
    <s v="East"/>
    <s v="OFF-ST-10000636"/>
    <x v="1"/>
    <x v="4"/>
    <s v="Rogers Profile Extra Capacity Storage Tub"/>
    <n v="66.959999999999994"/>
    <n v="4"/>
    <n v="0"/>
    <n v="2.6783999999999963"/>
  </r>
  <r>
    <n v="7955"/>
    <x v="3944"/>
    <x v="2"/>
    <x v="470"/>
    <d v="2011-04-06T00:00:00"/>
    <s v="Standard Class"/>
    <s v="KH-16330"/>
    <s v="Katharine Harms"/>
    <s v="Corporate"/>
    <s v="United States"/>
    <s v="Revere"/>
    <x v="31"/>
    <n v="2151"/>
    <s v="East"/>
    <s v="OFF-BI-10000145"/>
    <x v="1"/>
    <x v="8"/>
    <s v="Zipper Ring Binder Pockets"/>
    <n v="6.24"/>
    <n v="2"/>
    <n v="0"/>
    <n v="3.0575999999999999"/>
  </r>
  <r>
    <n v="7956"/>
    <x v="3945"/>
    <x v="3"/>
    <x v="361"/>
    <d v="2014-10-11T00:00:00"/>
    <s v="Standard Class"/>
    <s v="GG-14650"/>
    <s v="Greg Guthrie"/>
    <s v="Corporate"/>
    <s v="United States"/>
    <s v="Chico"/>
    <x v="1"/>
    <n v="95928"/>
    <s v="West"/>
    <s v="FUR-CH-10001190"/>
    <x v="0"/>
    <x v="1"/>
    <s v="Global Deluxe High-Back Office Chair in Storm"/>
    <n v="435.16800000000006"/>
    <n v="4"/>
    <n v="0.2"/>
    <n v="-59.835600000000042"/>
  </r>
  <r>
    <n v="7957"/>
    <x v="3945"/>
    <x v="3"/>
    <x v="361"/>
    <d v="2014-10-11T00:00:00"/>
    <s v="Standard Class"/>
    <s v="GG-14650"/>
    <s v="Greg Guthrie"/>
    <s v="Corporate"/>
    <s v="United States"/>
    <s v="Chico"/>
    <x v="1"/>
    <n v="95928"/>
    <s v="West"/>
    <s v="OFF-FA-10002780"/>
    <x v="1"/>
    <x v="13"/>
    <s v="Staples"/>
    <n v="14.9"/>
    <n v="5"/>
    <n v="0"/>
    <n v="6.8539999999999992"/>
  </r>
  <r>
    <n v="7958"/>
    <x v="3945"/>
    <x v="3"/>
    <x v="361"/>
    <d v="2014-10-11T00:00:00"/>
    <s v="Standard Class"/>
    <s v="GG-14650"/>
    <s v="Greg Guthrie"/>
    <s v="Corporate"/>
    <s v="United States"/>
    <s v="Chico"/>
    <x v="1"/>
    <n v="95928"/>
    <s v="West"/>
    <s v="OFF-AP-10004052"/>
    <x v="1"/>
    <x v="9"/>
    <s v="Hoover Replacement Belts For Soft Guard &amp; Commercial Ltweight Upright Vacs, 2/Pk"/>
    <n v="15.8"/>
    <n v="4"/>
    <n v="0"/>
    <n v="4.1080000000000005"/>
  </r>
  <r>
    <n v="7959"/>
    <x v="3945"/>
    <x v="3"/>
    <x v="361"/>
    <d v="2014-10-11T00:00:00"/>
    <s v="Standard Class"/>
    <s v="GG-14650"/>
    <s v="Greg Guthrie"/>
    <s v="Corporate"/>
    <s v="United States"/>
    <s v="Chico"/>
    <x v="1"/>
    <n v="95928"/>
    <s v="West"/>
    <s v="FUR-FU-10004666"/>
    <x v="0"/>
    <x v="5"/>
    <s v="DAX Clear Channel Poster Frame"/>
    <n v="72.900000000000006"/>
    <n v="5"/>
    <n v="0"/>
    <n v="26.973000000000003"/>
  </r>
  <r>
    <n v="7960"/>
    <x v="3945"/>
    <x v="3"/>
    <x v="361"/>
    <d v="2014-10-11T00:00:00"/>
    <s v="Standard Class"/>
    <s v="GG-14650"/>
    <s v="Greg Guthrie"/>
    <s v="Corporate"/>
    <s v="United States"/>
    <s v="Chico"/>
    <x v="1"/>
    <n v="95928"/>
    <s v="West"/>
    <s v="FUR-TA-10004086"/>
    <x v="0"/>
    <x v="3"/>
    <s v="KI Adjustable-Height Table"/>
    <n v="206.35200000000003"/>
    <n v="3"/>
    <n v="0.2"/>
    <n v="5.1587999999999852"/>
  </r>
  <r>
    <n v="7961"/>
    <x v="3945"/>
    <x v="3"/>
    <x v="361"/>
    <d v="2014-10-11T00:00:00"/>
    <s v="Standard Class"/>
    <s v="GG-14650"/>
    <s v="Greg Guthrie"/>
    <s v="Corporate"/>
    <s v="United States"/>
    <s v="Chico"/>
    <x v="1"/>
    <n v="95928"/>
    <s v="West"/>
    <s v="TEC-PH-10000702"/>
    <x v="2"/>
    <x v="7"/>
    <s v="Square Credit Card Reader, 4 1/2&quot; x 4 1/2&quot; x 1&quot;, White"/>
    <n v="7.9920000000000009"/>
    <n v="1"/>
    <n v="0.2"/>
    <n v="2.6972999999999994"/>
  </r>
  <r>
    <n v="7962"/>
    <x v="3946"/>
    <x v="3"/>
    <x v="551"/>
    <d v="2014-11-24T00:00:00"/>
    <s v="Second Class"/>
    <s v="JS-15685"/>
    <s v="Jim Sink"/>
    <s v="Corporate"/>
    <s v="United States"/>
    <s v="Miramar"/>
    <x v="2"/>
    <n v="33023"/>
    <s v="South"/>
    <s v="OFF-ST-10002301"/>
    <x v="1"/>
    <x v="4"/>
    <s v="Tennsco Commercial Shelving"/>
    <n v="81.360000000000014"/>
    <n v="5"/>
    <n v="0.2"/>
    <n v="-19.323000000000011"/>
  </r>
  <r>
    <n v="7963"/>
    <x v="3946"/>
    <x v="3"/>
    <x v="551"/>
    <d v="2014-11-24T00:00:00"/>
    <s v="Second Class"/>
    <s v="JS-15685"/>
    <s v="Jim Sink"/>
    <s v="Corporate"/>
    <s v="United States"/>
    <s v="Miramar"/>
    <x v="2"/>
    <n v="33023"/>
    <s v="South"/>
    <s v="OFF-BI-10001636"/>
    <x v="1"/>
    <x v="8"/>
    <s v="Ibico Plastic and Wire Spiral Binding Combs"/>
    <n v="20.232000000000003"/>
    <n v="8"/>
    <n v="0.7"/>
    <n v="-16.185600000000001"/>
  </r>
  <r>
    <n v="7964"/>
    <x v="3946"/>
    <x v="3"/>
    <x v="551"/>
    <d v="2014-11-24T00:00:00"/>
    <s v="Second Class"/>
    <s v="JS-15685"/>
    <s v="Jim Sink"/>
    <s v="Corporate"/>
    <s v="United States"/>
    <s v="Miramar"/>
    <x v="2"/>
    <n v="33023"/>
    <s v="South"/>
    <s v="OFF-AP-10002684"/>
    <x v="1"/>
    <x v="9"/>
    <s v="Acco 7-Outlet Masterpiece Power Center, Wihtout Fax/Phone Line Protection"/>
    <n v="389.05600000000004"/>
    <n v="4"/>
    <n v="0.2"/>
    <n v="48.631999999999948"/>
  </r>
  <r>
    <n v="7965"/>
    <x v="3946"/>
    <x v="3"/>
    <x v="551"/>
    <d v="2014-11-24T00:00:00"/>
    <s v="Second Class"/>
    <s v="JS-15685"/>
    <s v="Jim Sink"/>
    <s v="Corporate"/>
    <s v="United States"/>
    <s v="Miramar"/>
    <x v="2"/>
    <n v="33023"/>
    <s v="South"/>
    <s v="OFF-PA-10004609"/>
    <x v="1"/>
    <x v="10"/>
    <s v="Xerox 221"/>
    <n v="20.736000000000004"/>
    <n v="4"/>
    <n v="0.2"/>
    <n v="7.2576000000000001"/>
  </r>
  <r>
    <n v="7966"/>
    <x v="3946"/>
    <x v="3"/>
    <x v="551"/>
    <d v="2014-11-24T00:00:00"/>
    <s v="Second Class"/>
    <s v="JS-15685"/>
    <s v="Jim Sink"/>
    <s v="Corporate"/>
    <s v="United States"/>
    <s v="Miramar"/>
    <x v="2"/>
    <n v="33023"/>
    <s v="South"/>
    <s v="OFF-PA-10003309"/>
    <x v="1"/>
    <x v="10"/>
    <s v="Xerox 211"/>
    <n v="41.472000000000008"/>
    <n v="8"/>
    <n v="0.2"/>
    <n v="14.5152"/>
  </r>
  <r>
    <n v="7967"/>
    <x v="3947"/>
    <x v="1"/>
    <x v="391"/>
    <d v="2012-03-30T00:00:00"/>
    <s v="Standard Class"/>
    <s v="BP-11095"/>
    <s v="Bart Pistole"/>
    <s v="Corporate"/>
    <s v="United States"/>
    <s v="Los Angeles"/>
    <x v="1"/>
    <n v="90049"/>
    <s v="West"/>
    <s v="OFF-PA-10000380"/>
    <x v="1"/>
    <x v="10"/>
    <s v="REDIFORM Incoming/Outgoing Call Register, 11&quot; X 8 1/2&quot;, 100 Messages"/>
    <n v="33.36"/>
    <n v="4"/>
    <n v="0"/>
    <n v="16.68"/>
  </r>
  <r>
    <n v="7968"/>
    <x v="3948"/>
    <x v="0"/>
    <x v="1155"/>
    <d v="2013-10-13T00:00:00"/>
    <s v="First Class"/>
    <s v="CC-12610"/>
    <s v="Corey Catlett"/>
    <s v="Corporate"/>
    <s v="United States"/>
    <s v="Denver"/>
    <x v="22"/>
    <n v="80219"/>
    <s v="West"/>
    <s v="FUR-BO-10001567"/>
    <x v="0"/>
    <x v="0"/>
    <s v="Bush Westfield Collection Bookcases, Dark Cherry Finish, Fully Assembled"/>
    <n v="90.882000000000005"/>
    <n v="3"/>
    <n v="0.7"/>
    <n v="-190.85220000000004"/>
  </r>
  <r>
    <n v="7969"/>
    <x v="3948"/>
    <x v="0"/>
    <x v="1155"/>
    <d v="2013-10-13T00:00:00"/>
    <s v="First Class"/>
    <s v="CC-12610"/>
    <s v="Corey Catlett"/>
    <s v="Corporate"/>
    <s v="United States"/>
    <s v="Denver"/>
    <x v="22"/>
    <n v="80219"/>
    <s v="West"/>
    <s v="TEC-PH-10002583"/>
    <x v="2"/>
    <x v="7"/>
    <s v="iOttie HLCRIO102 Car Mount"/>
    <n v="15.991999999999999"/>
    <n v="1"/>
    <n v="0.2"/>
    <n v="-2.9985000000000022"/>
  </r>
  <r>
    <n v="7970"/>
    <x v="3948"/>
    <x v="0"/>
    <x v="1155"/>
    <d v="2013-10-13T00:00:00"/>
    <s v="First Class"/>
    <s v="CC-12610"/>
    <s v="Corey Catlett"/>
    <s v="Corporate"/>
    <s v="United States"/>
    <s v="Denver"/>
    <x v="22"/>
    <n v="80219"/>
    <s v="West"/>
    <s v="FUR-CH-10004853"/>
    <x v="0"/>
    <x v="1"/>
    <s v="Global Manager's Adjustable Task Chair, Storm"/>
    <n v="120.78399999999999"/>
    <n v="1"/>
    <n v="0.2"/>
    <n v="13.588199999999986"/>
  </r>
  <r>
    <n v="7971"/>
    <x v="3949"/>
    <x v="1"/>
    <x v="748"/>
    <d v="2012-08-20T00:00:00"/>
    <s v="Standard Class"/>
    <s v="SP-20860"/>
    <s v="Sung Pak"/>
    <s v="Corporate"/>
    <s v="United States"/>
    <s v="Philadelphia"/>
    <x v="9"/>
    <n v="19134"/>
    <s v="East"/>
    <s v="TEC-PH-10003580"/>
    <x v="2"/>
    <x v="7"/>
    <s v="Cisco IP Phone 7961G-GE VoIP phone"/>
    <n v="519.79200000000003"/>
    <n v="4"/>
    <n v="0.4"/>
    <n v="-112.62159999999994"/>
  </r>
  <r>
    <n v="7972"/>
    <x v="3949"/>
    <x v="1"/>
    <x v="748"/>
    <d v="2012-08-20T00:00:00"/>
    <s v="Standard Class"/>
    <s v="SP-20860"/>
    <s v="Sung Pak"/>
    <s v="Corporate"/>
    <s v="United States"/>
    <s v="Philadelphia"/>
    <x v="9"/>
    <n v="19134"/>
    <s v="East"/>
    <s v="TEC-AC-10004227"/>
    <x v="2"/>
    <x v="11"/>
    <s v="SanDisk Ultra 16 GB MicroSDHC Class 10 Memory Card"/>
    <n v="31.176000000000002"/>
    <n v="3"/>
    <n v="0.2"/>
    <n v="-5.4558000000000035"/>
  </r>
  <r>
    <n v="7973"/>
    <x v="3949"/>
    <x v="1"/>
    <x v="748"/>
    <d v="2012-08-20T00:00:00"/>
    <s v="Standard Class"/>
    <s v="SP-20860"/>
    <s v="Sung Pak"/>
    <s v="Corporate"/>
    <s v="United States"/>
    <s v="Philadelphia"/>
    <x v="9"/>
    <n v="19134"/>
    <s v="East"/>
    <s v="OFF-PA-10002787"/>
    <x v="1"/>
    <x v="10"/>
    <s v="Xerox 227"/>
    <n v="10.368000000000002"/>
    <n v="2"/>
    <n v="0.2"/>
    <n v="3.6288"/>
  </r>
  <r>
    <n v="7974"/>
    <x v="3949"/>
    <x v="1"/>
    <x v="748"/>
    <d v="2012-08-20T00:00:00"/>
    <s v="Standard Class"/>
    <s v="SP-20860"/>
    <s v="Sung Pak"/>
    <s v="Corporate"/>
    <s v="United States"/>
    <s v="Philadelphia"/>
    <x v="9"/>
    <n v="19134"/>
    <s v="East"/>
    <s v="OFF-BI-10003981"/>
    <x v="1"/>
    <x v="8"/>
    <s v="Avery Durable Plastic 1&quot; Binders"/>
    <n v="2.7240000000000006"/>
    <n v="2"/>
    <n v="0.7"/>
    <n v="-1.9067999999999996"/>
  </r>
  <r>
    <n v="7975"/>
    <x v="3949"/>
    <x v="1"/>
    <x v="748"/>
    <d v="2012-08-20T00:00:00"/>
    <s v="Standard Class"/>
    <s v="SP-20860"/>
    <s v="Sung Pak"/>
    <s v="Corporate"/>
    <s v="United States"/>
    <s v="Philadelphia"/>
    <x v="9"/>
    <n v="19134"/>
    <s v="East"/>
    <s v="FUR-FU-10001488"/>
    <x v="0"/>
    <x v="5"/>
    <s v="Tenex 46&quot; x 60&quot; Computer Anti-Static Chairmat, Rectangular Shaped"/>
    <n v="254.35200000000003"/>
    <n v="3"/>
    <n v="0.2"/>
    <n v="0"/>
  </r>
  <r>
    <n v="7976"/>
    <x v="3949"/>
    <x v="1"/>
    <x v="748"/>
    <d v="2012-08-20T00:00:00"/>
    <s v="Standard Class"/>
    <s v="SP-20860"/>
    <s v="Sung Pak"/>
    <s v="Corporate"/>
    <s v="United States"/>
    <s v="Philadelphia"/>
    <x v="9"/>
    <n v="19134"/>
    <s v="East"/>
    <s v="OFF-BI-10003727"/>
    <x v="1"/>
    <x v="8"/>
    <s v="Avery Durable Slant Ring Binders With Label Holder"/>
    <n v="3.762"/>
    <n v="3"/>
    <n v="0.7"/>
    <n v="-2.758799999999999"/>
  </r>
  <r>
    <n v="7977"/>
    <x v="3949"/>
    <x v="1"/>
    <x v="748"/>
    <d v="2012-08-20T00:00:00"/>
    <s v="Standard Class"/>
    <s v="SP-20860"/>
    <s v="Sung Pak"/>
    <s v="Corporate"/>
    <s v="United States"/>
    <s v="Philadelphia"/>
    <x v="9"/>
    <n v="19134"/>
    <s v="East"/>
    <s v="OFF-PA-10000130"/>
    <x v="1"/>
    <x v="10"/>
    <s v="Xerox 199"/>
    <n v="10.272000000000002"/>
    <n v="3"/>
    <n v="0.2"/>
    <n v="3.2099999999999982"/>
  </r>
  <r>
    <n v="7978"/>
    <x v="3950"/>
    <x v="2"/>
    <x v="1178"/>
    <d v="2011-06-05T00:00:00"/>
    <s v="Standard Class"/>
    <s v="JK-15625"/>
    <s v="Jim Karlsson"/>
    <s v="Consumer"/>
    <s v="United States"/>
    <s v="Jackson"/>
    <x v="35"/>
    <n v="39212"/>
    <s v="South"/>
    <s v="TEC-PH-10002680"/>
    <x v="2"/>
    <x v="7"/>
    <s v="Samsung Galaxy Note 3"/>
    <n v="659.97"/>
    <n v="3"/>
    <n v="0"/>
    <n v="197.99099999999996"/>
  </r>
  <r>
    <n v="7979"/>
    <x v="3950"/>
    <x v="2"/>
    <x v="1178"/>
    <d v="2011-06-05T00:00:00"/>
    <s v="Standard Class"/>
    <s v="JK-15625"/>
    <s v="Jim Karlsson"/>
    <s v="Consumer"/>
    <s v="United States"/>
    <s v="Jackson"/>
    <x v="35"/>
    <n v="39212"/>
    <s v="South"/>
    <s v="TEC-PH-10002538"/>
    <x v="2"/>
    <x v="7"/>
    <s v="Grandstream GXP1160 VoIP phone"/>
    <n v="113.72999999999999"/>
    <n v="3"/>
    <n v="0"/>
    <n v="32.981699999999989"/>
  </r>
  <r>
    <n v="7980"/>
    <x v="3951"/>
    <x v="1"/>
    <x v="375"/>
    <d v="2012-08-31T00:00:00"/>
    <s v="Standard Class"/>
    <s v="CC-12100"/>
    <s v="Chad Cunningham"/>
    <s v="Home Office"/>
    <s v="United States"/>
    <s v="Los Angeles"/>
    <x v="1"/>
    <n v="90045"/>
    <s v="West"/>
    <s v="OFF-BI-10001249"/>
    <x v="1"/>
    <x v="8"/>
    <s v="Avery Heavy-Duty EZD View Binder with Locking Rings"/>
    <n v="5.1040000000000001"/>
    <n v="1"/>
    <n v="0.2"/>
    <n v="1.6587999999999996"/>
  </r>
  <r>
    <n v="7981"/>
    <x v="3952"/>
    <x v="2"/>
    <x v="1179"/>
    <d v="2011-01-08T00:00:00"/>
    <s v="Standard Class"/>
    <s v="DP-13000"/>
    <s v="Darren Powers"/>
    <s v="Consumer"/>
    <s v="United States"/>
    <s v="Houston"/>
    <x v="5"/>
    <n v="77095"/>
    <s v="Central"/>
    <s v="OFF-PA-10000174"/>
    <x v="1"/>
    <x v="10"/>
    <s v="Message Book, Wirebound, Four 5 1/2&quot; X 4&quot; Forms/Pg., 200 Dupl. Sets/Book"/>
    <n v="16.448"/>
    <n v="2"/>
    <n v="0.2"/>
    <n v="5.5511999999999979"/>
  </r>
  <r>
    <n v="7982"/>
    <x v="3953"/>
    <x v="2"/>
    <x v="1076"/>
    <d v="2011-09-13T00:00:00"/>
    <s v="First Class"/>
    <s v="SF-20065"/>
    <s v="Sandra Flanagan"/>
    <s v="Consumer"/>
    <s v="United States"/>
    <s v="Clifton"/>
    <x v="30"/>
    <n v="7011"/>
    <s v="East"/>
    <s v="OFF-AP-10004532"/>
    <x v="1"/>
    <x v="9"/>
    <s v="Kensington 6 Outlet Guardian Standard Surge Protector"/>
    <n v="81.92"/>
    <n v="4"/>
    <n v="0"/>
    <n v="22.118400000000001"/>
  </r>
  <r>
    <n v="7983"/>
    <x v="3953"/>
    <x v="2"/>
    <x v="1076"/>
    <d v="2011-09-13T00:00:00"/>
    <s v="First Class"/>
    <s v="SF-20065"/>
    <s v="Sandra Flanagan"/>
    <s v="Consumer"/>
    <s v="United States"/>
    <s v="Clifton"/>
    <x v="30"/>
    <n v="7011"/>
    <s v="East"/>
    <s v="FUR-FU-10001986"/>
    <x v="0"/>
    <x v="5"/>
    <s v="Dana Fluorescent Magnifying Lamp, White, 36&quot;"/>
    <n v="254.89999999999998"/>
    <n v="5"/>
    <n v="0"/>
    <n v="76.469999999999985"/>
  </r>
  <r>
    <n v="7984"/>
    <x v="3954"/>
    <x v="3"/>
    <x v="203"/>
    <d v="2014-01-26T00:00:00"/>
    <s v="Second Class"/>
    <s v="EH-13765"/>
    <s v="Edward Hooks"/>
    <s v="Corporate"/>
    <s v="United States"/>
    <s v="Chicago"/>
    <x v="10"/>
    <n v="60623"/>
    <s v="Central"/>
    <s v="OFF-FA-10002975"/>
    <x v="1"/>
    <x v="13"/>
    <s v="Staples"/>
    <n v="15.120000000000001"/>
    <n v="5"/>
    <n v="0.2"/>
    <n v="4.9139999999999988"/>
  </r>
  <r>
    <n v="7985"/>
    <x v="3954"/>
    <x v="3"/>
    <x v="203"/>
    <d v="2014-01-26T00:00:00"/>
    <s v="Second Class"/>
    <s v="EH-13765"/>
    <s v="Edward Hooks"/>
    <s v="Corporate"/>
    <s v="United States"/>
    <s v="Chicago"/>
    <x v="10"/>
    <n v="60623"/>
    <s v="Central"/>
    <s v="OFF-AR-10003481"/>
    <x v="1"/>
    <x v="6"/>
    <s v="Newell 348"/>
    <n v="7.8719999999999999"/>
    <n v="3"/>
    <n v="0.2"/>
    <n v="0.88559999999999883"/>
  </r>
  <r>
    <n v="7986"/>
    <x v="3955"/>
    <x v="0"/>
    <x v="438"/>
    <d v="2013-04-25T00:00:00"/>
    <s v="First Class"/>
    <s v="DN-13690"/>
    <s v="Duane Noonan"/>
    <s v="Consumer"/>
    <s v="United States"/>
    <s v="Seattle"/>
    <x v="4"/>
    <n v="98115"/>
    <s v="West"/>
    <s v="OFF-BI-10004967"/>
    <x v="1"/>
    <x v="8"/>
    <s v="Round Ring Binders"/>
    <n v="8.32"/>
    <n v="5"/>
    <n v="0.2"/>
    <n v="2.8079999999999998"/>
  </r>
  <r>
    <n v="7987"/>
    <x v="3956"/>
    <x v="0"/>
    <x v="1180"/>
    <d v="2013-07-24T00:00:00"/>
    <s v="Second Class"/>
    <s v="PJ-19015"/>
    <s v="Pauline Johnson"/>
    <s v="Consumer"/>
    <s v="United States"/>
    <s v="Long Beach"/>
    <x v="15"/>
    <n v="11561"/>
    <s v="East"/>
    <s v="TEC-PH-10003589"/>
    <x v="2"/>
    <x v="7"/>
    <s v="invisibleSHIELD by ZAGG Smudge-Free Screen Protector"/>
    <n v="89.949999999999989"/>
    <n v="5"/>
    <n v="0"/>
    <n v="43.175999999999995"/>
  </r>
  <r>
    <n v="7988"/>
    <x v="3957"/>
    <x v="0"/>
    <x v="828"/>
    <d v="2013-08-30T00:00:00"/>
    <s v="Standard Class"/>
    <s v="MA-17560"/>
    <s v="Matt Abelman"/>
    <s v="Home Office"/>
    <s v="United States"/>
    <s v="Sheboygan"/>
    <x v="6"/>
    <n v="53081"/>
    <s v="Central"/>
    <s v="OFF-LA-10002945"/>
    <x v="1"/>
    <x v="2"/>
    <s v="Permanent Self-Adhesive File Folder Labels for Typewriters, 1 1/8 x 3 1/2, White"/>
    <n v="25.2"/>
    <n v="4"/>
    <n v="0"/>
    <n v="11.591999999999999"/>
  </r>
  <r>
    <n v="7989"/>
    <x v="3957"/>
    <x v="0"/>
    <x v="828"/>
    <d v="2013-08-30T00:00:00"/>
    <s v="Standard Class"/>
    <s v="MA-17560"/>
    <s v="Matt Abelman"/>
    <s v="Home Office"/>
    <s v="United States"/>
    <s v="Sheboygan"/>
    <x v="6"/>
    <n v="53081"/>
    <s v="Central"/>
    <s v="OFF-LA-10003537"/>
    <x v="1"/>
    <x v="2"/>
    <s v="Avery 515"/>
    <n v="37.589999999999996"/>
    <n v="3"/>
    <n v="0"/>
    <n v="17.667299999999997"/>
  </r>
  <r>
    <n v="7990"/>
    <x v="3957"/>
    <x v="0"/>
    <x v="828"/>
    <d v="2013-08-30T00:00:00"/>
    <s v="Standard Class"/>
    <s v="MA-17560"/>
    <s v="Matt Abelman"/>
    <s v="Home Office"/>
    <s v="United States"/>
    <s v="Sheboygan"/>
    <x v="6"/>
    <n v="53081"/>
    <s v="Central"/>
    <s v="OFF-ST-10002406"/>
    <x v="1"/>
    <x v="4"/>
    <s v="Pizazz Global Quick File"/>
    <n v="14.97"/>
    <n v="1"/>
    <n v="0"/>
    <n v="4.1916000000000011"/>
  </r>
  <r>
    <n v="7991"/>
    <x v="3957"/>
    <x v="0"/>
    <x v="828"/>
    <d v="2013-08-30T00:00:00"/>
    <s v="Standard Class"/>
    <s v="MA-17560"/>
    <s v="Matt Abelman"/>
    <s v="Home Office"/>
    <s v="United States"/>
    <s v="Sheboygan"/>
    <x v="6"/>
    <n v="53081"/>
    <s v="Central"/>
    <s v="TEC-AC-10003433"/>
    <x v="2"/>
    <x v="11"/>
    <s v="Maxell 4.7GB DVD+R 5/Pack"/>
    <n v="1.98"/>
    <n v="2"/>
    <n v="0"/>
    <n v="0.89100000000000001"/>
  </r>
  <r>
    <n v="7992"/>
    <x v="3958"/>
    <x v="0"/>
    <x v="403"/>
    <d v="2013-06-18T00:00:00"/>
    <s v="First Class"/>
    <s v="VM-21835"/>
    <s v="Vivian Mathis"/>
    <s v="Consumer"/>
    <s v="United States"/>
    <s v="Boca Raton"/>
    <x v="2"/>
    <n v="33433"/>
    <s v="South"/>
    <s v="OFF-BI-10002082"/>
    <x v="1"/>
    <x v="8"/>
    <s v="GBC Twin Loop Wire Binding Elements"/>
    <n v="39.936000000000007"/>
    <n v="4"/>
    <n v="0.7"/>
    <n v="-26.623999999999995"/>
  </r>
  <r>
    <n v="7993"/>
    <x v="3958"/>
    <x v="0"/>
    <x v="403"/>
    <d v="2013-06-18T00:00:00"/>
    <s v="First Class"/>
    <s v="VM-21835"/>
    <s v="Vivian Mathis"/>
    <s v="Consumer"/>
    <s v="United States"/>
    <s v="Boca Raton"/>
    <x v="2"/>
    <n v="33433"/>
    <s v="South"/>
    <s v="TEC-AC-10000521"/>
    <x v="2"/>
    <x v="11"/>
    <s v="Verbatim Slim CD and DVD Storage Cases, 50/Pack"/>
    <n v="18.463999999999999"/>
    <n v="2"/>
    <n v="0.2"/>
    <n v="2.3079999999999998"/>
  </r>
  <r>
    <n v="7994"/>
    <x v="3959"/>
    <x v="1"/>
    <x v="312"/>
    <d v="2012-11-23T00:00:00"/>
    <s v="Second Class"/>
    <s v="MM-18055"/>
    <s v="Michelle Moray"/>
    <s v="Consumer"/>
    <s v="United States"/>
    <s v="Aurora"/>
    <x v="22"/>
    <n v="80013"/>
    <s v="West"/>
    <s v="OFF-BI-10001982"/>
    <x v="1"/>
    <x v="8"/>
    <s v="Wilson Jones Custom Binder Spines &amp; Labels"/>
    <n v="4.8960000000000008"/>
    <n v="3"/>
    <n v="0.7"/>
    <n v="-3.4271999999999991"/>
  </r>
  <r>
    <n v="7995"/>
    <x v="3959"/>
    <x v="1"/>
    <x v="312"/>
    <d v="2012-11-23T00:00:00"/>
    <s v="Second Class"/>
    <s v="MM-18055"/>
    <s v="Michelle Moray"/>
    <s v="Consumer"/>
    <s v="United States"/>
    <s v="Aurora"/>
    <x v="22"/>
    <n v="80013"/>
    <s v="West"/>
    <s v="FUR-BO-10002268"/>
    <x v="0"/>
    <x v="0"/>
    <s v="Sauder Barrister Bookcases"/>
    <n v="145.76400000000001"/>
    <n v="6"/>
    <n v="0.7"/>
    <n v="-247.79879999999997"/>
  </r>
  <r>
    <n v="7996"/>
    <x v="3959"/>
    <x v="1"/>
    <x v="312"/>
    <d v="2012-11-23T00:00:00"/>
    <s v="Second Class"/>
    <s v="MM-18055"/>
    <s v="Michelle Moray"/>
    <s v="Consumer"/>
    <s v="United States"/>
    <s v="Aurora"/>
    <x v="22"/>
    <n v="80013"/>
    <s v="West"/>
    <s v="OFF-BI-10001758"/>
    <x v="1"/>
    <x v="8"/>
    <s v="Wilson Jones 14 Line Acrylic Coated Pressboard Data Binders"/>
    <n v="9.6120000000000001"/>
    <n v="6"/>
    <n v="0.7"/>
    <n v="-7.3691999999999993"/>
  </r>
  <r>
    <n v="7997"/>
    <x v="3960"/>
    <x v="3"/>
    <x v="132"/>
    <d v="2014-11-06T00:00:00"/>
    <s v="First Class"/>
    <s v="CR-12580"/>
    <s v="Clay Rozendal"/>
    <s v="Home Office"/>
    <s v="United States"/>
    <s v="San Diego"/>
    <x v="1"/>
    <n v="92037"/>
    <s v="West"/>
    <s v="TEC-AC-10004469"/>
    <x v="2"/>
    <x v="11"/>
    <s v="Microsoft Sculpt Comfort Mouse"/>
    <n v="199.75"/>
    <n v="5"/>
    <n v="0"/>
    <n v="87.890000000000015"/>
  </r>
  <r>
    <n v="7998"/>
    <x v="3960"/>
    <x v="3"/>
    <x v="132"/>
    <d v="2014-11-06T00:00:00"/>
    <s v="First Class"/>
    <s v="CR-12580"/>
    <s v="Clay Rozendal"/>
    <s v="Home Office"/>
    <s v="United States"/>
    <s v="San Diego"/>
    <x v="1"/>
    <n v="92037"/>
    <s v="West"/>
    <s v="FUR-TA-10001095"/>
    <x v="0"/>
    <x v="3"/>
    <s v="Chromcraft Round Conference Tables"/>
    <n v="1673.1839999999997"/>
    <n v="12"/>
    <n v="0.2"/>
    <n v="20.914800000000014"/>
  </r>
  <r>
    <n v="7999"/>
    <x v="3961"/>
    <x v="2"/>
    <x v="417"/>
    <d v="2011-05-07T00:00:00"/>
    <s v="First Class"/>
    <s v="BS-11365"/>
    <s v="Bill Shonely"/>
    <s v="Corporate"/>
    <s v="United States"/>
    <s v="Seattle"/>
    <x v="4"/>
    <n v="98105"/>
    <s v="West"/>
    <s v="FUR-FU-10001852"/>
    <x v="0"/>
    <x v="5"/>
    <s v="Eldon Regeneration Recycled Desk Accessories, Smoke"/>
    <n v="12.18"/>
    <n v="7"/>
    <n v="0"/>
    <n v="3.8975999999999997"/>
  </r>
  <r>
    <n v="8000"/>
    <x v="3961"/>
    <x v="2"/>
    <x v="417"/>
    <d v="2011-05-07T00:00:00"/>
    <s v="First Class"/>
    <s v="BS-11365"/>
    <s v="Bill Shonely"/>
    <s v="Corporate"/>
    <s v="United States"/>
    <s v="Seattle"/>
    <x v="4"/>
    <n v="98105"/>
    <s v="West"/>
    <s v="OFF-AP-10000696"/>
    <x v="1"/>
    <x v="9"/>
    <s v="Holmes Odor Grabber"/>
    <n v="57.68"/>
    <n v="4"/>
    <n v="0"/>
    <n v="19.034399999999998"/>
  </r>
  <r>
    <n v="8001"/>
    <x v="3962"/>
    <x v="1"/>
    <x v="627"/>
    <d v="2012-11-12T00:00:00"/>
    <s v="Standard Class"/>
    <s v="RD-19585"/>
    <s v="Rob Dowd"/>
    <s v="Consumer"/>
    <s v="United States"/>
    <s v="Dubuque"/>
    <x v="23"/>
    <n v="52001"/>
    <s v="Central"/>
    <s v="TEC-PH-10003885"/>
    <x v="2"/>
    <x v="7"/>
    <s v="Cisco SPA508G"/>
    <n v="263.95999999999998"/>
    <n v="4"/>
    <n v="0"/>
    <n v="76.548399999999987"/>
  </r>
  <r>
    <n v="8002"/>
    <x v="3963"/>
    <x v="1"/>
    <x v="295"/>
    <d v="2012-12-15T00:00:00"/>
    <s v="First Class"/>
    <s v="KD-16270"/>
    <s v="Karen Daniels"/>
    <s v="Consumer"/>
    <s v="United States"/>
    <s v="Los Angeles"/>
    <x v="1"/>
    <n v="90032"/>
    <s v="West"/>
    <s v="TEC-AC-10002926"/>
    <x v="2"/>
    <x v="11"/>
    <s v="Logitech Wireless Marathon Mouse M705"/>
    <n v="299.94"/>
    <n v="6"/>
    <n v="0"/>
    <n v="128.97420000000002"/>
  </r>
  <r>
    <n v="8003"/>
    <x v="3963"/>
    <x v="1"/>
    <x v="295"/>
    <d v="2012-12-15T00:00:00"/>
    <s v="First Class"/>
    <s v="KD-16270"/>
    <s v="Karen Daniels"/>
    <s v="Consumer"/>
    <s v="United States"/>
    <s v="Los Angeles"/>
    <x v="1"/>
    <n v="90032"/>
    <s v="West"/>
    <s v="OFF-SU-10001225"/>
    <x v="1"/>
    <x v="14"/>
    <s v="Staples"/>
    <n v="25.76"/>
    <n v="7"/>
    <n v="0"/>
    <n v="0.51519999999999921"/>
  </r>
  <r>
    <n v="8004"/>
    <x v="3964"/>
    <x v="2"/>
    <x v="588"/>
    <d v="2011-12-03T00:00:00"/>
    <s v="First Class"/>
    <s v="AA-10645"/>
    <s v="Anna Andreadi"/>
    <s v="Consumer"/>
    <s v="United States"/>
    <s v="Lowell"/>
    <x v="31"/>
    <n v="1852"/>
    <s v="East"/>
    <s v="TEC-PH-10004434"/>
    <x v="2"/>
    <x v="7"/>
    <s v="Cisco IP Phone 7961G VoIP phone - Dark gray"/>
    <n v="271.89999999999998"/>
    <n v="2"/>
    <n v="0"/>
    <n v="78.850999999999971"/>
  </r>
  <r>
    <n v="8005"/>
    <x v="3964"/>
    <x v="2"/>
    <x v="588"/>
    <d v="2011-12-03T00:00:00"/>
    <s v="First Class"/>
    <s v="AA-10645"/>
    <s v="Anna Andreadi"/>
    <s v="Consumer"/>
    <s v="United States"/>
    <s v="Lowell"/>
    <x v="31"/>
    <n v="1852"/>
    <s v="East"/>
    <s v="FUR-FU-10003878"/>
    <x v="0"/>
    <x v="5"/>
    <s v="Linden 10&quot; Round Wall Clock, Black"/>
    <n v="45.839999999999996"/>
    <n v="3"/>
    <n v="0"/>
    <n v="15.585599999999999"/>
  </r>
  <r>
    <n v="8006"/>
    <x v="3964"/>
    <x v="2"/>
    <x v="588"/>
    <d v="2011-12-03T00:00:00"/>
    <s v="First Class"/>
    <s v="AA-10645"/>
    <s v="Anna Andreadi"/>
    <s v="Consumer"/>
    <s v="United States"/>
    <s v="Lowell"/>
    <x v="31"/>
    <n v="1852"/>
    <s v="East"/>
    <s v="FUR-FU-10002268"/>
    <x v="0"/>
    <x v="5"/>
    <s v="Ultra Door Push Plate"/>
    <n v="9.82"/>
    <n v="2"/>
    <n v="0"/>
    <n v="3.2405999999999997"/>
  </r>
  <r>
    <n v="8007"/>
    <x v="3965"/>
    <x v="0"/>
    <x v="877"/>
    <d v="2013-10-12T00:00:00"/>
    <s v="Standard Class"/>
    <s v="MC-18100"/>
    <s v="Mick Crebagga"/>
    <s v="Consumer"/>
    <s v="United States"/>
    <s v="Marysville"/>
    <x v="4"/>
    <n v="98270"/>
    <s v="West"/>
    <s v="OFF-FA-10001883"/>
    <x v="1"/>
    <x v="13"/>
    <s v="Alliance Super-Size Bands, Assorted Sizes"/>
    <n v="93.36"/>
    <n v="12"/>
    <n v="0"/>
    <n v="0.93359999999999843"/>
  </r>
  <r>
    <n v="8008"/>
    <x v="3966"/>
    <x v="1"/>
    <x v="972"/>
    <d v="2012-11-24T00:00:00"/>
    <s v="Standard Class"/>
    <s v="AA-10645"/>
    <s v="Anna Andreadi"/>
    <s v="Consumer"/>
    <s v="United States"/>
    <s v="Oklahoma City"/>
    <x v="26"/>
    <n v="73120"/>
    <s v="Central"/>
    <s v="OFF-ST-10002756"/>
    <x v="1"/>
    <x v="4"/>
    <s v="Tennsco Stur-D-Stor Boltless Shelving, 5 Shelves, 24&quot; Deep, Sand"/>
    <n v="541.24"/>
    <n v="4"/>
    <n v="0"/>
    <n v="5.4124000000000478"/>
  </r>
  <r>
    <n v="8009"/>
    <x v="3966"/>
    <x v="1"/>
    <x v="972"/>
    <d v="2012-11-24T00:00:00"/>
    <s v="Standard Class"/>
    <s v="AA-10645"/>
    <s v="Anna Andreadi"/>
    <s v="Consumer"/>
    <s v="United States"/>
    <s v="Oklahoma City"/>
    <x v="26"/>
    <n v="73120"/>
    <s v="Central"/>
    <s v="OFF-PA-10000474"/>
    <x v="1"/>
    <x v="10"/>
    <s v="Staples"/>
    <n v="106.32"/>
    <n v="3"/>
    <n v="0"/>
    <n v="49.970399999999991"/>
  </r>
  <r>
    <n v="8010"/>
    <x v="3966"/>
    <x v="1"/>
    <x v="972"/>
    <d v="2012-11-24T00:00:00"/>
    <s v="Standard Class"/>
    <s v="AA-10645"/>
    <s v="Anna Andreadi"/>
    <s v="Consumer"/>
    <s v="United States"/>
    <s v="Oklahoma City"/>
    <x v="26"/>
    <n v="73120"/>
    <s v="Central"/>
    <s v="FUR-CH-10002073"/>
    <x v="0"/>
    <x v="1"/>
    <s v="Hon Olson Stacker Chairs"/>
    <n v="1323.8999999999999"/>
    <n v="5"/>
    <n v="0"/>
    <n v="383.93099999999993"/>
  </r>
  <r>
    <n v="8011"/>
    <x v="3967"/>
    <x v="2"/>
    <x v="461"/>
    <d v="2011-03-20T00:00:00"/>
    <s v="Second Class"/>
    <s v="QJ-19255"/>
    <s v="Quincy Jones"/>
    <s v="Corporate"/>
    <s v="United States"/>
    <s v="Philadelphia"/>
    <x v="9"/>
    <n v="19134"/>
    <s v="East"/>
    <s v="OFF-PA-10003641"/>
    <x v="1"/>
    <x v="10"/>
    <s v="Xerox 1909"/>
    <n v="126.624"/>
    <n v="6"/>
    <n v="0.2"/>
    <n v="41.152799999999992"/>
  </r>
  <r>
    <n v="8012"/>
    <x v="3968"/>
    <x v="1"/>
    <x v="782"/>
    <d v="2012-06-23T00:00:00"/>
    <s v="First Class"/>
    <s v="JM-16195"/>
    <s v="Justin MacKendrick"/>
    <s v="Consumer"/>
    <s v="United States"/>
    <s v="Aurora"/>
    <x v="22"/>
    <n v="80013"/>
    <s v="West"/>
    <s v="TEC-PH-10002070"/>
    <x v="2"/>
    <x v="7"/>
    <s v="Griffin GC36547 PowerJolt SE Lightning Charger"/>
    <n v="125.944"/>
    <n v="7"/>
    <n v="0.2"/>
    <n v="15.742999999999984"/>
  </r>
  <r>
    <n v="8013"/>
    <x v="3969"/>
    <x v="3"/>
    <x v="1126"/>
    <d v="2014-05-26T00:00:00"/>
    <s v="Same Day"/>
    <s v="TB-21625"/>
    <s v="Trudy Brown"/>
    <s v="Consumer"/>
    <s v="United States"/>
    <s v="New York City"/>
    <x v="15"/>
    <n v="10009"/>
    <s v="East"/>
    <s v="OFF-BI-10004519"/>
    <x v="1"/>
    <x v="8"/>
    <s v="GBC DocuBind P100 Manual Binding Machine"/>
    <n v="663.92"/>
    <n v="5"/>
    <n v="0.2"/>
    <n v="207.47499999999994"/>
  </r>
  <r>
    <n v="8014"/>
    <x v="3969"/>
    <x v="3"/>
    <x v="1126"/>
    <d v="2014-05-26T00:00:00"/>
    <s v="Same Day"/>
    <s v="TB-21625"/>
    <s v="Trudy Brown"/>
    <s v="Consumer"/>
    <s v="United States"/>
    <s v="New York City"/>
    <x v="15"/>
    <n v="10009"/>
    <s v="East"/>
    <s v="TEC-AC-10002167"/>
    <x v="2"/>
    <x v="11"/>
    <s v="Imation 8gb Micro Traveldrive Usb 2.0 Flash Drive"/>
    <n v="120"/>
    <n v="8"/>
    <n v="0"/>
    <n v="13.200000000000003"/>
  </r>
  <r>
    <n v="8015"/>
    <x v="3969"/>
    <x v="3"/>
    <x v="1126"/>
    <d v="2014-05-26T00:00:00"/>
    <s v="Same Day"/>
    <s v="TB-21625"/>
    <s v="Trudy Brown"/>
    <s v="Consumer"/>
    <s v="United States"/>
    <s v="New York City"/>
    <x v="15"/>
    <n v="10009"/>
    <s v="East"/>
    <s v="OFF-FA-10000936"/>
    <x v="1"/>
    <x v="13"/>
    <s v="Acco Hot Clips Clips to Go"/>
    <n v="3.29"/>
    <n v="1"/>
    <n v="0"/>
    <n v="1.4804999999999999"/>
  </r>
  <r>
    <n v="8016"/>
    <x v="3969"/>
    <x v="3"/>
    <x v="1126"/>
    <d v="2014-05-26T00:00:00"/>
    <s v="Same Day"/>
    <s v="TB-21625"/>
    <s v="Trudy Brown"/>
    <s v="Consumer"/>
    <s v="United States"/>
    <s v="New York City"/>
    <x v="15"/>
    <n v="10009"/>
    <s v="East"/>
    <s v="FUR-FU-10000732"/>
    <x v="0"/>
    <x v="5"/>
    <s v="Eldon 200 Class Desk Accessories"/>
    <n v="18.84"/>
    <n v="3"/>
    <n v="0"/>
    <n v="6.0287999999999995"/>
  </r>
  <r>
    <n v="8017"/>
    <x v="3970"/>
    <x v="2"/>
    <x v="340"/>
    <d v="2011-09-11T00:00:00"/>
    <s v="First Class"/>
    <s v="NF-18595"/>
    <s v="Nicole Fjeld"/>
    <s v="Home Office"/>
    <s v="United States"/>
    <s v="Lancaster"/>
    <x v="24"/>
    <n v="43130"/>
    <s v="East"/>
    <s v="FUR-FU-10002501"/>
    <x v="0"/>
    <x v="5"/>
    <s v="Nu-Dell Executive Frame"/>
    <n v="60.672000000000011"/>
    <n v="6"/>
    <n v="0.2"/>
    <n v="12.892799999999998"/>
  </r>
  <r>
    <n v="8018"/>
    <x v="3970"/>
    <x v="2"/>
    <x v="340"/>
    <d v="2011-09-11T00:00:00"/>
    <s v="First Class"/>
    <s v="NF-18595"/>
    <s v="Nicole Fjeld"/>
    <s v="Home Office"/>
    <s v="United States"/>
    <s v="Lancaster"/>
    <x v="24"/>
    <n v="43130"/>
    <s v="East"/>
    <s v="OFF-AR-10000634"/>
    <x v="1"/>
    <x v="6"/>
    <s v="Newell 320"/>
    <n v="30.816000000000003"/>
    <n v="9"/>
    <n v="0.2"/>
    <n v="2.6964000000000006"/>
  </r>
  <r>
    <n v="8019"/>
    <x v="3971"/>
    <x v="3"/>
    <x v="161"/>
    <d v="2014-10-20T00:00:00"/>
    <s v="Second Class"/>
    <s v="BF-11020"/>
    <s v="Barry Französisch"/>
    <s v="Corporate"/>
    <s v="United States"/>
    <s v="Modesto"/>
    <x v="1"/>
    <n v="95351"/>
    <s v="West"/>
    <s v="TEC-PH-10001700"/>
    <x v="2"/>
    <x v="7"/>
    <s v="Panasonic KX-TG6844B Expandable Digital Cordless Telephone"/>
    <n v="52.792000000000002"/>
    <n v="1"/>
    <n v="0.2"/>
    <n v="4.6193000000000026"/>
  </r>
  <r>
    <n v="8020"/>
    <x v="3972"/>
    <x v="3"/>
    <x v="808"/>
    <d v="2014-11-06T00:00:00"/>
    <s v="First Class"/>
    <s v="NP-18670"/>
    <s v="Nora Paige"/>
    <s v="Consumer"/>
    <s v="United States"/>
    <s v="Saint Louis"/>
    <x v="25"/>
    <n v="63116"/>
    <s v="Central"/>
    <s v="OFF-AP-10001962"/>
    <x v="1"/>
    <x v="9"/>
    <s v="Black &amp; Decker Filter for Double Action Dustbuster Cordless Vac BLDV7210"/>
    <n v="83.9"/>
    <n v="10"/>
    <n v="0"/>
    <n v="20.975000000000001"/>
  </r>
  <r>
    <n v="8021"/>
    <x v="3972"/>
    <x v="3"/>
    <x v="808"/>
    <d v="2014-11-06T00:00:00"/>
    <s v="First Class"/>
    <s v="NP-18670"/>
    <s v="Nora Paige"/>
    <s v="Consumer"/>
    <s v="United States"/>
    <s v="Saint Louis"/>
    <x v="25"/>
    <n v="63116"/>
    <s v="Central"/>
    <s v="OFF-PA-10001838"/>
    <x v="1"/>
    <x v="10"/>
    <s v="Adams Telephone Message Book W/Dividers/Space For Phone Numbers, 5 1/4&quot;X8 1/2&quot;, 300/Messages"/>
    <n v="11.76"/>
    <n v="2"/>
    <n v="0"/>
    <n v="5.7623999999999995"/>
  </r>
  <r>
    <n v="8022"/>
    <x v="3973"/>
    <x v="2"/>
    <x v="609"/>
    <d v="2011-07-25T00:00:00"/>
    <s v="Standard Class"/>
    <s v="HM-14860"/>
    <s v="Harry Marie"/>
    <s v="Corporate"/>
    <s v="United States"/>
    <s v="Dallas"/>
    <x v="5"/>
    <n v="75217"/>
    <s v="Central"/>
    <s v="OFF-AP-10000124"/>
    <x v="1"/>
    <x v="9"/>
    <s v="Acco 6 Outlet Guardian Basic Surge Suppressor"/>
    <n v="4.9919999999999991"/>
    <n v="3"/>
    <n v="0.8"/>
    <n v="-12.979200000000002"/>
  </r>
  <r>
    <n v="8023"/>
    <x v="3973"/>
    <x v="2"/>
    <x v="609"/>
    <d v="2011-07-25T00:00:00"/>
    <s v="Standard Class"/>
    <s v="HM-14860"/>
    <s v="Harry Marie"/>
    <s v="Corporate"/>
    <s v="United States"/>
    <s v="Dallas"/>
    <x v="5"/>
    <n v="75217"/>
    <s v="Central"/>
    <s v="OFF-EN-10003567"/>
    <x v="1"/>
    <x v="12"/>
    <s v="Inter-Office Recycled Envelopes, Brown Kraft, Button-String,10&quot; x 13&quot; , 100/Box"/>
    <n v="87.92"/>
    <n v="5"/>
    <n v="0.2"/>
    <n v="29.673000000000005"/>
  </r>
  <r>
    <n v="8024"/>
    <x v="3973"/>
    <x v="2"/>
    <x v="609"/>
    <d v="2011-07-25T00:00:00"/>
    <s v="Standard Class"/>
    <s v="HM-14860"/>
    <s v="Harry Marie"/>
    <s v="Corporate"/>
    <s v="United States"/>
    <s v="Dallas"/>
    <x v="5"/>
    <n v="75217"/>
    <s v="Central"/>
    <s v="FUR-CH-10004997"/>
    <x v="0"/>
    <x v="1"/>
    <s v="Hon Every-Day Series Multi-Task Chairs"/>
    <n v="657.93"/>
    <n v="5"/>
    <n v="0.3"/>
    <n v="-93.989999999999952"/>
  </r>
  <r>
    <n v="8025"/>
    <x v="3973"/>
    <x v="2"/>
    <x v="609"/>
    <d v="2011-07-25T00:00:00"/>
    <s v="Standard Class"/>
    <s v="HM-14860"/>
    <s v="Harry Marie"/>
    <s v="Corporate"/>
    <s v="United States"/>
    <s v="Dallas"/>
    <x v="5"/>
    <n v="75217"/>
    <s v="Central"/>
    <s v="OFF-BI-10000494"/>
    <x v="1"/>
    <x v="8"/>
    <s v="Acco Economy Flexible Poly Round Ring Binder"/>
    <n v="1.0439999999999998"/>
    <n v="1"/>
    <n v="0.8"/>
    <n v="-1.8270000000000004"/>
  </r>
  <r>
    <n v="8026"/>
    <x v="3974"/>
    <x v="1"/>
    <x v="861"/>
    <d v="2012-09-15T00:00:00"/>
    <s v="Second Class"/>
    <s v="DM-13525"/>
    <s v="Don Miller"/>
    <s v="Corporate"/>
    <s v="United States"/>
    <s v="New York City"/>
    <x v="15"/>
    <n v="10035"/>
    <s v="East"/>
    <s v="FUR-FU-10000277"/>
    <x v="0"/>
    <x v="5"/>
    <s v="Deflect-o DuraMat Antistatic Studded Beveled Mat for Medium Pile Carpeting"/>
    <n v="210.68"/>
    <n v="2"/>
    <n v="0"/>
    <n v="50.563199999999995"/>
  </r>
  <r>
    <n v="8027"/>
    <x v="3974"/>
    <x v="1"/>
    <x v="861"/>
    <d v="2012-09-15T00:00:00"/>
    <s v="Second Class"/>
    <s v="DM-13525"/>
    <s v="Don Miller"/>
    <s v="Corporate"/>
    <s v="United States"/>
    <s v="New York City"/>
    <x v="15"/>
    <n v="10035"/>
    <s v="East"/>
    <s v="OFF-ST-10003641"/>
    <x v="1"/>
    <x v="4"/>
    <s v="Space Solutions Industrial Galvanized Steel Shelving."/>
    <n v="78.8"/>
    <n v="1"/>
    <n v="0"/>
    <n v="1.5760000000000076"/>
  </r>
  <r>
    <n v="8028"/>
    <x v="3974"/>
    <x v="1"/>
    <x v="861"/>
    <d v="2012-09-15T00:00:00"/>
    <s v="Second Class"/>
    <s v="DM-13525"/>
    <s v="Don Miller"/>
    <s v="Corporate"/>
    <s v="United States"/>
    <s v="New York City"/>
    <x v="15"/>
    <n v="10035"/>
    <s v="East"/>
    <s v="TEC-AC-10001998"/>
    <x v="2"/>
    <x v="11"/>
    <s v="Logitech LS21 Speaker System - PC Multimedia - 2.1-CH - Wired"/>
    <n v="19.989999999999998"/>
    <n v="1"/>
    <n v="0"/>
    <n v="6.796599999999998"/>
  </r>
  <r>
    <n v="8029"/>
    <x v="3974"/>
    <x v="1"/>
    <x v="861"/>
    <d v="2012-09-15T00:00:00"/>
    <s v="Second Class"/>
    <s v="DM-13525"/>
    <s v="Don Miller"/>
    <s v="Corporate"/>
    <s v="United States"/>
    <s v="New York City"/>
    <x v="15"/>
    <n v="10035"/>
    <s v="East"/>
    <s v="OFF-ST-10001932"/>
    <x v="1"/>
    <x v="4"/>
    <s v="Fellowes Staxonsteel Drawer Files"/>
    <n v="772.68"/>
    <n v="4"/>
    <n v="0"/>
    <n v="108.17520000000002"/>
  </r>
  <r>
    <n v="8030"/>
    <x v="3975"/>
    <x v="0"/>
    <x v="147"/>
    <d v="2013-10-26T00:00:00"/>
    <s v="Standard Class"/>
    <s v="JF-15565"/>
    <s v="Jill Fjeld"/>
    <s v="Consumer"/>
    <s v="United States"/>
    <s v="San Antonio"/>
    <x v="5"/>
    <n v="78207"/>
    <s v="Central"/>
    <s v="TEC-AC-10002323"/>
    <x v="2"/>
    <x v="11"/>
    <s v="SanDisk Ultra 32 GB MicroSDHC Class 10 Memory Card"/>
    <n v="106.08000000000001"/>
    <n v="6"/>
    <n v="0.2"/>
    <n v="-9.2819999999999965"/>
  </r>
  <r>
    <n v="8031"/>
    <x v="3976"/>
    <x v="0"/>
    <x v="676"/>
    <d v="2013-01-11T00:00:00"/>
    <s v="Standard Class"/>
    <s v="NM-18520"/>
    <s v="Neoma Murray"/>
    <s v="Consumer"/>
    <s v="United States"/>
    <s v="Amarillo"/>
    <x v="5"/>
    <n v="79109"/>
    <s v="Central"/>
    <s v="FUR-FU-10004270"/>
    <x v="0"/>
    <x v="5"/>
    <s v="Executive Impressions 13&quot; Clairmont Wall Clock"/>
    <n v="23.076000000000001"/>
    <n v="3"/>
    <n v="0.6"/>
    <n v="-10.961100000000002"/>
  </r>
  <r>
    <n v="8032"/>
    <x v="3976"/>
    <x v="0"/>
    <x v="676"/>
    <d v="2013-01-11T00:00:00"/>
    <s v="Standard Class"/>
    <s v="NM-18520"/>
    <s v="Neoma Murray"/>
    <s v="Consumer"/>
    <s v="United States"/>
    <s v="Amarillo"/>
    <x v="5"/>
    <n v="79109"/>
    <s v="Central"/>
    <s v="OFF-PA-10004621"/>
    <x v="1"/>
    <x v="10"/>
    <s v="Xerox 212"/>
    <n v="25.920000000000005"/>
    <n v="5"/>
    <n v="0.2"/>
    <n v="9.0719999999999992"/>
  </r>
  <r>
    <n v="8033"/>
    <x v="3977"/>
    <x v="1"/>
    <x v="608"/>
    <d v="2012-06-28T00:00:00"/>
    <s v="First Class"/>
    <s v="MV-17485"/>
    <s v="Mark Van Huff"/>
    <s v="Consumer"/>
    <s v="United States"/>
    <s v="Houston"/>
    <x v="5"/>
    <n v="77041"/>
    <s v="Central"/>
    <s v="OFF-PA-10001019"/>
    <x v="1"/>
    <x v="10"/>
    <s v="Xerox 1884"/>
    <n v="47.952000000000005"/>
    <n v="3"/>
    <n v="0.2"/>
    <n v="16.183799999999998"/>
  </r>
  <r>
    <n v="8034"/>
    <x v="3977"/>
    <x v="1"/>
    <x v="608"/>
    <d v="2012-06-28T00:00:00"/>
    <s v="First Class"/>
    <s v="MV-17485"/>
    <s v="Mark Van Huff"/>
    <s v="Consumer"/>
    <s v="United States"/>
    <s v="Houston"/>
    <x v="5"/>
    <n v="77041"/>
    <s v="Central"/>
    <s v="OFF-BI-10000201"/>
    <x v="1"/>
    <x v="8"/>
    <s v="Avery Triangle Shaped Sheet Lifters, Black, 2/Pack"/>
    <n v="0.98399999999999976"/>
    <n v="2"/>
    <n v="0.8"/>
    <n v="-1.476"/>
  </r>
  <r>
    <n v="8035"/>
    <x v="3977"/>
    <x v="1"/>
    <x v="608"/>
    <d v="2012-06-28T00:00:00"/>
    <s v="First Class"/>
    <s v="MV-17485"/>
    <s v="Mark Van Huff"/>
    <s v="Consumer"/>
    <s v="United States"/>
    <s v="Houston"/>
    <x v="5"/>
    <n v="77041"/>
    <s v="Central"/>
    <s v="FUR-FU-10004587"/>
    <x v="0"/>
    <x v="5"/>
    <s v="GE General Use Halogen Bulbs, 100 Watts, 1 Bulb per Pack"/>
    <n v="75.384000000000015"/>
    <n v="9"/>
    <n v="0.6"/>
    <n v="-20.730599999999995"/>
  </r>
  <r>
    <n v="8036"/>
    <x v="3977"/>
    <x v="1"/>
    <x v="608"/>
    <d v="2012-06-28T00:00:00"/>
    <s v="First Class"/>
    <s v="MV-17485"/>
    <s v="Mark Van Huff"/>
    <s v="Consumer"/>
    <s v="United States"/>
    <s v="Houston"/>
    <x v="5"/>
    <n v="77041"/>
    <s v="Central"/>
    <s v="OFF-LA-10001613"/>
    <x v="1"/>
    <x v="2"/>
    <s v="Avery File Folder Labels"/>
    <n v="4.6079999999999997"/>
    <n v="2"/>
    <n v="0.2"/>
    <n v="1.6704000000000001"/>
  </r>
  <r>
    <n v="8037"/>
    <x v="3978"/>
    <x v="1"/>
    <x v="1181"/>
    <d v="2012-09-22T00:00:00"/>
    <s v="First Class"/>
    <s v="AG-10270"/>
    <s v="Alejandro Grove"/>
    <s v="Consumer"/>
    <s v="United States"/>
    <s v="Lawrence"/>
    <x v="31"/>
    <n v="1841"/>
    <s v="East"/>
    <s v="OFF-BI-10001308"/>
    <x v="1"/>
    <x v="8"/>
    <s v="GBC Standard Plastic Binding Systems' Combs"/>
    <n v="37.68"/>
    <n v="6"/>
    <n v="0"/>
    <n v="16.955999999999996"/>
  </r>
  <r>
    <n v="8038"/>
    <x v="3979"/>
    <x v="3"/>
    <x v="815"/>
    <d v="2014-07-15T00:00:00"/>
    <s v="Standard Class"/>
    <s v="BF-11275"/>
    <s v="Beth Fritzler"/>
    <s v="Corporate"/>
    <s v="United States"/>
    <s v="Columbus"/>
    <x v="32"/>
    <n v="31907"/>
    <s v="South"/>
    <s v="OFF-AP-10003278"/>
    <x v="1"/>
    <x v="9"/>
    <s v="Belkin 7-Outlet SurgeMaster Home Series"/>
    <n v="41.910000000000004"/>
    <n v="3"/>
    <n v="0"/>
    <n v="10.896600000000003"/>
  </r>
  <r>
    <n v="8039"/>
    <x v="3980"/>
    <x v="3"/>
    <x v="160"/>
    <d v="2014-07-03T00:00:00"/>
    <s v="Second Class"/>
    <s v="JC-15775"/>
    <s v="John Castell"/>
    <s v="Consumer"/>
    <s v="United States"/>
    <s v="Los Angeles"/>
    <x v="1"/>
    <n v="90032"/>
    <s v="West"/>
    <s v="FUR-BO-10003966"/>
    <x v="0"/>
    <x v="0"/>
    <s v="Sauder Facets Collection Library, Sky Alder Finish"/>
    <n v="435.99900000000002"/>
    <n v="3"/>
    <n v="0.15"/>
    <n v="5.1293999999999755"/>
  </r>
  <r>
    <n v="8040"/>
    <x v="3981"/>
    <x v="3"/>
    <x v="170"/>
    <d v="2014-08-26T00:00:00"/>
    <s v="Second Class"/>
    <s v="CM-11815"/>
    <s v="Candace McMahon"/>
    <s v="Corporate"/>
    <s v="United States"/>
    <s v="Seattle"/>
    <x v="4"/>
    <n v="98115"/>
    <s v="West"/>
    <s v="FUR-CH-10004698"/>
    <x v="0"/>
    <x v="1"/>
    <s v="Padded Folding Chairs, Black, 4/Carton"/>
    <n v="388.70400000000006"/>
    <n v="6"/>
    <n v="0.2"/>
    <n v="38.870400000000018"/>
  </r>
  <r>
    <n v="8041"/>
    <x v="3981"/>
    <x v="3"/>
    <x v="170"/>
    <d v="2014-08-26T00:00:00"/>
    <s v="Second Class"/>
    <s v="CM-11815"/>
    <s v="Candace McMahon"/>
    <s v="Corporate"/>
    <s v="United States"/>
    <s v="Seattle"/>
    <x v="4"/>
    <n v="98115"/>
    <s v="West"/>
    <s v="OFF-ST-10000025"/>
    <x v="1"/>
    <x v="4"/>
    <s v="Fellowes Stor/Drawer Steel Plus Storage Drawers"/>
    <n v="572.58000000000004"/>
    <n v="6"/>
    <n v="0"/>
    <n v="34.354799999999955"/>
  </r>
  <r>
    <n v="8042"/>
    <x v="3981"/>
    <x v="3"/>
    <x v="170"/>
    <d v="2014-08-26T00:00:00"/>
    <s v="Second Class"/>
    <s v="CM-11815"/>
    <s v="Candace McMahon"/>
    <s v="Corporate"/>
    <s v="United States"/>
    <s v="Seattle"/>
    <x v="4"/>
    <n v="98115"/>
    <s v="West"/>
    <s v="TEC-AC-10000682"/>
    <x v="2"/>
    <x v="11"/>
    <s v="Kensington K72356US Mouse-in-a-Box USB Desktop Mouse"/>
    <n v="33.18"/>
    <n v="2"/>
    <n v="0"/>
    <n v="11.613"/>
  </r>
  <r>
    <n v="8043"/>
    <x v="3982"/>
    <x v="3"/>
    <x v="825"/>
    <d v="2014-03-16T00:00:00"/>
    <s v="Standard Class"/>
    <s v="PV-18985"/>
    <s v="Paul Van Hugh"/>
    <s v="Home Office"/>
    <s v="United States"/>
    <s v="Cambridge"/>
    <x v="31"/>
    <n v="2138"/>
    <s v="East"/>
    <s v="TEC-AC-10001772"/>
    <x v="2"/>
    <x v="11"/>
    <s v="Memorex Mini Travel Drive 16 GB USB 2.0 Flash Drive"/>
    <n v="63.88"/>
    <n v="4"/>
    <n v="0"/>
    <n v="24.913200000000003"/>
  </r>
  <r>
    <n v="8044"/>
    <x v="3982"/>
    <x v="3"/>
    <x v="825"/>
    <d v="2014-03-16T00:00:00"/>
    <s v="Standard Class"/>
    <s v="PV-18985"/>
    <s v="Paul Van Hugh"/>
    <s v="Home Office"/>
    <s v="United States"/>
    <s v="Cambridge"/>
    <x v="31"/>
    <n v="2138"/>
    <s v="East"/>
    <s v="FUR-FU-10001379"/>
    <x v="0"/>
    <x v="5"/>
    <s v="Executive Impressions 16-1/2&quot; Circular Wall Clock"/>
    <n v="26.72"/>
    <n v="1"/>
    <n v="0"/>
    <n v="11.756800000000002"/>
  </r>
  <r>
    <n v="8045"/>
    <x v="3983"/>
    <x v="3"/>
    <x v="175"/>
    <d v="2014-09-18T00:00:00"/>
    <s v="Second Class"/>
    <s v="DO-13645"/>
    <s v="Doug O'Connell"/>
    <s v="Consumer"/>
    <s v="United States"/>
    <s v="Salt Lake City"/>
    <x v="7"/>
    <n v="84106"/>
    <s v="West"/>
    <s v="OFF-BI-10002794"/>
    <x v="1"/>
    <x v="8"/>
    <s v="Avery Trapezoid Ring Binder, 3&quot; Capacity, Black, 1040 sheets"/>
    <n v="295.05599999999998"/>
    <n v="9"/>
    <n v="0.2"/>
    <n v="106.95779999999998"/>
  </r>
  <r>
    <n v="8046"/>
    <x v="3984"/>
    <x v="0"/>
    <x v="873"/>
    <d v="2013-09-25T00:00:00"/>
    <s v="Standard Class"/>
    <s v="HA-14905"/>
    <s v="Helen Abelman"/>
    <s v="Consumer"/>
    <s v="United States"/>
    <s v="New York City"/>
    <x v="15"/>
    <n v="10035"/>
    <s v="East"/>
    <s v="OFF-AP-10001005"/>
    <x v="1"/>
    <x v="9"/>
    <s v="Honeywell Quietcare HEPA Air Cleaner"/>
    <n v="393.25"/>
    <n v="5"/>
    <n v="0"/>
    <n v="129.77249999999998"/>
  </r>
  <r>
    <n v="8047"/>
    <x v="3985"/>
    <x v="0"/>
    <x v="272"/>
    <d v="2013-12-18T00:00:00"/>
    <s v="Second Class"/>
    <s v="SH-20395"/>
    <s v="Shahid Hopkins"/>
    <s v="Consumer"/>
    <s v="United States"/>
    <s v="Cuyahoga Falls"/>
    <x v="24"/>
    <n v="44221"/>
    <s v="East"/>
    <s v="OFF-BI-10000201"/>
    <x v="1"/>
    <x v="8"/>
    <s v="Avery Triangle Shaped Sheet Lifters, Black, 2/Pack"/>
    <n v="2.2140000000000004"/>
    <n v="3"/>
    <n v="0.7"/>
    <n v="-1.4760000000000004"/>
  </r>
  <r>
    <n v="8048"/>
    <x v="3986"/>
    <x v="3"/>
    <x v="132"/>
    <d v="2014-11-07T00:00:00"/>
    <s v="Second Class"/>
    <s v="JM-16195"/>
    <s v="Justin MacKendrick"/>
    <s v="Consumer"/>
    <s v="United States"/>
    <s v="Wilmington"/>
    <x v="3"/>
    <n v="28403"/>
    <s v="South"/>
    <s v="OFF-PA-10003673"/>
    <x v="1"/>
    <x v="10"/>
    <s v="Strathmore Photo Mount Cards"/>
    <n v="16.272000000000002"/>
    <n v="3"/>
    <n v="0.2"/>
    <n v="5.2883999999999984"/>
  </r>
  <r>
    <n v="8049"/>
    <x v="3987"/>
    <x v="0"/>
    <x v="894"/>
    <d v="2013-07-08T00:00:00"/>
    <s v="Standard Class"/>
    <s v="DK-13225"/>
    <s v="Dean Katz"/>
    <s v="Corporate"/>
    <s v="United States"/>
    <s v="New York City"/>
    <x v="15"/>
    <n v="10035"/>
    <s v="East"/>
    <s v="OFF-AP-10000938"/>
    <x v="1"/>
    <x v="9"/>
    <s v="Avanti 1.7 Cu. Ft. Refrigerator"/>
    <n v="706.86"/>
    <n v="7"/>
    <n v="0"/>
    <n v="197.92079999999999"/>
  </r>
  <r>
    <n v="8050"/>
    <x v="3988"/>
    <x v="2"/>
    <x v="467"/>
    <d v="2011-09-30T00:00:00"/>
    <s v="Standard Class"/>
    <s v="CM-12715"/>
    <s v="Craig Molinari"/>
    <s v="Corporate"/>
    <s v="United States"/>
    <s v="Philadelphia"/>
    <x v="9"/>
    <n v="19140"/>
    <s v="East"/>
    <s v="OFF-BI-10003274"/>
    <x v="1"/>
    <x v="8"/>
    <s v="Avery Durable Slant Ring Binders, No Labels"/>
    <n v="5.9700000000000006"/>
    <n v="5"/>
    <n v="0.7"/>
    <n v="-4.577"/>
  </r>
  <r>
    <n v="8051"/>
    <x v="3988"/>
    <x v="2"/>
    <x v="467"/>
    <d v="2011-09-30T00:00:00"/>
    <s v="Standard Class"/>
    <s v="CM-12715"/>
    <s v="Craig Molinari"/>
    <s v="Corporate"/>
    <s v="United States"/>
    <s v="Philadelphia"/>
    <x v="9"/>
    <n v="19140"/>
    <s v="East"/>
    <s v="FUR-FU-10001095"/>
    <x v="0"/>
    <x v="5"/>
    <s v="DAX Black Cherry Wood-Tone Poster Frame"/>
    <n v="21.184000000000001"/>
    <n v="1"/>
    <n v="0.2"/>
    <n v="4.7664"/>
  </r>
  <r>
    <n v="8052"/>
    <x v="3988"/>
    <x v="2"/>
    <x v="467"/>
    <d v="2011-09-30T00:00:00"/>
    <s v="Standard Class"/>
    <s v="CM-12715"/>
    <s v="Craig Molinari"/>
    <s v="Corporate"/>
    <s v="United States"/>
    <s v="Philadelphia"/>
    <x v="9"/>
    <n v="19140"/>
    <s v="East"/>
    <s v="OFF-AP-10001492"/>
    <x v="1"/>
    <x v="9"/>
    <s v="Acco Six-Outlet Power Strip, 4' Cord Length"/>
    <n v="41.375999999999998"/>
    <n v="6"/>
    <n v="0.2"/>
    <n v="3.1032000000000011"/>
  </r>
  <r>
    <n v="8053"/>
    <x v="3989"/>
    <x v="2"/>
    <x v="686"/>
    <d v="2011-07-17T00:00:00"/>
    <s v="Second Class"/>
    <s v="BF-10975"/>
    <s v="Barbara Fisher"/>
    <s v="Corporate"/>
    <s v="United States"/>
    <s v="New York City"/>
    <x v="15"/>
    <n v="10009"/>
    <s v="East"/>
    <s v="OFF-AR-10004999"/>
    <x v="1"/>
    <x v="6"/>
    <s v="Newell 315"/>
    <n v="17.940000000000001"/>
    <n v="3"/>
    <n v="0"/>
    <n v="4.4850000000000003"/>
  </r>
  <r>
    <n v="8054"/>
    <x v="3990"/>
    <x v="3"/>
    <x v="394"/>
    <d v="2014-10-06T00:00:00"/>
    <s v="Standard Class"/>
    <s v="SF-20965"/>
    <s v="Sylvia Foulston"/>
    <s v="Corporate"/>
    <s v="United States"/>
    <s v="Philadelphia"/>
    <x v="9"/>
    <n v="19134"/>
    <s v="East"/>
    <s v="OFF-BI-10004094"/>
    <x v="1"/>
    <x v="8"/>
    <s v="GBC Standard Plastic Binding Systems Combs"/>
    <n v="2.6550000000000002"/>
    <n v="1"/>
    <n v="0.7"/>
    <n v="-1.8584999999999994"/>
  </r>
  <r>
    <n v="8055"/>
    <x v="3991"/>
    <x v="1"/>
    <x v="834"/>
    <d v="2012-09-04T00:00:00"/>
    <s v="Standard Class"/>
    <s v="CB-12025"/>
    <s v="Cassandra Brandow"/>
    <s v="Consumer"/>
    <s v="United States"/>
    <s v="Los Angeles"/>
    <x v="1"/>
    <n v="90049"/>
    <s v="West"/>
    <s v="OFF-ST-10001490"/>
    <x v="1"/>
    <x v="4"/>
    <s v="Hot File 7-Pocket, Floor Stand"/>
    <n v="892.35"/>
    <n v="5"/>
    <n v="0"/>
    <n v="267.70499999999993"/>
  </r>
  <r>
    <n v="8056"/>
    <x v="3991"/>
    <x v="1"/>
    <x v="834"/>
    <d v="2012-09-04T00:00:00"/>
    <s v="Standard Class"/>
    <s v="CB-12025"/>
    <s v="Cassandra Brandow"/>
    <s v="Consumer"/>
    <s v="United States"/>
    <s v="Los Angeles"/>
    <x v="1"/>
    <n v="90049"/>
    <s v="West"/>
    <s v="FUR-BO-10004695"/>
    <x v="0"/>
    <x v="0"/>
    <s v="O'Sullivan 2-Door Barrister Bookcase in Odessa Pine"/>
    <n v="307.666"/>
    <n v="2"/>
    <n v="0.15"/>
    <n v="28.956799999999973"/>
  </r>
  <r>
    <n v="8057"/>
    <x v="3991"/>
    <x v="1"/>
    <x v="834"/>
    <d v="2012-09-04T00:00:00"/>
    <s v="Standard Class"/>
    <s v="CB-12025"/>
    <s v="Cassandra Brandow"/>
    <s v="Consumer"/>
    <s v="United States"/>
    <s v="Los Angeles"/>
    <x v="1"/>
    <n v="90049"/>
    <s v="West"/>
    <s v="OFF-ST-10000736"/>
    <x v="1"/>
    <x v="4"/>
    <s v="Carina Double Wide Media Storage Towers in Natural &amp; Black"/>
    <n v="728.82"/>
    <n v="9"/>
    <n v="0"/>
    <n v="29.152799999999971"/>
  </r>
  <r>
    <n v="8058"/>
    <x v="3991"/>
    <x v="1"/>
    <x v="834"/>
    <d v="2012-09-04T00:00:00"/>
    <s v="Standard Class"/>
    <s v="CB-12025"/>
    <s v="Cassandra Brandow"/>
    <s v="Consumer"/>
    <s v="United States"/>
    <s v="Los Angeles"/>
    <x v="1"/>
    <n v="90049"/>
    <s v="West"/>
    <s v="OFF-BI-10001617"/>
    <x v="1"/>
    <x v="8"/>
    <s v="GBC Wire Binding Combs"/>
    <n v="41.36"/>
    <n v="5"/>
    <n v="0.2"/>
    <n v="13.959"/>
  </r>
  <r>
    <n v="8059"/>
    <x v="3991"/>
    <x v="1"/>
    <x v="834"/>
    <d v="2012-09-04T00:00:00"/>
    <s v="Standard Class"/>
    <s v="CB-12025"/>
    <s v="Cassandra Brandow"/>
    <s v="Consumer"/>
    <s v="United States"/>
    <s v="Los Angeles"/>
    <x v="1"/>
    <n v="90049"/>
    <s v="West"/>
    <s v="TEC-PH-10003589"/>
    <x v="2"/>
    <x v="7"/>
    <s v="invisibleSHIELD by ZAGG Smudge-Free Screen Protector"/>
    <n v="43.176000000000002"/>
    <n v="3"/>
    <n v="0.2"/>
    <n v="15.111599999999999"/>
  </r>
  <r>
    <n v="8060"/>
    <x v="3991"/>
    <x v="1"/>
    <x v="834"/>
    <d v="2012-09-04T00:00:00"/>
    <s v="Standard Class"/>
    <s v="CB-12025"/>
    <s v="Cassandra Brandow"/>
    <s v="Consumer"/>
    <s v="United States"/>
    <s v="Los Angeles"/>
    <x v="1"/>
    <n v="90049"/>
    <s v="West"/>
    <s v="FUR-FU-10003981"/>
    <x v="0"/>
    <x v="5"/>
    <s v="Eldon Wave Desk Accessories"/>
    <n v="4.16"/>
    <n v="2"/>
    <n v="0"/>
    <n v="1.7472000000000003"/>
  </r>
  <r>
    <n v="8061"/>
    <x v="3992"/>
    <x v="1"/>
    <x v="1181"/>
    <d v="2012-09-26T00:00:00"/>
    <s v="Standard Class"/>
    <s v="TC-20980"/>
    <s v="Tamara Chand"/>
    <s v="Corporate"/>
    <s v="United States"/>
    <s v="Long Beach"/>
    <x v="15"/>
    <n v="11561"/>
    <s v="East"/>
    <s v="OFF-PA-10001970"/>
    <x v="1"/>
    <x v="10"/>
    <s v="Xerox 1881"/>
    <n v="61.4"/>
    <n v="5"/>
    <n v="0"/>
    <n v="28.857999999999997"/>
  </r>
  <r>
    <n v="8062"/>
    <x v="3992"/>
    <x v="1"/>
    <x v="1181"/>
    <d v="2012-09-26T00:00:00"/>
    <s v="Standard Class"/>
    <s v="TC-20980"/>
    <s v="Tamara Chand"/>
    <s v="Corporate"/>
    <s v="United States"/>
    <s v="Long Beach"/>
    <x v="15"/>
    <n v="11561"/>
    <s v="East"/>
    <s v="OFF-BI-10002437"/>
    <x v="1"/>
    <x v="8"/>
    <s v="Recycled Premium Regency Composition Covers"/>
    <n v="24.448"/>
    <n v="2"/>
    <n v="0.2"/>
    <n v="8.8623999999999992"/>
  </r>
  <r>
    <n v="8063"/>
    <x v="3993"/>
    <x v="0"/>
    <x v="77"/>
    <d v="2013-11-10T00:00:00"/>
    <s v="First Class"/>
    <s v="LW-17215"/>
    <s v="Luke Weiss"/>
    <s v="Consumer"/>
    <s v="United States"/>
    <s v="Rochester"/>
    <x v="15"/>
    <n v="14609"/>
    <s v="East"/>
    <s v="TEC-PH-10000586"/>
    <x v="2"/>
    <x v="7"/>
    <s v="AT&amp;T SB67148 SynJ"/>
    <n v="263.95999999999998"/>
    <n v="4"/>
    <n v="0"/>
    <n v="71.269200000000012"/>
  </r>
  <r>
    <n v="8064"/>
    <x v="3993"/>
    <x v="0"/>
    <x v="77"/>
    <d v="2013-11-10T00:00:00"/>
    <s v="First Class"/>
    <s v="LW-17215"/>
    <s v="Luke Weiss"/>
    <s v="Consumer"/>
    <s v="United States"/>
    <s v="Rochester"/>
    <x v="15"/>
    <n v="14609"/>
    <s v="East"/>
    <s v="TEC-PH-10003811"/>
    <x v="2"/>
    <x v="7"/>
    <s v="Jabra Supreme Plus Driver Edition Headset"/>
    <n v="359.96999999999997"/>
    <n v="3"/>
    <n v="0"/>
    <n v="100.7916"/>
  </r>
  <r>
    <n v="8065"/>
    <x v="3993"/>
    <x v="0"/>
    <x v="77"/>
    <d v="2013-11-10T00:00:00"/>
    <s v="First Class"/>
    <s v="LW-17215"/>
    <s v="Luke Weiss"/>
    <s v="Consumer"/>
    <s v="United States"/>
    <s v="Rochester"/>
    <x v="15"/>
    <n v="14609"/>
    <s v="East"/>
    <s v="OFF-PA-10004983"/>
    <x v="1"/>
    <x v="10"/>
    <s v="Xerox 23"/>
    <n v="12.96"/>
    <n v="2"/>
    <n v="0"/>
    <n v="6.2208000000000006"/>
  </r>
  <r>
    <n v="8066"/>
    <x v="3993"/>
    <x v="0"/>
    <x v="77"/>
    <d v="2013-11-10T00:00:00"/>
    <s v="First Class"/>
    <s v="LW-17215"/>
    <s v="Luke Weiss"/>
    <s v="Consumer"/>
    <s v="United States"/>
    <s v="Rochester"/>
    <x v="15"/>
    <n v="14609"/>
    <s v="East"/>
    <s v="OFF-ST-10003479"/>
    <x v="1"/>
    <x v="4"/>
    <s v="Eldon Base for stackable storage shelf, platinum"/>
    <n v="116.82"/>
    <n v="3"/>
    <n v="0"/>
    <n v="5.8409999999999869"/>
  </r>
  <r>
    <n v="8067"/>
    <x v="3993"/>
    <x v="0"/>
    <x v="77"/>
    <d v="2013-11-10T00:00:00"/>
    <s v="First Class"/>
    <s v="LW-17215"/>
    <s v="Luke Weiss"/>
    <s v="Consumer"/>
    <s v="United States"/>
    <s v="Rochester"/>
    <x v="15"/>
    <n v="14609"/>
    <s v="East"/>
    <s v="OFF-BI-10004318"/>
    <x v="1"/>
    <x v="8"/>
    <s v="Ibico EB-19 Dual Function Manual Binding System"/>
    <n v="276.78400000000005"/>
    <n v="2"/>
    <n v="0.2"/>
    <n v="89.954799999999992"/>
  </r>
  <r>
    <n v="8068"/>
    <x v="3994"/>
    <x v="1"/>
    <x v="1182"/>
    <d v="2012-10-24T00:00:00"/>
    <s v="Standard Class"/>
    <s v="NS-18640"/>
    <s v="Noel Staavos"/>
    <s v="Corporate"/>
    <s v="United States"/>
    <s v="San Francisco"/>
    <x v="1"/>
    <n v="94109"/>
    <s v="West"/>
    <s v="TEC-AC-10002567"/>
    <x v="2"/>
    <x v="11"/>
    <s v="Logitech G602 Wireless Gaming Mouse"/>
    <n v="239.96999999999997"/>
    <n v="3"/>
    <n v="0"/>
    <n v="86.389199999999988"/>
  </r>
  <r>
    <n v="8069"/>
    <x v="3994"/>
    <x v="1"/>
    <x v="1182"/>
    <d v="2012-10-24T00:00:00"/>
    <s v="Standard Class"/>
    <s v="NS-18640"/>
    <s v="Noel Staavos"/>
    <s v="Corporate"/>
    <s v="United States"/>
    <s v="San Francisco"/>
    <x v="1"/>
    <n v="94109"/>
    <s v="West"/>
    <s v="FUR-FU-10001731"/>
    <x v="0"/>
    <x v="5"/>
    <s v="Acrylic Self-Standing Desk Frames"/>
    <n v="16.02"/>
    <n v="6"/>
    <n v="0"/>
    <n v="6.0876000000000001"/>
  </r>
  <r>
    <n v="8070"/>
    <x v="3995"/>
    <x v="3"/>
    <x v="314"/>
    <d v="2014-01-06T00:00:00"/>
    <s v="Standard Class"/>
    <s v="JM-15250"/>
    <s v="Janet Martin"/>
    <s v="Consumer"/>
    <s v="United States"/>
    <s v="Huntsville"/>
    <x v="5"/>
    <n v="77340"/>
    <s v="Central"/>
    <s v="OFF-ST-10002743"/>
    <x v="1"/>
    <x v="4"/>
    <s v="SAFCO Boltless Steel Shelving"/>
    <n v="454.56000000000006"/>
    <n v="5"/>
    <n v="0.2"/>
    <n v="-107.95800000000004"/>
  </r>
  <r>
    <n v="8071"/>
    <x v="3995"/>
    <x v="3"/>
    <x v="314"/>
    <d v="2014-01-06T00:00:00"/>
    <s v="Standard Class"/>
    <s v="JM-15250"/>
    <s v="Janet Martin"/>
    <s v="Consumer"/>
    <s v="United States"/>
    <s v="Huntsville"/>
    <x v="5"/>
    <n v="77340"/>
    <s v="Central"/>
    <s v="FUR-FU-10002116"/>
    <x v="0"/>
    <x v="5"/>
    <s v="Tenex Carpeted, Granite-Look or Clear Contemporary Contour Shape Chair Mats"/>
    <n v="141.41999999999999"/>
    <n v="5"/>
    <n v="0.6"/>
    <n v="-187.38150000000002"/>
  </r>
  <r>
    <n v="8072"/>
    <x v="3995"/>
    <x v="3"/>
    <x v="314"/>
    <d v="2014-01-06T00:00:00"/>
    <s v="Standard Class"/>
    <s v="JM-15250"/>
    <s v="Janet Martin"/>
    <s v="Consumer"/>
    <s v="United States"/>
    <s v="Huntsville"/>
    <x v="5"/>
    <n v="77340"/>
    <s v="Central"/>
    <s v="FUR-CH-10003199"/>
    <x v="0"/>
    <x v="1"/>
    <s v="Office Star - Contemporary Task Swivel Chair"/>
    <n v="310.74399999999997"/>
    <n v="4"/>
    <n v="0.3"/>
    <n v="-26.635199999999998"/>
  </r>
  <r>
    <n v="8073"/>
    <x v="3995"/>
    <x v="3"/>
    <x v="314"/>
    <d v="2014-01-06T00:00:00"/>
    <s v="Standard Class"/>
    <s v="JM-15250"/>
    <s v="Janet Martin"/>
    <s v="Consumer"/>
    <s v="United States"/>
    <s v="Huntsville"/>
    <x v="5"/>
    <n v="77340"/>
    <s v="Central"/>
    <s v="OFF-AR-10003158"/>
    <x v="1"/>
    <x v="6"/>
    <s v="Fluorescent Highlighters by Dixon"/>
    <n v="12.736000000000001"/>
    <n v="4"/>
    <n v="0.2"/>
    <n v="2.2287999999999988"/>
  </r>
  <r>
    <n v="8074"/>
    <x v="3995"/>
    <x v="3"/>
    <x v="314"/>
    <d v="2014-01-06T00:00:00"/>
    <s v="Standard Class"/>
    <s v="JM-15250"/>
    <s v="Janet Martin"/>
    <s v="Consumer"/>
    <s v="United States"/>
    <s v="Huntsville"/>
    <x v="5"/>
    <n v="77340"/>
    <s v="Central"/>
    <s v="OFF-BI-10000301"/>
    <x v="1"/>
    <x v="8"/>
    <s v="GBC Instant Report Kit"/>
    <n v="6.469999999999998"/>
    <n v="5"/>
    <n v="0.8"/>
    <n v="-9.7050000000000018"/>
  </r>
  <r>
    <n v="8075"/>
    <x v="3995"/>
    <x v="3"/>
    <x v="314"/>
    <d v="2014-01-06T00:00:00"/>
    <s v="Standard Class"/>
    <s v="JM-15250"/>
    <s v="Janet Martin"/>
    <s v="Consumer"/>
    <s v="United States"/>
    <s v="Huntsville"/>
    <x v="5"/>
    <n v="77340"/>
    <s v="Central"/>
    <s v="OFF-BI-10000343"/>
    <x v="1"/>
    <x v="8"/>
    <s v="Pressboard Covers with Storage Hooks, 9 1/2&quot; x 11&quot;, Light Blue"/>
    <n v="13.747999999999998"/>
    <n v="14"/>
    <n v="0.8"/>
    <n v="-22.684200000000004"/>
  </r>
  <r>
    <n v="8076"/>
    <x v="3995"/>
    <x v="3"/>
    <x v="314"/>
    <d v="2014-01-06T00:00:00"/>
    <s v="Standard Class"/>
    <s v="JM-15250"/>
    <s v="Janet Martin"/>
    <s v="Consumer"/>
    <s v="United States"/>
    <s v="Huntsville"/>
    <x v="5"/>
    <n v="77340"/>
    <s v="Central"/>
    <s v="OFF-AP-10004708"/>
    <x v="1"/>
    <x v="9"/>
    <s v="Fellowes Superior 10 Outlet Split Surge Protector"/>
    <n v="15.223999999999997"/>
    <n v="2"/>
    <n v="0.8"/>
    <n v="-38.821200000000012"/>
  </r>
  <r>
    <n v="8077"/>
    <x v="3996"/>
    <x v="1"/>
    <x v="537"/>
    <d v="2012-06-29T00:00:00"/>
    <s v="Standard Class"/>
    <s v="RF-19345"/>
    <s v="Randy Ferguson"/>
    <s v="Corporate"/>
    <s v="United States"/>
    <s v="East Point"/>
    <x v="32"/>
    <n v="30344"/>
    <s v="South"/>
    <s v="FUR-FU-10000794"/>
    <x v="0"/>
    <x v="5"/>
    <s v="Eldon Stackable Tray, Side-Load, Legal, Smoke"/>
    <n v="27.42"/>
    <n v="3"/>
    <n v="0"/>
    <n v="9.3227999999999991"/>
  </r>
  <r>
    <n v="8078"/>
    <x v="3996"/>
    <x v="1"/>
    <x v="537"/>
    <d v="2012-06-29T00:00:00"/>
    <s v="Standard Class"/>
    <s v="RF-19345"/>
    <s v="Randy Ferguson"/>
    <s v="Corporate"/>
    <s v="United States"/>
    <s v="East Point"/>
    <x v="32"/>
    <n v="30344"/>
    <s v="South"/>
    <s v="OFF-BI-10004519"/>
    <x v="1"/>
    <x v="8"/>
    <s v="GBC DocuBind P100 Manual Binding Machine"/>
    <n v="165.98"/>
    <n v="1"/>
    <n v="0"/>
    <n v="74.690999999999988"/>
  </r>
  <r>
    <n v="8079"/>
    <x v="3996"/>
    <x v="1"/>
    <x v="537"/>
    <d v="2012-06-29T00:00:00"/>
    <s v="Standard Class"/>
    <s v="RF-19345"/>
    <s v="Randy Ferguson"/>
    <s v="Corporate"/>
    <s v="United States"/>
    <s v="East Point"/>
    <x v="32"/>
    <n v="30344"/>
    <s v="South"/>
    <s v="TEC-AC-10001590"/>
    <x v="2"/>
    <x v="11"/>
    <s v="Dell Slim USB Multimedia Keyboard"/>
    <n v="75"/>
    <n v="3"/>
    <n v="0"/>
    <n v="18"/>
  </r>
  <r>
    <n v="8080"/>
    <x v="3997"/>
    <x v="0"/>
    <x v="441"/>
    <d v="2013-11-28T00:00:00"/>
    <s v="Standard Class"/>
    <s v="CA-12055"/>
    <s v="Cathy Armstrong"/>
    <s v="Home Office"/>
    <s v="United States"/>
    <s v="New York City"/>
    <x v="15"/>
    <n v="10009"/>
    <s v="East"/>
    <s v="OFF-BI-10001524"/>
    <x v="1"/>
    <x v="8"/>
    <s v="GBC Premium Transparent Covers with Diagonal Lined Pattern"/>
    <n v="134.27200000000002"/>
    <n v="8"/>
    <n v="0.2"/>
    <n v="46.99519999999999"/>
  </r>
  <r>
    <n v="8081"/>
    <x v="3998"/>
    <x v="1"/>
    <x v="662"/>
    <d v="2012-11-01T00:00:00"/>
    <s v="Standard Class"/>
    <s v="KH-16690"/>
    <s v="Kristen Hastings"/>
    <s v="Corporate"/>
    <s v="United States"/>
    <s v="Springfield"/>
    <x v="21"/>
    <n v="97477"/>
    <s v="West"/>
    <s v="OFF-LA-10001474"/>
    <x v="1"/>
    <x v="2"/>
    <s v="Avery 477"/>
    <n v="146.54400000000001"/>
    <n v="6"/>
    <n v="0.2"/>
    <n v="47.626799999999996"/>
  </r>
  <r>
    <n v="8082"/>
    <x v="3998"/>
    <x v="1"/>
    <x v="662"/>
    <d v="2012-11-01T00:00:00"/>
    <s v="Standard Class"/>
    <s v="KH-16690"/>
    <s v="Kristen Hastings"/>
    <s v="Corporate"/>
    <s v="United States"/>
    <s v="Springfield"/>
    <x v="21"/>
    <n v="97477"/>
    <s v="West"/>
    <s v="OFF-PA-10001497"/>
    <x v="1"/>
    <x v="10"/>
    <s v="Xerox 1914"/>
    <n v="131.904"/>
    <n v="3"/>
    <n v="0.2"/>
    <n v="47.815200000000004"/>
  </r>
  <r>
    <n v="8083"/>
    <x v="3998"/>
    <x v="1"/>
    <x v="662"/>
    <d v="2012-11-01T00:00:00"/>
    <s v="Standard Class"/>
    <s v="KH-16690"/>
    <s v="Kristen Hastings"/>
    <s v="Corporate"/>
    <s v="United States"/>
    <s v="Springfield"/>
    <x v="21"/>
    <n v="97477"/>
    <s v="West"/>
    <s v="OFF-AP-10003287"/>
    <x v="1"/>
    <x v="9"/>
    <s v="Tripp Lite TLP810NET Broadband Surge for Modem/Fax"/>
    <n v="203.88000000000002"/>
    <n v="5"/>
    <n v="0.2"/>
    <n v="20.387999999999998"/>
  </r>
  <r>
    <n v="8084"/>
    <x v="3998"/>
    <x v="1"/>
    <x v="662"/>
    <d v="2012-11-01T00:00:00"/>
    <s v="Standard Class"/>
    <s v="KH-16690"/>
    <s v="Kristen Hastings"/>
    <s v="Corporate"/>
    <s v="United States"/>
    <s v="Springfield"/>
    <x v="21"/>
    <n v="97477"/>
    <s v="West"/>
    <s v="OFF-BI-10002982"/>
    <x v="1"/>
    <x v="8"/>
    <s v="Avery Self-Adhesive Photo Pockets for Polaroid Photos"/>
    <n v="14.301000000000002"/>
    <n v="7"/>
    <n v="0.7"/>
    <n v="-10.487400000000001"/>
  </r>
  <r>
    <n v="8085"/>
    <x v="3998"/>
    <x v="1"/>
    <x v="662"/>
    <d v="2012-11-01T00:00:00"/>
    <s v="Standard Class"/>
    <s v="KH-16690"/>
    <s v="Kristen Hastings"/>
    <s v="Corporate"/>
    <s v="United States"/>
    <s v="Springfield"/>
    <x v="21"/>
    <n v="97477"/>
    <s v="West"/>
    <s v="OFF-ST-10001809"/>
    <x v="1"/>
    <x v="4"/>
    <s v="Fellowes Officeware Wire Shelving"/>
    <n v="718.6400000000001"/>
    <n v="10"/>
    <n v="0.2"/>
    <n v="-161.69400000000005"/>
  </r>
  <r>
    <n v="8086"/>
    <x v="3999"/>
    <x v="0"/>
    <x v="201"/>
    <d v="2013-10-27T00:00:00"/>
    <s v="Standard Class"/>
    <s v="LC-16960"/>
    <s v="Lindsay Castell"/>
    <s v="Home Office"/>
    <s v="United States"/>
    <s v="Arlington"/>
    <x v="17"/>
    <n v="22204"/>
    <s v="South"/>
    <s v="FUR-FU-10000246"/>
    <x v="0"/>
    <x v="5"/>
    <s v="Aluminum Document Frame"/>
    <n v="61.1"/>
    <n v="5"/>
    <n v="0"/>
    <n v="18.329999999999991"/>
  </r>
  <r>
    <n v="8087"/>
    <x v="4000"/>
    <x v="3"/>
    <x v="1045"/>
    <d v="2014-05-03T00:00:00"/>
    <s v="Standard Class"/>
    <s v="JL-15130"/>
    <s v="Jack Lebron"/>
    <s v="Consumer"/>
    <s v="United States"/>
    <s v="Wilmington"/>
    <x v="3"/>
    <n v="28403"/>
    <s v="South"/>
    <s v="OFF-AP-10000252"/>
    <x v="1"/>
    <x v="9"/>
    <s v="Harmony HEPA Quiet Air Purifiers"/>
    <n v="28.08"/>
    <n v="3"/>
    <n v="0.2"/>
    <n v="5.2650000000000006"/>
  </r>
  <r>
    <n v="8088"/>
    <x v="4001"/>
    <x v="0"/>
    <x v="321"/>
    <d v="2013-10-02T00:00:00"/>
    <s v="Second Class"/>
    <s v="DM-12955"/>
    <s v="Dario Medina"/>
    <s v="Corporate"/>
    <s v="United States"/>
    <s v="Yuma"/>
    <x v="16"/>
    <n v="85364"/>
    <s v="West"/>
    <s v="OFF-AR-10002375"/>
    <x v="1"/>
    <x v="6"/>
    <s v="Newell 351"/>
    <n v="10.496"/>
    <n v="4"/>
    <n v="0.2"/>
    <n v="1.1807999999999983"/>
  </r>
  <r>
    <n v="8089"/>
    <x v="4002"/>
    <x v="1"/>
    <x v="848"/>
    <d v="2012-07-14T00:00:00"/>
    <s v="Standard Class"/>
    <s v="MV-18190"/>
    <s v="Mike Vittorini"/>
    <s v="Consumer"/>
    <s v="United States"/>
    <s v="San Bernardino"/>
    <x v="1"/>
    <n v="92404"/>
    <s v="West"/>
    <s v="OFF-BI-10003719"/>
    <x v="1"/>
    <x v="8"/>
    <s v="Large Capacity Hanging Post Binders"/>
    <n v="39.92"/>
    <n v="2"/>
    <n v="0.2"/>
    <n v="12.973999999999997"/>
  </r>
  <r>
    <n v="8090"/>
    <x v="4003"/>
    <x v="1"/>
    <x v="976"/>
    <d v="2012-08-09T00:00:00"/>
    <s v="First Class"/>
    <s v="NS-18640"/>
    <s v="Noel Staavos"/>
    <s v="Corporate"/>
    <s v="United States"/>
    <s v="Baltimore"/>
    <x v="39"/>
    <n v="21215"/>
    <s v="East"/>
    <s v="OFF-AP-10001492"/>
    <x v="1"/>
    <x v="9"/>
    <s v="Acco Six-Outlet Power Strip, 4' Cord Length"/>
    <n v="77.58"/>
    <n v="9"/>
    <n v="0"/>
    <n v="20.1708"/>
  </r>
  <r>
    <n v="8091"/>
    <x v="4004"/>
    <x v="2"/>
    <x v="1035"/>
    <d v="2011-12-13T00:00:00"/>
    <s v="Standard Class"/>
    <s v="AS-10630"/>
    <s v="Ann Steele"/>
    <s v="Home Office"/>
    <s v="United States"/>
    <s v="Seattle"/>
    <x v="4"/>
    <n v="98103"/>
    <s v="West"/>
    <s v="OFF-ST-10000532"/>
    <x v="1"/>
    <x v="4"/>
    <s v="Advantus Rolling Drawer Organizers"/>
    <n v="269.35999999999996"/>
    <n v="7"/>
    <n v="0"/>
    <n v="70.033599999999993"/>
  </r>
  <r>
    <n v="8092"/>
    <x v="4005"/>
    <x v="1"/>
    <x v="895"/>
    <d v="2012-12-14T00:00:00"/>
    <s v="Standard Class"/>
    <s v="MT-17815"/>
    <s v="Meg Tillman"/>
    <s v="Consumer"/>
    <s v="United States"/>
    <s v="San Francisco"/>
    <x v="1"/>
    <n v="94110"/>
    <s v="West"/>
    <s v="OFF-LA-10001613"/>
    <x v="1"/>
    <x v="2"/>
    <s v="Avery File Folder Labels"/>
    <n v="5.76"/>
    <n v="2"/>
    <n v="0"/>
    <n v="2.8224"/>
  </r>
  <r>
    <n v="8093"/>
    <x v="4006"/>
    <x v="3"/>
    <x v="1183"/>
    <d v="2014-11-14T00:00:00"/>
    <s v="Second Class"/>
    <s v="SR-20425"/>
    <s v="Sharelle Roach"/>
    <s v="Home Office"/>
    <s v="United States"/>
    <s v="New York City"/>
    <x v="15"/>
    <n v="10035"/>
    <s v="East"/>
    <s v="OFF-AR-10002818"/>
    <x v="1"/>
    <x v="6"/>
    <s v="Panasonic KP-310 Heavy-Duty Electric Pencil Sharpener"/>
    <n v="109.9"/>
    <n v="5"/>
    <n v="0"/>
    <n v="32.97"/>
  </r>
  <r>
    <n v="8094"/>
    <x v="4007"/>
    <x v="3"/>
    <x v="944"/>
    <d v="2014-08-02T00:00:00"/>
    <s v="Second Class"/>
    <s v="DK-13375"/>
    <s v="Dennis Kane"/>
    <s v="Consumer"/>
    <s v="United States"/>
    <s v="Seattle"/>
    <x v="4"/>
    <n v="98115"/>
    <s v="West"/>
    <s v="FUR-FU-10001940"/>
    <x v="0"/>
    <x v="5"/>
    <s v="Staples"/>
    <n v="23.88"/>
    <n v="3"/>
    <n v="0"/>
    <n v="10.507200000000001"/>
  </r>
  <r>
    <n v="8095"/>
    <x v="4007"/>
    <x v="3"/>
    <x v="944"/>
    <d v="2014-08-02T00:00:00"/>
    <s v="Second Class"/>
    <s v="DK-13375"/>
    <s v="Dennis Kane"/>
    <s v="Consumer"/>
    <s v="United States"/>
    <s v="Seattle"/>
    <x v="4"/>
    <n v="98115"/>
    <s v="West"/>
    <s v="OFF-PA-10003883"/>
    <x v="1"/>
    <x v="10"/>
    <s v="Message Book, Phone, Wirebound Standard Line Memo, 2 3/4&quot; X 5&quot;"/>
    <n v="26.2"/>
    <n v="4"/>
    <n v="0"/>
    <n v="12.052"/>
  </r>
  <r>
    <n v="8096"/>
    <x v="4007"/>
    <x v="3"/>
    <x v="944"/>
    <d v="2014-08-02T00:00:00"/>
    <s v="Second Class"/>
    <s v="DK-13375"/>
    <s v="Dennis Kane"/>
    <s v="Consumer"/>
    <s v="United States"/>
    <s v="Seattle"/>
    <x v="4"/>
    <n v="98115"/>
    <s v="West"/>
    <s v="OFF-PA-10002787"/>
    <x v="1"/>
    <x v="10"/>
    <s v="Xerox 227"/>
    <n v="12.96"/>
    <n v="2"/>
    <n v="0"/>
    <n v="6.2208000000000006"/>
  </r>
  <r>
    <n v="8097"/>
    <x v="4007"/>
    <x v="3"/>
    <x v="944"/>
    <d v="2014-08-02T00:00:00"/>
    <s v="Second Class"/>
    <s v="DK-13375"/>
    <s v="Dennis Kane"/>
    <s v="Consumer"/>
    <s v="United States"/>
    <s v="Seattle"/>
    <x v="4"/>
    <n v="98115"/>
    <s v="West"/>
    <s v="TEC-AC-10000991"/>
    <x v="2"/>
    <x v="11"/>
    <s v="Sony Micro Vault Click 8 GB USB 2.0 Flash Drive"/>
    <n v="234.95000000000002"/>
    <n v="5"/>
    <n v="0"/>
    <n v="32.893000000000008"/>
  </r>
  <r>
    <n v="8098"/>
    <x v="4008"/>
    <x v="3"/>
    <x v="116"/>
    <d v="2015-01-02T00:00:00"/>
    <s v="Standard Class"/>
    <s v="SV-20935"/>
    <s v="Susan Vittorini"/>
    <s v="Consumer"/>
    <s v="United States"/>
    <s v="Albuquerque"/>
    <x v="27"/>
    <n v="87105"/>
    <s v="West"/>
    <s v="OFF-ST-10003058"/>
    <x v="1"/>
    <x v="4"/>
    <s v="Eldon Mobile Mega Data Cart  Mega Stackable  Add-On Trays"/>
    <n v="118.25"/>
    <n v="5"/>
    <n v="0"/>
    <n v="34.292499999999997"/>
  </r>
  <r>
    <n v="8099"/>
    <x v="4008"/>
    <x v="3"/>
    <x v="116"/>
    <d v="2015-01-02T00:00:00"/>
    <s v="Standard Class"/>
    <s v="SV-20935"/>
    <s v="Susan Vittorini"/>
    <s v="Consumer"/>
    <s v="United States"/>
    <s v="Albuquerque"/>
    <x v="27"/>
    <n v="87105"/>
    <s v="West"/>
    <s v="OFF-PA-10004239"/>
    <x v="1"/>
    <x v="10"/>
    <s v="Xerox 1953"/>
    <n v="4.28"/>
    <n v="1"/>
    <n v="0"/>
    <n v="1.9259999999999997"/>
  </r>
  <r>
    <n v="8100"/>
    <x v="4009"/>
    <x v="0"/>
    <x v="612"/>
    <d v="2013-03-14T00:00:00"/>
    <s v="First Class"/>
    <s v="RH-19510"/>
    <s v="Rick Huthwaite"/>
    <s v="Home Office"/>
    <s v="United States"/>
    <s v="Los Angeles"/>
    <x v="1"/>
    <n v="90045"/>
    <s v="West"/>
    <s v="TEC-AC-10003038"/>
    <x v="2"/>
    <x v="11"/>
    <s v="Kingston Digital DataTraveler 16GB USB 2.0"/>
    <n v="26.849999999999998"/>
    <n v="3"/>
    <n v="0"/>
    <n v="5.101499999999997"/>
  </r>
  <r>
    <n v="8101"/>
    <x v="4009"/>
    <x v="0"/>
    <x v="612"/>
    <d v="2013-03-14T00:00:00"/>
    <s v="First Class"/>
    <s v="RH-19510"/>
    <s v="Rick Huthwaite"/>
    <s v="Home Office"/>
    <s v="United States"/>
    <s v="Los Angeles"/>
    <x v="1"/>
    <n v="90045"/>
    <s v="West"/>
    <s v="TEC-MA-10000984"/>
    <x v="2"/>
    <x v="15"/>
    <s v="Okidata MB760 Printer"/>
    <n v="3357.6000000000004"/>
    <n v="3"/>
    <n v="0.2"/>
    <n v="377.72999999999956"/>
  </r>
  <r>
    <n v="8102"/>
    <x v="4010"/>
    <x v="1"/>
    <x v="1184"/>
    <d v="2012-05-26T00:00:00"/>
    <s v="Standard Class"/>
    <s v="SB-20185"/>
    <s v="Sarah Brown"/>
    <s v="Consumer"/>
    <s v="United States"/>
    <s v="Los Angeles"/>
    <x v="1"/>
    <n v="90045"/>
    <s v="West"/>
    <s v="OFF-LA-10004484"/>
    <x v="1"/>
    <x v="2"/>
    <s v="Avery 476"/>
    <n v="8.26"/>
    <n v="2"/>
    <n v="0"/>
    <n v="3.7995999999999999"/>
  </r>
  <r>
    <n v="8103"/>
    <x v="4010"/>
    <x v="1"/>
    <x v="1184"/>
    <d v="2012-05-26T00:00:00"/>
    <s v="Standard Class"/>
    <s v="SB-20185"/>
    <s v="Sarah Brown"/>
    <s v="Consumer"/>
    <s v="United States"/>
    <s v="Los Angeles"/>
    <x v="1"/>
    <n v="90045"/>
    <s v="West"/>
    <s v="TEC-MA-10004002"/>
    <x v="2"/>
    <x v="15"/>
    <s v="Zebra GX420t Direct Thermal/Thermal Transfer Printer"/>
    <n v="2973.32"/>
    <n v="7"/>
    <n v="0.2"/>
    <n v="334.49849999999958"/>
  </r>
  <r>
    <n v="8104"/>
    <x v="4010"/>
    <x v="1"/>
    <x v="1184"/>
    <d v="2012-05-26T00:00:00"/>
    <s v="Standard Class"/>
    <s v="SB-20185"/>
    <s v="Sarah Brown"/>
    <s v="Consumer"/>
    <s v="United States"/>
    <s v="Los Angeles"/>
    <x v="1"/>
    <n v="90045"/>
    <s v="West"/>
    <s v="OFF-ST-10002406"/>
    <x v="1"/>
    <x v="4"/>
    <s v="Pizazz Global Quick File"/>
    <n v="104.79"/>
    <n v="7"/>
    <n v="0"/>
    <n v="29.341200000000008"/>
  </r>
  <r>
    <n v="8105"/>
    <x v="4010"/>
    <x v="1"/>
    <x v="1184"/>
    <d v="2012-05-26T00:00:00"/>
    <s v="Standard Class"/>
    <s v="SB-20185"/>
    <s v="Sarah Brown"/>
    <s v="Consumer"/>
    <s v="United States"/>
    <s v="Los Angeles"/>
    <x v="1"/>
    <n v="90045"/>
    <s v="West"/>
    <s v="TEC-PH-10003645"/>
    <x v="2"/>
    <x v="7"/>
    <s v="Aastra 57i VoIP phone"/>
    <n v="775.72800000000007"/>
    <n v="6"/>
    <n v="0.2"/>
    <n v="58.179600000000022"/>
  </r>
  <r>
    <n v="8106"/>
    <x v="4011"/>
    <x v="3"/>
    <x v="922"/>
    <d v="2014-02-20T00:00:00"/>
    <s v="First Class"/>
    <s v="CR-12820"/>
    <s v="Cyra Reiten"/>
    <s v="Home Office"/>
    <s v="United States"/>
    <s v="Houston"/>
    <x v="5"/>
    <n v="77041"/>
    <s v="Central"/>
    <s v="FUR-BO-10001601"/>
    <x v="0"/>
    <x v="0"/>
    <s v="Sauder Mission Library with Doors, Fruitwood Finish"/>
    <n v="89.066399999999987"/>
    <n v="1"/>
    <n v="0.32"/>
    <n v="-17.027400000000007"/>
  </r>
  <r>
    <n v="8107"/>
    <x v="4011"/>
    <x v="3"/>
    <x v="922"/>
    <d v="2014-02-20T00:00:00"/>
    <s v="First Class"/>
    <s v="CR-12820"/>
    <s v="Cyra Reiten"/>
    <s v="Home Office"/>
    <s v="United States"/>
    <s v="Houston"/>
    <x v="5"/>
    <n v="77041"/>
    <s v="Central"/>
    <s v="OFF-AR-10000937"/>
    <x v="1"/>
    <x v="6"/>
    <s v="Dixon Ticonderoga Core-Lock Colored Pencils, 48-Color Set"/>
    <n v="175.44"/>
    <n v="6"/>
    <n v="0.2"/>
    <n v="52.632000000000005"/>
  </r>
  <r>
    <n v="8108"/>
    <x v="4011"/>
    <x v="3"/>
    <x v="922"/>
    <d v="2014-02-20T00:00:00"/>
    <s v="First Class"/>
    <s v="CR-12820"/>
    <s v="Cyra Reiten"/>
    <s v="Home Office"/>
    <s v="United States"/>
    <s v="Houston"/>
    <x v="5"/>
    <n v="77041"/>
    <s v="Central"/>
    <s v="TEC-PH-10000038"/>
    <x v="2"/>
    <x v="7"/>
    <s v="Jawbone MINI JAMBOX Wireless Bluetooth Speaker"/>
    <n v="438.33600000000001"/>
    <n v="4"/>
    <n v="0.2"/>
    <n v="-87.667200000000037"/>
  </r>
  <r>
    <n v="8109"/>
    <x v="4012"/>
    <x v="3"/>
    <x v="166"/>
    <d v="2014-12-16T00:00:00"/>
    <s v="Standard Class"/>
    <s v="EG-13900"/>
    <s v="Emily Grady"/>
    <s v="Consumer"/>
    <s v="United States"/>
    <s v="Philadelphia"/>
    <x v="9"/>
    <n v="19140"/>
    <s v="East"/>
    <s v="FUR-CH-10003396"/>
    <x v="0"/>
    <x v="1"/>
    <s v="Global Deluxe Steno Chair"/>
    <n v="215.54400000000001"/>
    <n v="4"/>
    <n v="0.3"/>
    <n v="-58.504800000000017"/>
  </r>
  <r>
    <n v="8110"/>
    <x v="4013"/>
    <x v="3"/>
    <x v="551"/>
    <d v="2014-11-24T00:00:00"/>
    <s v="Standard Class"/>
    <s v="RD-19930"/>
    <s v="Russell D'Ascenzo"/>
    <s v="Consumer"/>
    <s v="United States"/>
    <s v="Chicago"/>
    <x v="10"/>
    <n v="60623"/>
    <s v="Central"/>
    <s v="OFF-EN-10002592"/>
    <x v="1"/>
    <x v="12"/>
    <s v="Peel &amp; Seel Recycled Catalog Envelopes, Brown"/>
    <n v="55.584000000000003"/>
    <n v="6"/>
    <n v="0.2"/>
    <n v="20.844000000000001"/>
  </r>
  <r>
    <n v="8111"/>
    <x v="4013"/>
    <x v="3"/>
    <x v="551"/>
    <d v="2014-11-24T00:00:00"/>
    <s v="Standard Class"/>
    <s v="RD-19930"/>
    <s v="Russell D'Ascenzo"/>
    <s v="Consumer"/>
    <s v="United States"/>
    <s v="Chicago"/>
    <x v="10"/>
    <n v="60623"/>
    <s v="Central"/>
    <s v="FUR-CH-10000422"/>
    <x v="0"/>
    <x v="1"/>
    <s v="Global Highback Leather Tilter in Burgundy"/>
    <n v="127.38599999999998"/>
    <n v="2"/>
    <n v="0.3"/>
    <n v="-25.477199999999982"/>
  </r>
  <r>
    <n v="8112"/>
    <x v="4014"/>
    <x v="0"/>
    <x v="49"/>
    <d v="2013-12-04T00:00:00"/>
    <s v="Second Class"/>
    <s v="JM-15865"/>
    <s v="John Murray"/>
    <s v="Consumer"/>
    <s v="United States"/>
    <s v="San Angelo"/>
    <x v="5"/>
    <n v="76903"/>
    <s v="Central"/>
    <s v="FUR-CH-10002647"/>
    <x v="0"/>
    <x v="1"/>
    <s v="Situations Contoured Folding Chairs, 4/Set"/>
    <n v="248.43"/>
    <n v="5"/>
    <n v="0.3"/>
    <n v="-17.744999999999976"/>
  </r>
  <r>
    <n v="8113"/>
    <x v="4014"/>
    <x v="0"/>
    <x v="49"/>
    <d v="2013-12-04T00:00:00"/>
    <s v="Second Class"/>
    <s v="JM-15865"/>
    <s v="John Murray"/>
    <s v="Consumer"/>
    <s v="United States"/>
    <s v="San Angelo"/>
    <x v="5"/>
    <n v="76903"/>
    <s v="Central"/>
    <s v="OFF-AP-10004859"/>
    <x v="1"/>
    <x v="9"/>
    <s v="Acco 6 Outlet Guardian Premium Surge Suppressor"/>
    <n v="11.647999999999998"/>
    <n v="4"/>
    <n v="0.8"/>
    <n v="-30.867200000000004"/>
  </r>
  <r>
    <n v="8114"/>
    <x v="4014"/>
    <x v="0"/>
    <x v="49"/>
    <d v="2013-12-04T00:00:00"/>
    <s v="Second Class"/>
    <s v="JM-15865"/>
    <s v="John Murray"/>
    <s v="Consumer"/>
    <s v="United States"/>
    <s v="San Angelo"/>
    <x v="5"/>
    <n v="76903"/>
    <s v="Central"/>
    <s v="FUR-CH-10004477"/>
    <x v="0"/>
    <x v="1"/>
    <s v="Global Push Button Manager's Chair, Indigo"/>
    <n v="85.245999999999995"/>
    <n v="2"/>
    <n v="0.3"/>
    <n v="-1.217800000000004"/>
  </r>
  <r>
    <n v="8115"/>
    <x v="4015"/>
    <x v="3"/>
    <x v="621"/>
    <d v="2014-10-08T00:00:00"/>
    <s v="Second Class"/>
    <s v="LW-16825"/>
    <s v="Laurel Workman"/>
    <s v="Corporate"/>
    <s v="United States"/>
    <s v="Pasadena"/>
    <x v="5"/>
    <n v="77506"/>
    <s v="Central"/>
    <s v="OFF-AR-10004817"/>
    <x v="1"/>
    <x v="6"/>
    <s v="Colorific Watercolor Pencils"/>
    <n v="20.64"/>
    <n v="5"/>
    <n v="0.2"/>
    <n v="2.3219999999999974"/>
  </r>
  <r>
    <n v="8116"/>
    <x v="4016"/>
    <x v="3"/>
    <x v="635"/>
    <d v="2014-09-05T00:00:00"/>
    <s v="Standard Class"/>
    <s v="RW-19540"/>
    <s v="Rick Wilson"/>
    <s v="Corporate"/>
    <s v="United States"/>
    <s v="Los Angeles"/>
    <x v="1"/>
    <n v="90049"/>
    <s v="West"/>
    <s v="FUR-FU-10003374"/>
    <x v="0"/>
    <x v="5"/>
    <s v="Electrix Fluorescent Magnifier Lamps &amp; Weighted Base"/>
    <n v="148.02000000000001"/>
    <n v="3"/>
    <n v="0"/>
    <n v="41.445600000000013"/>
  </r>
  <r>
    <n v="8117"/>
    <x v="4017"/>
    <x v="3"/>
    <x v="221"/>
    <d v="2014-11-25T00:00:00"/>
    <s v="Same Day"/>
    <s v="BG-11695"/>
    <s v="Brooke Gillingham"/>
    <s v="Corporate"/>
    <s v="United States"/>
    <s v="Garden City"/>
    <x v="41"/>
    <n v="67846"/>
    <s v="Central"/>
    <s v="OFF-ST-10003123"/>
    <x v="1"/>
    <x v="4"/>
    <s v="Fellowes Bases and Tops For Staxonsteel/High-Stak Systems"/>
    <n v="33.29"/>
    <n v="1"/>
    <n v="0"/>
    <n v="7.9895999999999994"/>
  </r>
  <r>
    <n v="8118"/>
    <x v="4018"/>
    <x v="3"/>
    <x v="160"/>
    <d v="2014-07-06T00:00:00"/>
    <s v="Standard Class"/>
    <s v="TT-21220"/>
    <s v="Thomas Thornton"/>
    <s v="Consumer"/>
    <s v="United States"/>
    <s v="Los Angeles"/>
    <x v="1"/>
    <n v="90045"/>
    <s v="West"/>
    <s v="OFF-PA-10000675"/>
    <x v="1"/>
    <x v="10"/>
    <s v="Xerox 1919"/>
    <n v="204.95000000000002"/>
    <n v="5"/>
    <n v="0"/>
    <n v="100.4255"/>
  </r>
  <r>
    <n v="8119"/>
    <x v="4019"/>
    <x v="3"/>
    <x v="847"/>
    <d v="2014-07-28T00:00:00"/>
    <s v="Standard Class"/>
    <s v="EB-13930"/>
    <s v="Eric Barreto"/>
    <s v="Consumer"/>
    <s v="United States"/>
    <s v="Chicago"/>
    <x v="10"/>
    <n v="60653"/>
    <s v="Central"/>
    <s v="FUR-CH-10004997"/>
    <x v="0"/>
    <x v="1"/>
    <s v="Hon Every-Day Series Multi-Task Chairs"/>
    <n v="526.34399999999994"/>
    <n v="4"/>
    <n v="0.3"/>
    <n v="-75.191999999999979"/>
  </r>
  <r>
    <n v="8120"/>
    <x v="4020"/>
    <x v="0"/>
    <x v="583"/>
    <d v="2013-11-17T00:00:00"/>
    <s v="Standard Class"/>
    <s v="LP-17080"/>
    <s v="Liz Pelletier"/>
    <s v="Consumer"/>
    <s v="United States"/>
    <s v="San Francisco"/>
    <x v="1"/>
    <n v="94110"/>
    <s v="West"/>
    <s v="FUR-FU-10001934"/>
    <x v="0"/>
    <x v="5"/>
    <s v="Magnifier Swing Arm Lamp"/>
    <n v="41.96"/>
    <n v="2"/>
    <n v="0"/>
    <n v="10.909600000000001"/>
  </r>
  <r>
    <n v="8121"/>
    <x v="4020"/>
    <x v="0"/>
    <x v="583"/>
    <d v="2013-11-17T00:00:00"/>
    <s v="Standard Class"/>
    <s v="LP-17080"/>
    <s v="Liz Pelletier"/>
    <s v="Consumer"/>
    <s v="United States"/>
    <s v="San Francisco"/>
    <x v="1"/>
    <n v="94110"/>
    <s v="West"/>
    <s v="FUR-CH-10004997"/>
    <x v="0"/>
    <x v="1"/>
    <s v="Hon Every-Day Series Multi-Task Chairs"/>
    <n v="451.15199999999993"/>
    <n v="3"/>
    <n v="0.2"/>
    <n v="0"/>
  </r>
  <r>
    <n v="8122"/>
    <x v="4020"/>
    <x v="0"/>
    <x v="583"/>
    <d v="2013-11-17T00:00:00"/>
    <s v="Standard Class"/>
    <s v="LP-17080"/>
    <s v="Liz Pelletier"/>
    <s v="Consumer"/>
    <s v="United States"/>
    <s v="San Francisco"/>
    <x v="1"/>
    <n v="94110"/>
    <s v="West"/>
    <s v="OFF-BI-10001890"/>
    <x v="1"/>
    <x v="8"/>
    <s v="Avery Poly Binder Pockets"/>
    <n v="31.504000000000005"/>
    <n v="11"/>
    <n v="0.2"/>
    <n v="11.026399999999999"/>
  </r>
  <r>
    <n v="8123"/>
    <x v="4021"/>
    <x v="2"/>
    <x v="337"/>
    <d v="2011-12-15T00:00:00"/>
    <s v="Standard Class"/>
    <s v="FP-14320"/>
    <s v="Frank Preis"/>
    <s v="Consumer"/>
    <s v="United States"/>
    <s v="Philadelphia"/>
    <x v="9"/>
    <n v="19134"/>
    <s v="East"/>
    <s v="OFF-EN-10002500"/>
    <x v="1"/>
    <x v="12"/>
    <s v="Globe Weis Peel &amp; Seel First Class Envelopes"/>
    <n v="30.672000000000001"/>
    <n v="3"/>
    <n v="0.2"/>
    <n v="9.5850000000000009"/>
  </r>
  <r>
    <n v="8124"/>
    <x v="4021"/>
    <x v="2"/>
    <x v="337"/>
    <d v="2011-12-15T00:00:00"/>
    <s v="Standard Class"/>
    <s v="FP-14320"/>
    <s v="Frank Preis"/>
    <s v="Consumer"/>
    <s v="United States"/>
    <s v="Philadelphia"/>
    <x v="9"/>
    <n v="19134"/>
    <s v="East"/>
    <s v="TEC-CO-10001766"/>
    <x v="2"/>
    <x v="16"/>
    <s v="Canon PC940 Copier"/>
    <n v="1079.9759999999999"/>
    <n v="4"/>
    <n v="0.4"/>
    <n v="125.99719999999991"/>
  </r>
  <r>
    <n v="8125"/>
    <x v="4022"/>
    <x v="3"/>
    <x v="210"/>
    <d v="2014-09-13T00:00:00"/>
    <s v="Standard Class"/>
    <s v="JA-15970"/>
    <s v="Joseph Airdo"/>
    <s v="Consumer"/>
    <s v="United States"/>
    <s v="Modesto"/>
    <x v="1"/>
    <n v="95351"/>
    <s v="West"/>
    <s v="FUR-CH-10004860"/>
    <x v="0"/>
    <x v="1"/>
    <s v="Global Low Back Tilter Chair"/>
    <n v="161.56800000000001"/>
    <n v="2"/>
    <n v="0.2"/>
    <n v="-28.274400000000021"/>
  </r>
  <r>
    <n v="8126"/>
    <x v="4023"/>
    <x v="1"/>
    <x v="525"/>
    <d v="2012-02-13T00:00:00"/>
    <s v="Standard Class"/>
    <s v="TS-21655"/>
    <s v="Trudy Schmidt"/>
    <s v="Consumer"/>
    <s v="United States"/>
    <s v="Houston"/>
    <x v="5"/>
    <n v="77070"/>
    <s v="Central"/>
    <s v="OFF-BI-10002049"/>
    <x v="1"/>
    <x v="8"/>
    <s v="UniKeep View Case Binders"/>
    <n v="2.9339999999999993"/>
    <n v="3"/>
    <n v="0.8"/>
    <n v="-4.9878000000000018"/>
  </r>
  <r>
    <n v="8127"/>
    <x v="4023"/>
    <x v="1"/>
    <x v="525"/>
    <d v="2012-02-13T00:00:00"/>
    <s v="Standard Class"/>
    <s v="TS-21655"/>
    <s v="Trudy Schmidt"/>
    <s v="Consumer"/>
    <s v="United States"/>
    <s v="Houston"/>
    <x v="5"/>
    <n v="77070"/>
    <s v="Central"/>
    <s v="TEC-AC-10003499"/>
    <x v="2"/>
    <x v="11"/>
    <s v="Memorex Mini Travel Drive 8 GB USB 2.0 Flash Drive"/>
    <n v="18.528000000000002"/>
    <n v="2"/>
    <n v="0.2"/>
    <n v="4.4004000000000003"/>
  </r>
  <r>
    <n v="8128"/>
    <x v="4023"/>
    <x v="1"/>
    <x v="525"/>
    <d v="2012-02-13T00:00:00"/>
    <s v="Standard Class"/>
    <s v="TS-21655"/>
    <s v="Trudy Schmidt"/>
    <s v="Consumer"/>
    <s v="United States"/>
    <s v="Houston"/>
    <x v="5"/>
    <n v="77070"/>
    <s v="Central"/>
    <s v="OFF-ST-10003470"/>
    <x v="1"/>
    <x v="4"/>
    <s v="Tennsco Snap-Together Open Shelving Units, Starter Sets and Add-On Units"/>
    <n v="670.75200000000007"/>
    <n v="3"/>
    <n v="0.2"/>
    <n v="-125.76600000000005"/>
  </r>
  <r>
    <n v="8129"/>
    <x v="4024"/>
    <x v="3"/>
    <x v="775"/>
    <d v="2014-09-02T00:00:00"/>
    <s v="Standard Class"/>
    <s v="DP-13000"/>
    <s v="Darren Powers"/>
    <s v="Consumer"/>
    <s v="United States"/>
    <s v="Chicago"/>
    <x v="10"/>
    <n v="60610"/>
    <s v="Central"/>
    <s v="FUR-FU-10000222"/>
    <x v="0"/>
    <x v="5"/>
    <s v="Seth Thomas 16&quot; Steel Case Clock"/>
    <n v="64.959999999999994"/>
    <n v="5"/>
    <n v="0.6"/>
    <n v="-43.847999999999985"/>
  </r>
  <r>
    <n v="8130"/>
    <x v="4025"/>
    <x v="2"/>
    <x v="836"/>
    <d v="2011-07-23T00:00:00"/>
    <s v="First Class"/>
    <s v="JD-15895"/>
    <s v="Jonathan Doherty"/>
    <s v="Corporate"/>
    <s v="United States"/>
    <s v="Riverside"/>
    <x v="1"/>
    <n v="92503"/>
    <s v="West"/>
    <s v="TEC-AC-10000023"/>
    <x v="2"/>
    <x v="11"/>
    <s v="Maxell 74 Minute CD-R Spindle, 50/Pack"/>
    <n v="41.94"/>
    <n v="2"/>
    <n v="0"/>
    <n v="15.098399999999998"/>
  </r>
  <r>
    <n v="8131"/>
    <x v="4025"/>
    <x v="2"/>
    <x v="836"/>
    <d v="2011-07-23T00:00:00"/>
    <s v="First Class"/>
    <s v="JD-15895"/>
    <s v="Jonathan Doherty"/>
    <s v="Corporate"/>
    <s v="United States"/>
    <s v="Riverside"/>
    <x v="1"/>
    <n v="92503"/>
    <s v="West"/>
    <s v="OFF-PA-10003971"/>
    <x v="1"/>
    <x v="10"/>
    <s v="Xerox 1965"/>
    <n v="11.96"/>
    <n v="2"/>
    <n v="0"/>
    <n v="5.8604000000000003"/>
  </r>
  <r>
    <n v="8132"/>
    <x v="4025"/>
    <x v="2"/>
    <x v="836"/>
    <d v="2011-07-23T00:00:00"/>
    <s v="First Class"/>
    <s v="JD-15895"/>
    <s v="Jonathan Doherty"/>
    <s v="Corporate"/>
    <s v="United States"/>
    <s v="Riverside"/>
    <x v="1"/>
    <n v="92503"/>
    <s v="West"/>
    <s v="OFF-AR-10003481"/>
    <x v="1"/>
    <x v="6"/>
    <s v="Newell 348"/>
    <n v="13.12"/>
    <n v="4"/>
    <n v="0"/>
    <n v="3.8047999999999984"/>
  </r>
  <r>
    <n v="8133"/>
    <x v="4025"/>
    <x v="2"/>
    <x v="836"/>
    <d v="2011-07-23T00:00:00"/>
    <s v="First Class"/>
    <s v="JD-15895"/>
    <s v="Jonathan Doherty"/>
    <s v="Corporate"/>
    <s v="United States"/>
    <s v="Riverside"/>
    <x v="1"/>
    <n v="92503"/>
    <s v="West"/>
    <s v="OFF-ST-10001490"/>
    <x v="1"/>
    <x v="4"/>
    <s v="Hot File 7-Pocket, Floor Stand"/>
    <n v="535.41"/>
    <n v="3"/>
    <n v="0"/>
    <n v="160.62299999999993"/>
  </r>
  <r>
    <n v="8134"/>
    <x v="4026"/>
    <x v="1"/>
    <x v="1049"/>
    <d v="2012-10-13T00:00:00"/>
    <s v="Standard Class"/>
    <s v="GH-14485"/>
    <s v="Gene Hale"/>
    <s v="Corporate"/>
    <s v="United States"/>
    <s v="Dallas"/>
    <x v="5"/>
    <n v="75081"/>
    <s v="Central"/>
    <s v="FUR-FU-10003708"/>
    <x v="0"/>
    <x v="5"/>
    <s v="Tenex Traditional Chairmats for Medium Pile Carpet, Standard Lip, 36&quot; x 48&quot;"/>
    <n v="72.78"/>
    <n v="3"/>
    <n v="0.6"/>
    <n v="-70.960499999999996"/>
  </r>
  <r>
    <n v="8135"/>
    <x v="4027"/>
    <x v="1"/>
    <x v="1130"/>
    <d v="2012-02-21T00:00:00"/>
    <s v="Standard Class"/>
    <s v="RD-19585"/>
    <s v="Rob Dowd"/>
    <s v="Consumer"/>
    <s v="United States"/>
    <s v="Los Angeles"/>
    <x v="1"/>
    <n v="90008"/>
    <s v="West"/>
    <s v="OFF-PA-10001970"/>
    <x v="1"/>
    <x v="10"/>
    <s v="Xerox 1881"/>
    <n v="36.839999999999996"/>
    <n v="3"/>
    <n v="0"/>
    <n v="17.314799999999998"/>
  </r>
  <r>
    <n v="8136"/>
    <x v="4027"/>
    <x v="1"/>
    <x v="1130"/>
    <d v="2012-02-21T00:00:00"/>
    <s v="Standard Class"/>
    <s v="RD-19585"/>
    <s v="Rob Dowd"/>
    <s v="Consumer"/>
    <s v="United States"/>
    <s v="Los Angeles"/>
    <x v="1"/>
    <n v="90008"/>
    <s v="West"/>
    <s v="OFF-LA-10002762"/>
    <x v="1"/>
    <x v="2"/>
    <s v="Avery 485"/>
    <n v="87.71"/>
    <n v="7"/>
    <n v="0"/>
    <n v="41.223699999999994"/>
  </r>
  <r>
    <n v="8137"/>
    <x v="4028"/>
    <x v="0"/>
    <x v="399"/>
    <d v="2013-08-17T00:00:00"/>
    <s v="Standard Class"/>
    <s v="CS-12490"/>
    <s v="Cindy Schnelling"/>
    <s v="Corporate"/>
    <s v="United States"/>
    <s v="Lakeland"/>
    <x v="2"/>
    <n v="33801"/>
    <s v="South"/>
    <s v="FUR-TA-10002533"/>
    <x v="0"/>
    <x v="3"/>
    <s v="BPI Conference Tables"/>
    <n v="562.29250000000013"/>
    <n v="7"/>
    <n v="0.45"/>
    <n v="-255.58750000000009"/>
  </r>
  <r>
    <n v="8138"/>
    <x v="4029"/>
    <x v="2"/>
    <x v="187"/>
    <d v="2011-11-13T00:00:00"/>
    <s v="Standard Class"/>
    <s v="BF-11215"/>
    <s v="Benjamin Farhat"/>
    <s v="Home Office"/>
    <s v="United States"/>
    <s v="New York City"/>
    <x v="15"/>
    <n v="10035"/>
    <s v="East"/>
    <s v="FUR-FU-10004091"/>
    <x v="0"/>
    <x v="5"/>
    <s v="Eldon 200 Class Desk Accessories, Black"/>
    <n v="56.52"/>
    <n v="9"/>
    <n v="0"/>
    <n v="21.477600000000002"/>
  </r>
  <r>
    <n v="8139"/>
    <x v="4030"/>
    <x v="0"/>
    <x v="427"/>
    <d v="2013-07-23T00:00:00"/>
    <s v="Standard Class"/>
    <s v="NK-18490"/>
    <s v="Neil Knudson"/>
    <s v="Home Office"/>
    <s v="United States"/>
    <s v="Philadelphia"/>
    <x v="9"/>
    <n v="19140"/>
    <s v="East"/>
    <s v="OFF-AR-10001545"/>
    <x v="1"/>
    <x v="6"/>
    <s v="Newell 326"/>
    <n v="11.264000000000001"/>
    <n v="8"/>
    <n v="0.2"/>
    <n v="1.2671999999999994"/>
  </r>
  <r>
    <n v="8140"/>
    <x v="4030"/>
    <x v="0"/>
    <x v="427"/>
    <d v="2013-07-23T00:00:00"/>
    <s v="Standard Class"/>
    <s v="NK-18490"/>
    <s v="Neil Knudson"/>
    <s v="Home Office"/>
    <s v="United States"/>
    <s v="Philadelphia"/>
    <x v="9"/>
    <n v="19140"/>
    <s v="East"/>
    <s v="OFF-ST-10001476"/>
    <x v="1"/>
    <x v="4"/>
    <s v="Steel Personal Filing/Posting Tote"/>
    <n v="284.08000000000004"/>
    <n v="10"/>
    <n v="0.2"/>
    <n v="24.856999999999999"/>
  </r>
  <r>
    <n v="8141"/>
    <x v="4030"/>
    <x v="0"/>
    <x v="427"/>
    <d v="2013-07-23T00:00:00"/>
    <s v="Standard Class"/>
    <s v="NK-18490"/>
    <s v="Neil Knudson"/>
    <s v="Home Office"/>
    <s v="United States"/>
    <s v="Philadelphia"/>
    <x v="9"/>
    <n v="19140"/>
    <s v="East"/>
    <s v="OFF-PA-10004971"/>
    <x v="1"/>
    <x v="10"/>
    <s v="Xerox 196"/>
    <n v="18.496000000000002"/>
    <n v="4"/>
    <n v="0.2"/>
    <n v="6.7048000000000005"/>
  </r>
  <r>
    <n v="8142"/>
    <x v="4031"/>
    <x v="0"/>
    <x v="473"/>
    <d v="2013-02-10T00:00:00"/>
    <s v="Standard Class"/>
    <s v="AZ-10750"/>
    <s v="Annie Zypern"/>
    <s v="Consumer"/>
    <s v="United States"/>
    <s v="San Diego"/>
    <x v="1"/>
    <n v="92037"/>
    <s v="West"/>
    <s v="OFF-LA-10003223"/>
    <x v="1"/>
    <x v="2"/>
    <s v="Avery 508"/>
    <n v="14.73"/>
    <n v="3"/>
    <n v="0"/>
    <n v="7.2176999999999998"/>
  </r>
  <r>
    <n v="8143"/>
    <x v="4031"/>
    <x v="0"/>
    <x v="473"/>
    <d v="2013-02-10T00:00:00"/>
    <s v="Standard Class"/>
    <s v="AZ-10750"/>
    <s v="Annie Zypern"/>
    <s v="Consumer"/>
    <s v="United States"/>
    <s v="San Diego"/>
    <x v="1"/>
    <n v="92037"/>
    <s v="West"/>
    <s v="OFF-ST-10004340"/>
    <x v="1"/>
    <x v="4"/>
    <s v="Fellowes Mobile File Cart, Black"/>
    <n v="186.54"/>
    <n v="3"/>
    <n v="0"/>
    <n v="50.365800000000007"/>
  </r>
  <r>
    <n v="8144"/>
    <x v="4031"/>
    <x v="0"/>
    <x v="473"/>
    <d v="2013-02-10T00:00:00"/>
    <s v="Standard Class"/>
    <s v="AZ-10750"/>
    <s v="Annie Zypern"/>
    <s v="Consumer"/>
    <s v="United States"/>
    <s v="San Diego"/>
    <x v="1"/>
    <n v="92037"/>
    <s v="West"/>
    <s v="FUR-TA-10001095"/>
    <x v="0"/>
    <x v="3"/>
    <s v="Chromcraft Round Conference Tables"/>
    <n v="557.72799999999995"/>
    <n v="4"/>
    <n v="0.2"/>
    <n v="6.9715999999999951"/>
  </r>
  <r>
    <n v="8145"/>
    <x v="4031"/>
    <x v="0"/>
    <x v="473"/>
    <d v="2013-02-10T00:00:00"/>
    <s v="Standard Class"/>
    <s v="AZ-10750"/>
    <s v="Annie Zypern"/>
    <s v="Consumer"/>
    <s v="United States"/>
    <s v="San Diego"/>
    <x v="1"/>
    <n v="92037"/>
    <s v="West"/>
    <s v="TEC-PH-10001448"/>
    <x v="2"/>
    <x v="7"/>
    <s v="Anker Astro 15000mAh USB Portable Charger"/>
    <n v="159.96800000000002"/>
    <n v="4"/>
    <n v="0.2"/>
    <n v="-31.993600000000029"/>
  </r>
  <r>
    <n v="8146"/>
    <x v="4032"/>
    <x v="2"/>
    <x v="886"/>
    <d v="2011-06-27T00:00:00"/>
    <s v="Standard Class"/>
    <s v="Co-12640"/>
    <s v="Corey-Lock"/>
    <s v="Consumer"/>
    <s v="United States"/>
    <s v="Lawton"/>
    <x v="26"/>
    <n v="73505"/>
    <s v="Central"/>
    <s v="OFF-AP-10001005"/>
    <x v="1"/>
    <x v="9"/>
    <s v="Honeywell Quietcare HEPA Air Cleaner"/>
    <n v="471.90000000000003"/>
    <n v="6"/>
    <n v="0"/>
    <n v="155.72699999999998"/>
  </r>
  <r>
    <n v="8147"/>
    <x v="4032"/>
    <x v="2"/>
    <x v="886"/>
    <d v="2011-06-27T00:00:00"/>
    <s v="Standard Class"/>
    <s v="Co-12640"/>
    <s v="Corey-Lock"/>
    <s v="Consumer"/>
    <s v="United States"/>
    <s v="Lawton"/>
    <x v="26"/>
    <n v="73505"/>
    <s v="Central"/>
    <s v="OFF-AR-10003469"/>
    <x v="1"/>
    <x v="6"/>
    <s v="Nontoxic Chalk"/>
    <n v="3.52"/>
    <n v="2"/>
    <n v="0"/>
    <n v="1.6896"/>
  </r>
  <r>
    <n v="8148"/>
    <x v="4033"/>
    <x v="3"/>
    <x v="255"/>
    <d v="2014-06-15T00:00:00"/>
    <s v="Standard Class"/>
    <s v="AG-10675"/>
    <s v="Anna Gayman"/>
    <s v="Consumer"/>
    <s v="United States"/>
    <s v="Salem"/>
    <x v="17"/>
    <n v="24153"/>
    <s v="South"/>
    <s v="OFF-PA-10000249"/>
    <x v="1"/>
    <x v="10"/>
    <s v="Staples"/>
    <n v="49.12"/>
    <n v="4"/>
    <n v="0"/>
    <n v="23.086399999999998"/>
  </r>
  <r>
    <n v="8149"/>
    <x v="4034"/>
    <x v="0"/>
    <x v="797"/>
    <d v="2014-01-01T00:00:00"/>
    <s v="Standard Class"/>
    <s v="EM-14140"/>
    <s v="Eugene Moren"/>
    <s v="Home Office"/>
    <s v="United States"/>
    <s v="Santa Ana"/>
    <x v="1"/>
    <n v="92704"/>
    <s v="West"/>
    <s v="OFF-LA-10001613"/>
    <x v="1"/>
    <x v="2"/>
    <s v="Avery File Folder Labels"/>
    <n v="20.16"/>
    <n v="7"/>
    <n v="0"/>
    <n v="9.8783999999999992"/>
  </r>
  <r>
    <n v="8150"/>
    <x v="4035"/>
    <x v="2"/>
    <x v="755"/>
    <d v="2011-01-30T00:00:00"/>
    <s v="First Class"/>
    <s v="CA-11965"/>
    <s v="Carol Adams"/>
    <s v="Corporate"/>
    <s v="United States"/>
    <s v="Rapid City"/>
    <x v="44"/>
    <n v="57701"/>
    <s v="Central"/>
    <s v="OFF-BI-10001758"/>
    <x v="1"/>
    <x v="8"/>
    <s v="Wilson Jones 14 Line Acrylic Coated Pressboard Data Binders"/>
    <n v="10.68"/>
    <n v="2"/>
    <n v="0"/>
    <n v="5.0195999999999996"/>
  </r>
  <r>
    <n v="8151"/>
    <x v="4035"/>
    <x v="2"/>
    <x v="755"/>
    <d v="2011-01-30T00:00:00"/>
    <s v="First Class"/>
    <s v="CA-11965"/>
    <s v="Carol Adams"/>
    <s v="Corporate"/>
    <s v="United States"/>
    <s v="Rapid City"/>
    <x v="44"/>
    <n v="57701"/>
    <s v="Central"/>
    <s v="FUR-BO-10004409"/>
    <x v="0"/>
    <x v="0"/>
    <s v="Safco Value Mate Series Steel Bookcases, Baked Enamel Finish on Steel, Gray"/>
    <n v="141.96"/>
    <n v="2"/>
    <n v="0"/>
    <n v="39.748800000000003"/>
  </r>
  <r>
    <n v="8152"/>
    <x v="4036"/>
    <x v="3"/>
    <x v="721"/>
    <d v="2014-03-26T00:00:00"/>
    <s v="First Class"/>
    <s v="RB-19360"/>
    <s v="Raymond Buch"/>
    <s v="Consumer"/>
    <s v="United States"/>
    <s v="Seattle"/>
    <x v="4"/>
    <n v="98115"/>
    <s v="West"/>
    <s v="OFF-ST-10001558"/>
    <x v="1"/>
    <x v="4"/>
    <s v="Acco Perma 4000 Stacking Storage Drawers"/>
    <n v="32.479999999999997"/>
    <n v="2"/>
    <n v="0"/>
    <n v="4.8719999999999999"/>
  </r>
  <r>
    <n v="8153"/>
    <x v="4036"/>
    <x v="3"/>
    <x v="721"/>
    <d v="2014-03-26T00:00:00"/>
    <s v="First Class"/>
    <s v="RB-19360"/>
    <s v="Raymond Buch"/>
    <s v="Consumer"/>
    <s v="United States"/>
    <s v="Seattle"/>
    <x v="4"/>
    <n v="98115"/>
    <s v="West"/>
    <s v="OFF-PA-10002986"/>
    <x v="1"/>
    <x v="10"/>
    <s v="Xerox 1898"/>
    <n v="20.04"/>
    <n v="3"/>
    <n v="0"/>
    <n v="9.6191999999999993"/>
  </r>
  <r>
    <n v="8154"/>
    <x v="4036"/>
    <x v="3"/>
    <x v="721"/>
    <d v="2014-03-26T00:00:00"/>
    <s v="First Class"/>
    <s v="RB-19360"/>
    <s v="Raymond Buch"/>
    <s v="Consumer"/>
    <s v="United States"/>
    <s v="Seattle"/>
    <x v="4"/>
    <n v="98115"/>
    <s v="West"/>
    <s v="TEC-CO-10004722"/>
    <x v="2"/>
    <x v="16"/>
    <s v="Canon imageCLASS 2200 Advanced Copier"/>
    <n v="13999.96"/>
    <n v="4"/>
    <n v="0"/>
    <n v="6719.9807999999994"/>
  </r>
  <r>
    <n v="8155"/>
    <x v="4037"/>
    <x v="3"/>
    <x v="177"/>
    <d v="2014-03-25T00:00:00"/>
    <s v="Standard Class"/>
    <s v="RD-19720"/>
    <s v="Roger Demir"/>
    <s v="Consumer"/>
    <s v="United States"/>
    <s v="Middletown"/>
    <x v="29"/>
    <n v="6457"/>
    <s v="East"/>
    <s v="TEC-AC-10002842"/>
    <x v="2"/>
    <x v="11"/>
    <s v="WD My Passport Ultra 2TB Portable External Hard Drive"/>
    <n v="238"/>
    <n v="2"/>
    <n v="0"/>
    <n v="38.080000000000013"/>
  </r>
  <r>
    <n v="8156"/>
    <x v="4037"/>
    <x v="3"/>
    <x v="177"/>
    <d v="2014-03-25T00:00:00"/>
    <s v="Standard Class"/>
    <s v="RD-19720"/>
    <s v="Roger Demir"/>
    <s v="Consumer"/>
    <s v="United States"/>
    <s v="Middletown"/>
    <x v="29"/>
    <n v="6457"/>
    <s v="East"/>
    <s v="OFF-PA-10001125"/>
    <x v="1"/>
    <x v="10"/>
    <s v="Xerox 1988"/>
    <n v="61.96"/>
    <n v="2"/>
    <n v="0"/>
    <n v="27.881999999999998"/>
  </r>
  <r>
    <n v="8157"/>
    <x v="4038"/>
    <x v="0"/>
    <x v="964"/>
    <d v="2013-10-10T00:00:00"/>
    <s v="Standard Class"/>
    <s v="MS-17830"/>
    <s v="Melanie Seite"/>
    <s v="Consumer"/>
    <s v="United States"/>
    <s v="Baltimore"/>
    <x v="39"/>
    <n v="21215"/>
    <s v="East"/>
    <s v="FUR-TA-10002622"/>
    <x v="0"/>
    <x v="3"/>
    <s v="Bush Andora Conference Table, Maple/Graphite Gray Finish"/>
    <n v="239.37199999999996"/>
    <n v="2"/>
    <n v="0.3"/>
    <n v="-23.93719999999999"/>
  </r>
  <r>
    <n v="8158"/>
    <x v="4039"/>
    <x v="0"/>
    <x v="741"/>
    <d v="2013-11-23T00:00:00"/>
    <s v="Standard Class"/>
    <s v="PG-18820"/>
    <s v="Patrick Gardner"/>
    <s v="Consumer"/>
    <s v="United States"/>
    <s v="San Diego"/>
    <x v="1"/>
    <n v="92105"/>
    <s v="West"/>
    <s v="TEC-AC-10002842"/>
    <x v="2"/>
    <x v="11"/>
    <s v="WD My Passport Ultra 2TB Portable External Hard Drive"/>
    <n v="595"/>
    <n v="5"/>
    <n v="0"/>
    <n v="95.200000000000031"/>
  </r>
  <r>
    <n v="8159"/>
    <x v="4040"/>
    <x v="3"/>
    <x v="377"/>
    <d v="2015-01-02T00:00:00"/>
    <s v="Standard Class"/>
    <s v="KB-16240"/>
    <s v="Karen Bern"/>
    <s v="Corporate"/>
    <s v="United States"/>
    <s v="Odessa"/>
    <x v="5"/>
    <n v="79762"/>
    <s v="Central"/>
    <s v="OFF-PA-10004285"/>
    <x v="1"/>
    <x v="10"/>
    <s v="Xerox 1959"/>
    <n v="16.032"/>
    <n v="3"/>
    <n v="0.2"/>
    <n v="5.6111999999999993"/>
  </r>
  <r>
    <n v="8160"/>
    <x v="4041"/>
    <x v="0"/>
    <x v="1185"/>
    <d v="2013-03-14T00:00:00"/>
    <s v="Standard Class"/>
    <s v="RB-19465"/>
    <s v="Rick Bensley"/>
    <s v="Home Office"/>
    <s v="United States"/>
    <s v="Milford"/>
    <x v="29"/>
    <n v="6460"/>
    <s v="East"/>
    <s v="TEC-AC-10004469"/>
    <x v="2"/>
    <x v="11"/>
    <s v="Microsoft Sculpt Comfort Mouse"/>
    <n v="199.75"/>
    <n v="5"/>
    <n v="0"/>
    <n v="87.890000000000015"/>
  </r>
  <r>
    <n v="8161"/>
    <x v="4042"/>
    <x v="0"/>
    <x v="595"/>
    <d v="2013-02-20T00:00:00"/>
    <s v="Standard Class"/>
    <s v="JD-15790"/>
    <s v="John Dryer"/>
    <s v="Consumer"/>
    <s v="United States"/>
    <s v="Belleville"/>
    <x v="30"/>
    <n v="7109"/>
    <s v="East"/>
    <s v="FUR-CH-10001545"/>
    <x v="0"/>
    <x v="1"/>
    <s v="Hon Comfortask Task/Swivel Chairs"/>
    <n v="227.96"/>
    <n v="2"/>
    <n v="0"/>
    <n v="36.473600000000005"/>
  </r>
  <r>
    <n v="8162"/>
    <x v="4043"/>
    <x v="1"/>
    <x v="694"/>
    <d v="2012-10-03T00:00:00"/>
    <s v="Second Class"/>
    <s v="JJ-15445"/>
    <s v="Jennifer Jackson"/>
    <s v="Consumer"/>
    <s v="United States"/>
    <s v="New York City"/>
    <x v="15"/>
    <n v="10035"/>
    <s v="East"/>
    <s v="OFF-AP-10002578"/>
    <x v="1"/>
    <x v="9"/>
    <s v="Fellowes Premier Superior Surge Suppressor, 10-Outlet, With Phone and Remote"/>
    <n v="293.52"/>
    <n v="6"/>
    <n v="0"/>
    <n v="76.315200000000004"/>
  </r>
  <r>
    <n v="8163"/>
    <x v="4043"/>
    <x v="1"/>
    <x v="694"/>
    <d v="2012-10-03T00:00:00"/>
    <s v="Second Class"/>
    <s v="JJ-15445"/>
    <s v="Jennifer Jackson"/>
    <s v="Consumer"/>
    <s v="United States"/>
    <s v="New York City"/>
    <x v="15"/>
    <n v="10035"/>
    <s v="East"/>
    <s v="TEC-PH-10003012"/>
    <x v="2"/>
    <x v="7"/>
    <s v="Nortel Meridian M3904 Professional Digital phone"/>
    <n v="307.98"/>
    <n v="2"/>
    <n v="0"/>
    <n v="89.314199999999971"/>
  </r>
  <r>
    <n v="8164"/>
    <x v="4044"/>
    <x v="1"/>
    <x v="121"/>
    <d v="2012-11-06T00:00:00"/>
    <s v="Standard Class"/>
    <s v="LT-17110"/>
    <s v="Liz Thompson"/>
    <s v="Consumer"/>
    <s v="United States"/>
    <s v="San Diego"/>
    <x v="1"/>
    <n v="92105"/>
    <s v="West"/>
    <s v="FUR-FU-10004909"/>
    <x v="0"/>
    <x v="5"/>
    <s v="Contemporary Wood/Metal Frame"/>
    <n v="96.960000000000008"/>
    <n v="6"/>
    <n v="0"/>
    <n v="33.935999999999993"/>
  </r>
  <r>
    <n v="8165"/>
    <x v="4044"/>
    <x v="1"/>
    <x v="121"/>
    <d v="2012-11-06T00:00:00"/>
    <s v="Standard Class"/>
    <s v="LT-17110"/>
    <s v="Liz Thompson"/>
    <s v="Consumer"/>
    <s v="United States"/>
    <s v="San Diego"/>
    <x v="1"/>
    <n v="92105"/>
    <s v="West"/>
    <s v="OFF-BI-10001524"/>
    <x v="1"/>
    <x v="8"/>
    <s v="GBC Premium Transparent Covers with Diagonal Lined Pattern"/>
    <n v="117.48800000000001"/>
    <n v="7"/>
    <n v="0.2"/>
    <n v="41.120799999999988"/>
  </r>
  <r>
    <n v="8166"/>
    <x v="4044"/>
    <x v="1"/>
    <x v="121"/>
    <d v="2012-11-06T00:00:00"/>
    <s v="Standard Class"/>
    <s v="LT-17110"/>
    <s v="Liz Thompson"/>
    <s v="Consumer"/>
    <s v="United States"/>
    <s v="San Diego"/>
    <x v="1"/>
    <n v="92105"/>
    <s v="West"/>
    <s v="OFF-BI-10003355"/>
    <x v="1"/>
    <x v="8"/>
    <s v="Cardinal Holdit Business Card Pockets"/>
    <n v="11.952000000000002"/>
    <n v="3"/>
    <n v="0.2"/>
    <n v="4.1832000000000003"/>
  </r>
  <r>
    <n v="8167"/>
    <x v="4044"/>
    <x v="1"/>
    <x v="121"/>
    <d v="2012-11-06T00:00:00"/>
    <s v="Standard Class"/>
    <s v="LT-17110"/>
    <s v="Liz Thompson"/>
    <s v="Consumer"/>
    <s v="United States"/>
    <s v="San Diego"/>
    <x v="1"/>
    <n v="92105"/>
    <s v="West"/>
    <s v="FUR-BO-10004357"/>
    <x v="0"/>
    <x v="0"/>
    <s v="O'Sullivan Living Dimensions 3-Shelf Bookcases"/>
    <n v="512.49900000000002"/>
    <n v="3"/>
    <n v="0.15"/>
    <n v="-30.147000000000048"/>
  </r>
  <r>
    <n v="8168"/>
    <x v="4045"/>
    <x v="0"/>
    <x v="995"/>
    <d v="2013-08-06T00:00:00"/>
    <s v="Standard Class"/>
    <s v="AH-10690"/>
    <s v="Anna Häberlin"/>
    <s v="Corporate"/>
    <s v="United States"/>
    <s v="San Francisco"/>
    <x v="1"/>
    <n v="94122"/>
    <s v="West"/>
    <s v="FUR-TA-10002774"/>
    <x v="0"/>
    <x v="3"/>
    <s v="Laminate Occasional Tables"/>
    <n v="863.12800000000004"/>
    <n v="7"/>
    <n v="0.2"/>
    <n v="-32.367300000000085"/>
  </r>
  <r>
    <n v="8169"/>
    <x v="4046"/>
    <x v="3"/>
    <x v="44"/>
    <d v="2014-11-14T00:00:00"/>
    <s v="Standard Class"/>
    <s v="AB-10060"/>
    <s v="Adam Bellavance"/>
    <s v="Home Office"/>
    <s v="United States"/>
    <s v="Seattle"/>
    <x v="4"/>
    <n v="98105"/>
    <s v="West"/>
    <s v="FUR-TA-10004575"/>
    <x v="0"/>
    <x v="3"/>
    <s v="Hon 5100 Series Wood Tables"/>
    <n v="2036.8600000000001"/>
    <n v="7"/>
    <n v="0"/>
    <n v="366.63479999999993"/>
  </r>
  <r>
    <n v="8170"/>
    <x v="4046"/>
    <x v="3"/>
    <x v="44"/>
    <d v="2014-11-14T00:00:00"/>
    <s v="Standard Class"/>
    <s v="AB-10060"/>
    <s v="Adam Bellavance"/>
    <s v="Home Office"/>
    <s v="United States"/>
    <s v="Seattle"/>
    <x v="4"/>
    <n v="98105"/>
    <s v="West"/>
    <s v="FUR-CH-10003312"/>
    <x v="0"/>
    <x v="1"/>
    <s v="Hon 2090 “Pillow Soft” Series Mid Back Swivel/Tilt Chairs"/>
    <n v="449.56800000000004"/>
    <n v="2"/>
    <n v="0.2"/>
    <n v="-73.054800000000071"/>
  </r>
  <r>
    <n v="8171"/>
    <x v="4046"/>
    <x v="3"/>
    <x v="44"/>
    <d v="2014-11-14T00:00:00"/>
    <s v="Standard Class"/>
    <s v="AB-10060"/>
    <s v="Adam Bellavance"/>
    <s v="Home Office"/>
    <s v="United States"/>
    <s v="Seattle"/>
    <x v="4"/>
    <n v="98105"/>
    <s v="West"/>
    <s v="TEC-AC-10001465"/>
    <x v="2"/>
    <x v="11"/>
    <s v="SanDisk Cruzer 64 GB USB Flash Drive"/>
    <n v="108.96000000000001"/>
    <n v="3"/>
    <n v="0"/>
    <n v="32.687999999999988"/>
  </r>
  <r>
    <n v="8172"/>
    <x v="4047"/>
    <x v="0"/>
    <x v="1173"/>
    <d v="2013-02-19T00:00:00"/>
    <s v="Standard Class"/>
    <s v="FM-14380"/>
    <s v="Fred McMath"/>
    <s v="Consumer"/>
    <s v="United States"/>
    <s v="Jackson"/>
    <x v="35"/>
    <n v="39212"/>
    <s v="South"/>
    <s v="OFF-AR-10002240"/>
    <x v="1"/>
    <x v="6"/>
    <s v="Panasonic KP-150 Electric Pencil Sharpener"/>
    <n v="264.18"/>
    <n v="7"/>
    <n v="0"/>
    <n v="68.686800000000005"/>
  </r>
  <r>
    <n v="8173"/>
    <x v="4048"/>
    <x v="2"/>
    <x v="868"/>
    <d v="2011-07-13T00:00:00"/>
    <s v="Standard Class"/>
    <s v="GH-14410"/>
    <s v="Gary Hansen"/>
    <s v="Home Office"/>
    <s v="United States"/>
    <s v="Los Angeles"/>
    <x v="1"/>
    <n v="90049"/>
    <s v="West"/>
    <s v="OFF-LA-10004559"/>
    <x v="1"/>
    <x v="2"/>
    <s v="Avery 49"/>
    <n v="2.88"/>
    <n v="1"/>
    <n v="0"/>
    <n v="1.4112"/>
  </r>
  <r>
    <n v="8174"/>
    <x v="4048"/>
    <x v="2"/>
    <x v="868"/>
    <d v="2011-07-13T00:00:00"/>
    <s v="Standard Class"/>
    <s v="GH-14410"/>
    <s v="Gary Hansen"/>
    <s v="Home Office"/>
    <s v="United States"/>
    <s v="Los Angeles"/>
    <x v="1"/>
    <n v="90049"/>
    <s v="West"/>
    <s v="OFF-BI-10003291"/>
    <x v="1"/>
    <x v="8"/>
    <s v="Wilson Jones Leather-Like Binders with DublLock Round Rings"/>
    <n v="41.904000000000003"/>
    <n v="6"/>
    <n v="0.2"/>
    <n v="14.142599999999996"/>
  </r>
  <r>
    <n v="8175"/>
    <x v="4048"/>
    <x v="2"/>
    <x v="868"/>
    <d v="2011-07-13T00:00:00"/>
    <s v="Standard Class"/>
    <s v="GH-14410"/>
    <s v="Gary Hansen"/>
    <s v="Home Office"/>
    <s v="United States"/>
    <s v="Los Angeles"/>
    <x v="1"/>
    <n v="90049"/>
    <s v="West"/>
    <s v="OFF-ST-10001505"/>
    <x v="1"/>
    <x v="4"/>
    <s v="Perma STOR-ALL Hanging File Box, 13 1/8&quot;W x 12 1/4&quot;D x 10 1/2&quot;H"/>
    <n v="23.92"/>
    <n v="4"/>
    <n v="0"/>
    <n v="4.066399999999998"/>
  </r>
  <r>
    <n v="8176"/>
    <x v="4049"/>
    <x v="0"/>
    <x v="806"/>
    <d v="2013-02-04T00:00:00"/>
    <s v="Standard Class"/>
    <s v="HE-14800"/>
    <s v="Harold Engle"/>
    <s v="Corporate"/>
    <s v="United States"/>
    <s v="Chicago"/>
    <x v="10"/>
    <n v="60623"/>
    <s v="Central"/>
    <s v="OFF-PA-10003892"/>
    <x v="1"/>
    <x v="10"/>
    <s v="Xerox 1943"/>
    <n v="156.512"/>
    <n v="4"/>
    <n v="0.2"/>
    <n v="52.822799999999987"/>
  </r>
  <r>
    <n v="8177"/>
    <x v="4050"/>
    <x v="0"/>
    <x v="897"/>
    <d v="2013-09-26T00:00:00"/>
    <s v="First Class"/>
    <s v="SZ-20035"/>
    <s v="Sam Zeldin"/>
    <s v="Home Office"/>
    <s v="United States"/>
    <s v="New York City"/>
    <x v="15"/>
    <n v="10035"/>
    <s v="East"/>
    <s v="OFF-ST-10002370"/>
    <x v="1"/>
    <x v="4"/>
    <s v="Sortfiler Multipurpose Personal File Organizer, Black"/>
    <n v="128.34"/>
    <n v="6"/>
    <n v="0"/>
    <n v="37.218599999999995"/>
  </r>
  <r>
    <n v="8178"/>
    <x v="4051"/>
    <x v="3"/>
    <x v="66"/>
    <d v="2014-12-25T00:00:00"/>
    <s v="First Class"/>
    <s v="CM-12115"/>
    <s v="Chad McGuire"/>
    <s v="Consumer"/>
    <s v="United States"/>
    <s v="Los Angeles"/>
    <x v="1"/>
    <n v="90008"/>
    <s v="West"/>
    <s v="TEC-AC-10000474"/>
    <x v="2"/>
    <x v="11"/>
    <s v="Kensington Expert Mouse Optical USB Trackball for PC or Mac"/>
    <n v="474.95"/>
    <n v="5"/>
    <n v="0"/>
    <n v="142.48499999999993"/>
  </r>
  <r>
    <n v="8179"/>
    <x v="4052"/>
    <x v="0"/>
    <x v="476"/>
    <d v="2013-09-09T00:00:00"/>
    <s v="Standard Class"/>
    <s v="TG-21310"/>
    <s v="Toby Gnade"/>
    <s v="Consumer"/>
    <s v="United States"/>
    <s v="Des Moines"/>
    <x v="4"/>
    <n v="98198"/>
    <s v="West"/>
    <s v="TEC-CO-10002095"/>
    <x v="2"/>
    <x v="16"/>
    <s v="Hewlett Packard 610 Color Digital Copier / Printer"/>
    <n v="999.98"/>
    <n v="2"/>
    <n v="0"/>
    <n v="449.99099999999999"/>
  </r>
  <r>
    <n v="8180"/>
    <x v="4053"/>
    <x v="1"/>
    <x v="991"/>
    <d v="2012-08-06T00:00:00"/>
    <s v="Standard Class"/>
    <s v="DK-12985"/>
    <s v="Darren Koutras"/>
    <s v="Consumer"/>
    <s v="United States"/>
    <s v="Springfield"/>
    <x v="21"/>
    <n v="97477"/>
    <s v="West"/>
    <s v="FUR-TA-10003469"/>
    <x v="0"/>
    <x v="3"/>
    <s v="Balt Split Level Computer Training Table"/>
    <n v="277.5"/>
    <n v="4"/>
    <n v="0.5"/>
    <n v="-188.7"/>
  </r>
  <r>
    <n v="8181"/>
    <x v="4054"/>
    <x v="1"/>
    <x v="82"/>
    <d v="2012-11-25T00:00:00"/>
    <s v="Standard Class"/>
    <s v="SS-20410"/>
    <s v="Shahid Shariari"/>
    <s v="Consumer"/>
    <s v="United States"/>
    <s v="Philadelphia"/>
    <x v="9"/>
    <n v="19120"/>
    <s v="East"/>
    <s v="FUR-TA-10002958"/>
    <x v="0"/>
    <x v="3"/>
    <s v="Bevis Oval Conference Table, Walnut"/>
    <n v="1252.704"/>
    <n v="8"/>
    <n v="0.4"/>
    <n v="-480.20320000000027"/>
  </r>
  <r>
    <n v="8182"/>
    <x v="4054"/>
    <x v="1"/>
    <x v="82"/>
    <d v="2012-11-25T00:00:00"/>
    <s v="Standard Class"/>
    <s v="SS-20410"/>
    <s v="Shahid Shariari"/>
    <s v="Consumer"/>
    <s v="United States"/>
    <s v="Philadelphia"/>
    <x v="9"/>
    <n v="19120"/>
    <s v="East"/>
    <s v="TEC-PH-10002923"/>
    <x v="2"/>
    <x v="7"/>
    <s v="Logitech B530 USB Headset - headset - Full size, Binaural"/>
    <n v="110.97"/>
    <n v="5"/>
    <n v="0.4"/>
    <n v="-24.043499999999995"/>
  </r>
  <r>
    <n v="8183"/>
    <x v="4055"/>
    <x v="3"/>
    <x v="796"/>
    <d v="2014-05-23T00:00:00"/>
    <s v="Standard Class"/>
    <s v="BM-11575"/>
    <s v="Brendan Murry"/>
    <s v="Corporate"/>
    <s v="United States"/>
    <s v="Chicago"/>
    <x v="10"/>
    <n v="60653"/>
    <s v="Central"/>
    <s v="FUR-FU-10004973"/>
    <x v="0"/>
    <x v="5"/>
    <s v="Flat Face Poster Frame"/>
    <n v="22.608000000000001"/>
    <n v="3"/>
    <n v="0.6"/>
    <n v="-10.173599999999997"/>
  </r>
  <r>
    <n v="8184"/>
    <x v="4055"/>
    <x v="3"/>
    <x v="796"/>
    <d v="2014-05-23T00:00:00"/>
    <s v="Standard Class"/>
    <s v="BM-11575"/>
    <s v="Brendan Murry"/>
    <s v="Corporate"/>
    <s v="United States"/>
    <s v="Chicago"/>
    <x v="10"/>
    <n v="60653"/>
    <s v="Central"/>
    <s v="FUR-FU-10001918"/>
    <x v="0"/>
    <x v="5"/>
    <s v="C-Line Cubicle Keepers Polyproplyene Holder With Velcro Backings"/>
    <n v="1.8920000000000003"/>
    <n v="1"/>
    <n v="0.6"/>
    <n v="-0.99329999999999963"/>
  </r>
  <r>
    <n v="8185"/>
    <x v="4056"/>
    <x v="3"/>
    <x v="283"/>
    <d v="2014-07-28T00:00:00"/>
    <s v="Standard Class"/>
    <s v="MY-17380"/>
    <s v="Maribeth Yedwab"/>
    <s v="Corporate"/>
    <s v="United States"/>
    <s v="Chicago"/>
    <x v="10"/>
    <n v="60623"/>
    <s v="Central"/>
    <s v="OFF-PA-10003641"/>
    <x v="1"/>
    <x v="10"/>
    <s v="Xerox 1909"/>
    <n v="63.311999999999998"/>
    <n v="3"/>
    <n v="0.2"/>
    <n v="20.576399999999996"/>
  </r>
  <r>
    <n v="8186"/>
    <x v="4057"/>
    <x v="1"/>
    <x v="1023"/>
    <d v="2012-09-17T00:00:00"/>
    <s v="Second Class"/>
    <s v="AG-10900"/>
    <s v="Arthur Gainer"/>
    <s v="Consumer"/>
    <s v="United States"/>
    <s v="Chicago"/>
    <x v="10"/>
    <n v="60623"/>
    <s v="Central"/>
    <s v="OFF-EN-10002621"/>
    <x v="1"/>
    <x v="12"/>
    <s v="Staples"/>
    <n v="7.8239999999999998"/>
    <n v="1"/>
    <n v="0.2"/>
    <n v="2.9339999999999997"/>
  </r>
  <r>
    <n v="8187"/>
    <x v="4057"/>
    <x v="1"/>
    <x v="1023"/>
    <d v="2012-09-17T00:00:00"/>
    <s v="Second Class"/>
    <s v="AG-10900"/>
    <s v="Arthur Gainer"/>
    <s v="Consumer"/>
    <s v="United States"/>
    <s v="Chicago"/>
    <x v="10"/>
    <n v="60623"/>
    <s v="Central"/>
    <s v="FUR-CH-10003817"/>
    <x v="0"/>
    <x v="1"/>
    <s v="Global Value Steno Chair, Gray"/>
    <n v="170.072"/>
    <n v="4"/>
    <n v="0.3"/>
    <n v="-12.147999999999996"/>
  </r>
  <r>
    <n v="8188"/>
    <x v="4058"/>
    <x v="0"/>
    <x v="107"/>
    <d v="2013-12-17T00:00:00"/>
    <s v="Standard Class"/>
    <s v="BW-11110"/>
    <s v="Bart Watters"/>
    <s v="Corporate"/>
    <s v="United States"/>
    <s v="New York City"/>
    <x v="15"/>
    <n v="10024"/>
    <s v="East"/>
    <s v="OFF-PA-10000659"/>
    <x v="1"/>
    <x v="10"/>
    <s v="Adams Phone Message Book, Professional, 400 Message Capacity, 5 3/6” x 11”"/>
    <n v="62.820000000000007"/>
    <n v="9"/>
    <n v="0"/>
    <n v="29.525400000000001"/>
  </r>
  <r>
    <n v="8189"/>
    <x v="4059"/>
    <x v="1"/>
    <x v="653"/>
    <d v="2012-10-05T00:00:00"/>
    <s v="Second Class"/>
    <s v="SG-20470"/>
    <s v="Sheri Gordon"/>
    <s v="Consumer"/>
    <s v="United States"/>
    <s v="Rockville"/>
    <x v="39"/>
    <n v="20852"/>
    <s v="East"/>
    <s v="OFF-PA-10001870"/>
    <x v="1"/>
    <x v="10"/>
    <s v="Xerox 202"/>
    <n v="19.440000000000001"/>
    <n v="3"/>
    <n v="0"/>
    <n v="9.3312000000000008"/>
  </r>
  <r>
    <n v="8190"/>
    <x v="4059"/>
    <x v="1"/>
    <x v="653"/>
    <d v="2012-10-05T00:00:00"/>
    <s v="Second Class"/>
    <s v="SG-20470"/>
    <s v="Sheri Gordon"/>
    <s v="Consumer"/>
    <s v="United States"/>
    <s v="Rockville"/>
    <x v="39"/>
    <n v="20852"/>
    <s v="East"/>
    <s v="OFF-BI-10000320"/>
    <x v="1"/>
    <x v="8"/>
    <s v="GBC Plastic Binding Combs"/>
    <n v="7.38"/>
    <n v="1"/>
    <n v="0"/>
    <n v="3.6162000000000001"/>
  </r>
  <r>
    <n v="8191"/>
    <x v="4060"/>
    <x v="3"/>
    <x v="701"/>
    <d v="2014-11-22T00:00:00"/>
    <s v="Standard Class"/>
    <s v="CC-12370"/>
    <s v="Christopher Conant"/>
    <s v="Consumer"/>
    <s v="United States"/>
    <s v="New York City"/>
    <x v="15"/>
    <n v="10011"/>
    <s v="East"/>
    <s v="OFF-PA-10004735"/>
    <x v="1"/>
    <x v="10"/>
    <s v="Xerox 1905"/>
    <n v="38.880000000000003"/>
    <n v="6"/>
    <n v="0"/>
    <n v="18.662400000000002"/>
  </r>
  <r>
    <n v="8192"/>
    <x v="4060"/>
    <x v="3"/>
    <x v="701"/>
    <d v="2014-11-22T00:00:00"/>
    <s v="Standard Class"/>
    <s v="CC-12370"/>
    <s v="Christopher Conant"/>
    <s v="Consumer"/>
    <s v="United States"/>
    <s v="New York City"/>
    <x v="15"/>
    <n v="10011"/>
    <s v="East"/>
    <s v="FUR-FU-10004091"/>
    <x v="0"/>
    <x v="5"/>
    <s v="Howard Miller 13&quot; Diameter Goldtone Round Wall Clock"/>
    <n v="187.76"/>
    <n v="4"/>
    <n v="0"/>
    <n v="76.9816"/>
  </r>
  <r>
    <n v="8193"/>
    <x v="4061"/>
    <x v="1"/>
    <x v="672"/>
    <d v="2012-12-03T00:00:00"/>
    <s v="First Class"/>
    <s v="LR-16915"/>
    <s v="Lena Radford"/>
    <s v="Consumer"/>
    <s v="United States"/>
    <s v="Durham"/>
    <x v="3"/>
    <n v="27707"/>
    <s v="South"/>
    <s v="OFF-BI-10000546"/>
    <x v="1"/>
    <x v="8"/>
    <s v="Avery Durable Binders"/>
    <n v="6.0480000000000009"/>
    <n v="7"/>
    <n v="0.7"/>
    <n v="-4.2336000000000009"/>
  </r>
  <r>
    <n v="8194"/>
    <x v="4061"/>
    <x v="1"/>
    <x v="672"/>
    <d v="2012-12-03T00:00:00"/>
    <s v="First Class"/>
    <s v="LR-16915"/>
    <s v="Lena Radford"/>
    <s v="Consumer"/>
    <s v="United States"/>
    <s v="Durham"/>
    <x v="3"/>
    <n v="27707"/>
    <s v="South"/>
    <s v="OFF-AP-10001293"/>
    <x v="1"/>
    <x v="9"/>
    <s v="Belkin 8 Outlet Surge Protector"/>
    <n v="98.352000000000004"/>
    <n v="3"/>
    <n v="0.2"/>
    <n v="9.8351999999999933"/>
  </r>
  <r>
    <n v="8195"/>
    <x v="4061"/>
    <x v="1"/>
    <x v="672"/>
    <d v="2012-12-03T00:00:00"/>
    <s v="First Class"/>
    <s v="LR-16915"/>
    <s v="Lena Radford"/>
    <s v="Consumer"/>
    <s v="United States"/>
    <s v="Durham"/>
    <x v="3"/>
    <n v="27707"/>
    <s v="South"/>
    <s v="FUR-FU-10000576"/>
    <x v="0"/>
    <x v="5"/>
    <s v="Luxo Professional Fluorescent Magnifier Lamp with Clamp-Mount Base"/>
    <n v="335.74400000000003"/>
    <n v="2"/>
    <n v="0.2"/>
    <n v="25.180800000000005"/>
  </r>
  <r>
    <n v="8196"/>
    <x v="4062"/>
    <x v="1"/>
    <x v="401"/>
    <d v="2012-12-11T00:00:00"/>
    <s v="Second Class"/>
    <s v="DB-13120"/>
    <s v="David Bremer"/>
    <s v="Corporate"/>
    <s v="United States"/>
    <s v="Santa Barbara"/>
    <x v="1"/>
    <n v="93101"/>
    <s v="West"/>
    <s v="OFF-PA-10004519"/>
    <x v="1"/>
    <x v="10"/>
    <s v="Spiral Phone Message Books with Labels by Adams"/>
    <n v="8.9600000000000009"/>
    <n v="2"/>
    <n v="0"/>
    <n v="4.3904000000000005"/>
  </r>
  <r>
    <n v="8197"/>
    <x v="4063"/>
    <x v="3"/>
    <x v="528"/>
    <d v="2014-09-10T00:00:00"/>
    <s v="Standard Class"/>
    <s v="LP-17095"/>
    <s v="Liz Preis"/>
    <s v="Consumer"/>
    <s v="United States"/>
    <s v="Knoxville"/>
    <x v="18"/>
    <n v="37918"/>
    <s v="South"/>
    <s v="TEC-AC-10004568"/>
    <x v="2"/>
    <x v="11"/>
    <s v="Maxell LTO Ultrium - 800 GB"/>
    <n v="89.567999999999998"/>
    <n v="4"/>
    <n v="0.2"/>
    <n v="-1.119600000000009"/>
  </r>
  <r>
    <n v="8198"/>
    <x v="4063"/>
    <x v="3"/>
    <x v="528"/>
    <d v="2014-09-10T00:00:00"/>
    <s v="Standard Class"/>
    <s v="LP-17095"/>
    <s v="Liz Preis"/>
    <s v="Consumer"/>
    <s v="United States"/>
    <s v="Knoxville"/>
    <x v="18"/>
    <n v="37918"/>
    <s v="South"/>
    <s v="OFF-AR-10001897"/>
    <x v="1"/>
    <x v="6"/>
    <s v="Model L Table or Wall-Mount Pencil Sharpener"/>
    <n v="71.959999999999994"/>
    <n v="5"/>
    <n v="0.2"/>
    <n v="7.1960000000000015"/>
  </r>
  <r>
    <n v="8199"/>
    <x v="4063"/>
    <x v="3"/>
    <x v="528"/>
    <d v="2014-09-10T00:00:00"/>
    <s v="Standard Class"/>
    <s v="LP-17095"/>
    <s v="Liz Preis"/>
    <s v="Consumer"/>
    <s v="United States"/>
    <s v="Knoxville"/>
    <x v="18"/>
    <n v="37918"/>
    <s v="South"/>
    <s v="OFF-PA-10001800"/>
    <x v="1"/>
    <x v="10"/>
    <s v="Xerox 220"/>
    <n v="15.552000000000003"/>
    <n v="3"/>
    <n v="0.2"/>
    <n v="5.4432"/>
  </r>
  <r>
    <n v="8200"/>
    <x v="4064"/>
    <x v="3"/>
    <x v="558"/>
    <d v="2014-05-01T00:00:00"/>
    <s v="Standard Class"/>
    <s v="AF-10870"/>
    <s v="Art Ferguson"/>
    <s v="Consumer"/>
    <s v="United States"/>
    <s v="Chicago"/>
    <x v="10"/>
    <n v="60610"/>
    <s v="Central"/>
    <s v="OFF-BI-10001628"/>
    <x v="1"/>
    <x v="8"/>
    <s v="Acco Data Flex Cable Posts For Top &amp; Bottom Load Binders, 6&quot; Capacity"/>
    <n v="10.429999999999996"/>
    <n v="5"/>
    <n v="0.8"/>
    <n v="-18.252500000000001"/>
  </r>
  <r>
    <n v="8201"/>
    <x v="4064"/>
    <x v="3"/>
    <x v="558"/>
    <d v="2014-05-01T00:00:00"/>
    <s v="Standard Class"/>
    <s v="AF-10870"/>
    <s v="Art Ferguson"/>
    <s v="Consumer"/>
    <s v="United States"/>
    <s v="Chicago"/>
    <x v="10"/>
    <n v="60610"/>
    <s v="Central"/>
    <s v="OFF-ST-10004123"/>
    <x v="1"/>
    <x v="4"/>
    <s v="Safco Industrial Wire Shelving System"/>
    <n v="72.784000000000006"/>
    <n v="1"/>
    <n v="0.2"/>
    <n v="-18.196000000000002"/>
  </r>
  <r>
    <n v="8202"/>
    <x v="4065"/>
    <x v="1"/>
    <x v="627"/>
    <d v="2012-11-08T00:00:00"/>
    <s v="Same Day"/>
    <s v="KD-16495"/>
    <s v="Keith Dawkins"/>
    <s v="Corporate"/>
    <s v="United States"/>
    <s v="New York City"/>
    <x v="15"/>
    <n v="10024"/>
    <s v="East"/>
    <s v="OFF-ST-10000885"/>
    <x v="1"/>
    <x v="4"/>
    <s v="Fellowes Desktop Hanging File Manager"/>
    <n v="67.150000000000006"/>
    <n v="5"/>
    <n v="0"/>
    <n v="16.787500000000001"/>
  </r>
  <r>
    <n v="8203"/>
    <x v="4065"/>
    <x v="1"/>
    <x v="627"/>
    <d v="2012-11-08T00:00:00"/>
    <s v="Same Day"/>
    <s v="KD-16495"/>
    <s v="Keith Dawkins"/>
    <s v="Corporate"/>
    <s v="United States"/>
    <s v="New York City"/>
    <x v="15"/>
    <n v="10024"/>
    <s v="East"/>
    <s v="TEC-PH-10004165"/>
    <x v="2"/>
    <x v="7"/>
    <s v="Mitel MiVoice 5330e IP Phone"/>
    <n v="549.98"/>
    <n v="2"/>
    <n v="0"/>
    <n v="142.9948"/>
  </r>
  <r>
    <n v="8204"/>
    <x v="4065"/>
    <x v="1"/>
    <x v="627"/>
    <d v="2012-11-08T00:00:00"/>
    <s v="Same Day"/>
    <s v="KD-16495"/>
    <s v="Keith Dawkins"/>
    <s v="Corporate"/>
    <s v="United States"/>
    <s v="New York City"/>
    <x v="15"/>
    <n v="10024"/>
    <s v="East"/>
    <s v="FUR-FU-10002240"/>
    <x v="0"/>
    <x v="5"/>
    <s v="Nu-Dell EZ-Mount Plastic Wall Frames"/>
    <n v="11.82"/>
    <n v="3"/>
    <n v="0"/>
    <n v="4.7279999999999998"/>
  </r>
  <r>
    <n v="8205"/>
    <x v="4065"/>
    <x v="1"/>
    <x v="627"/>
    <d v="2012-11-08T00:00:00"/>
    <s v="Same Day"/>
    <s v="KD-16495"/>
    <s v="Keith Dawkins"/>
    <s v="Corporate"/>
    <s v="United States"/>
    <s v="New York City"/>
    <x v="15"/>
    <n v="10024"/>
    <s v="East"/>
    <s v="TEC-MA-10000045"/>
    <x v="2"/>
    <x v="15"/>
    <s v="Zebra ZM400 Thermal Label Printer"/>
    <n v="4643.8"/>
    <n v="4"/>
    <n v="0"/>
    <n v="2229.0239999999999"/>
  </r>
  <r>
    <n v="8206"/>
    <x v="4065"/>
    <x v="1"/>
    <x v="627"/>
    <d v="2012-11-08T00:00:00"/>
    <s v="Same Day"/>
    <s v="KD-16495"/>
    <s v="Keith Dawkins"/>
    <s v="Corporate"/>
    <s v="United States"/>
    <s v="New York City"/>
    <x v="15"/>
    <n v="10024"/>
    <s v="East"/>
    <s v="FUR-CH-10003746"/>
    <x v="0"/>
    <x v="1"/>
    <s v="Hon 4070 Series Pagoda Round Back Stacking Chairs"/>
    <n v="577.76400000000001"/>
    <n v="2"/>
    <n v="0.1"/>
    <n v="115.5528"/>
  </r>
  <r>
    <n v="8207"/>
    <x v="4066"/>
    <x v="1"/>
    <x v="33"/>
    <d v="2012-04-30T00:00:00"/>
    <s v="Standard Class"/>
    <s v="SA-20830"/>
    <s v="Sue Ann Reed"/>
    <s v="Consumer"/>
    <s v="United States"/>
    <s v="Daytona Beach"/>
    <x v="2"/>
    <n v="32114"/>
    <s v="South"/>
    <s v="FUR-TA-10000577"/>
    <x v="0"/>
    <x v="3"/>
    <s v="Bretford CR4500 Series Slim Rectangular Table"/>
    <n v="191.5155"/>
    <n v="1"/>
    <n v="0.45"/>
    <n v="-76.606200000000001"/>
  </r>
  <r>
    <n v="8208"/>
    <x v="4066"/>
    <x v="1"/>
    <x v="33"/>
    <d v="2012-04-30T00:00:00"/>
    <s v="Standard Class"/>
    <s v="SA-20830"/>
    <s v="Sue Ann Reed"/>
    <s v="Consumer"/>
    <s v="United States"/>
    <s v="Daytona Beach"/>
    <x v="2"/>
    <n v="32114"/>
    <s v="South"/>
    <s v="OFF-AR-10004757"/>
    <x v="1"/>
    <x v="6"/>
    <s v="Crayola Colored Pencils"/>
    <n v="2.6240000000000001"/>
    <n v="1"/>
    <n v="0.2"/>
    <n v="0.42639999999999978"/>
  </r>
  <r>
    <n v="8209"/>
    <x v="4067"/>
    <x v="1"/>
    <x v="1181"/>
    <d v="2012-09-24T00:00:00"/>
    <s v="Standard Class"/>
    <s v="BG-11035"/>
    <s v="Barry Gonzalez"/>
    <s v="Consumer"/>
    <s v="United States"/>
    <s v="Nashville"/>
    <x v="18"/>
    <n v="37211"/>
    <s v="South"/>
    <s v="OFF-BI-10000545"/>
    <x v="1"/>
    <x v="8"/>
    <s v="GBC Ibimaster 500 Manual ProClick Binding System"/>
    <n v="1369.7640000000001"/>
    <n v="6"/>
    <n v="0.7"/>
    <n v="-913.17599999999993"/>
  </r>
  <r>
    <n v="8210"/>
    <x v="4067"/>
    <x v="1"/>
    <x v="1181"/>
    <d v="2012-09-24T00:00:00"/>
    <s v="Standard Class"/>
    <s v="BG-11035"/>
    <s v="Barry Gonzalez"/>
    <s v="Consumer"/>
    <s v="United States"/>
    <s v="Nashville"/>
    <x v="18"/>
    <n v="37211"/>
    <s v="South"/>
    <s v="OFF-ST-10001522"/>
    <x v="1"/>
    <x v="4"/>
    <s v="Gould Plastics 18-Pocket Panel Bin, 34w x 5-1/4d x 20-1/2h"/>
    <n v="294.36799999999999"/>
    <n v="4"/>
    <n v="0.2"/>
    <n v="-58.873600000000025"/>
  </r>
  <r>
    <n v="8211"/>
    <x v="4068"/>
    <x v="3"/>
    <x v="210"/>
    <d v="2014-09-13T00:00:00"/>
    <s v="Standard Class"/>
    <s v="DM-12955"/>
    <s v="Dario Medina"/>
    <s v="Corporate"/>
    <s v="United States"/>
    <s v="Nashville"/>
    <x v="18"/>
    <n v="37211"/>
    <s v="South"/>
    <s v="OFF-AP-10001271"/>
    <x v="1"/>
    <x v="9"/>
    <s v="Eureka The Boss Cordless Rechargeable Stick Vac"/>
    <n v="81.567999999999998"/>
    <n v="2"/>
    <n v="0.2"/>
    <n v="7.1372000000000035"/>
  </r>
  <r>
    <n v="8212"/>
    <x v="4069"/>
    <x v="0"/>
    <x v="77"/>
    <d v="2013-11-13T00:00:00"/>
    <s v="Standard Class"/>
    <s v="MC-17845"/>
    <s v="Michael Chen"/>
    <s v="Consumer"/>
    <s v="United States"/>
    <s v="Dallas"/>
    <x v="5"/>
    <n v="75220"/>
    <s v="Central"/>
    <s v="FUR-FU-10002030"/>
    <x v="0"/>
    <x v="5"/>
    <s v="Executive Impressions 14&quot; Contract Wall Clock with Quartz Movement"/>
    <n v="44.460000000000008"/>
    <n v="5"/>
    <n v="0.6"/>
    <n v="-17.783999999999992"/>
  </r>
  <r>
    <n v="8213"/>
    <x v="4069"/>
    <x v="0"/>
    <x v="77"/>
    <d v="2013-11-13T00:00:00"/>
    <s v="Standard Class"/>
    <s v="MC-17845"/>
    <s v="Michael Chen"/>
    <s v="Consumer"/>
    <s v="United States"/>
    <s v="Dallas"/>
    <x v="5"/>
    <n v="75220"/>
    <s v="Central"/>
    <s v="OFF-ST-10001272"/>
    <x v="1"/>
    <x v="4"/>
    <s v="Mini 13-1/2 Capacity Data Binder Rack, Pearl"/>
    <n v="314.08800000000002"/>
    <n v="3"/>
    <n v="0.2"/>
    <n v="19.630499999999998"/>
  </r>
  <r>
    <n v="8214"/>
    <x v="4070"/>
    <x v="1"/>
    <x v="12"/>
    <d v="2012-10-02T00:00:00"/>
    <s v="Standard Class"/>
    <s v="ML-17395"/>
    <s v="Marina Lichtenstein"/>
    <s v="Corporate"/>
    <s v="United States"/>
    <s v="Murfreesboro"/>
    <x v="18"/>
    <n v="37130"/>
    <s v="South"/>
    <s v="OFF-BI-10001116"/>
    <x v="1"/>
    <x v="8"/>
    <s v="Wilson Jones 1&quot; Hanging DublLock Ring Binders"/>
    <n v="6.3360000000000012"/>
    <n v="4"/>
    <n v="0.7"/>
    <n v="-4.6463999999999981"/>
  </r>
  <r>
    <n v="8215"/>
    <x v="4070"/>
    <x v="1"/>
    <x v="12"/>
    <d v="2012-10-02T00:00:00"/>
    <s v="Standard Class"/>
    <s v="ML-17395"/>
    <s v="Marina Lichtenstein"/>
    <s v="Corporate"/>
    <s v="United States"/>
    <s v="Murfreesboro"/>
    <x v="18"/>
    <n v="37130"/>
    <s v="South"/>
    <s v="OFF-PA-10004665"/>
    <x v="1"/>
    <x v="10"/>
    <s v="Advantus Motivational Note Cards"/>
    <n v="10.48"/>
    <n v="1"/>
    <n v="0.2"/>
    <n v="3.7989999999999995"/>
  </r>
  <r>
    <n v="8216"/>
    <x v="4070"/>
    <x v="1"/>
    <x v="12"/>
    <d v="2012-10-02T00:00:00"/>
    <s v="Standard Class"/>
    <s v="ML-17395"/>
    <s v="Marina Lichtenstein"/>
    <s v="Corporate"/>
    <s v="United States"/>
    <s v="Murfreesboro"/>
    <x v="18"/>
    <n v="37130"/>
    <s v="South"/>
    <s v="OFF-BI-10004506"/>
    <x v="1"/>
    <x v="8"/>
    <s v="Wilson Jones data.warehouse D-Ring Binders with DublLock"/>
    <n v="2.4690000000000003"/>
    <n v="1"/>
    <n v="0.7"/>
    <n v="-1.8106"/>
  </r>
  <r>
    <n v="8217"/>
    <x v="4070"/>
    <x v="1"/>
    <x v="12"/>
    <d v="2012-10-02T00:00:00"/>
    <s v="Standard Class"/>
    <s v="ML-17395"/>
    <s v="Marina Lichtenstein"/>
    <s v="Corporate"/>
    <s v="United States"/>
    <s v="Murfreesboro"/>
    <x v="18"/>
    <n v="37130"/>
    <s v="South"/>
    <s v="OFF-BI-10001982"/>
    <x v="1"/>
    <x v="8"/>
    <s v="Wilson Jones Custom Binder Spines &amp; Labels"/>
    <n v="3.2640000000000007"/>
    <n v="2"/>
    <n v="0.7"/>
    <n v="-2.2847999999999997"/>
  </r>
  <r>
    <n v="8218"/>
    <x v="4071"/>
    <x v="2"/>
    <x v="462"/>
    <d v="2011-10-07T00:00:00"/>
    <s v="Standard Class"/>
    <s v="RD-19930"/>
    <s v="Russell D'Ascenzo"/>
    <s v="Consumer"/>
    <s v="United States"/>
    <s v="Dallas"/>
    <x v="5"/>
    <n v="75217"/>
    <s v="Central"/>
    <s v="OFF-FA-10002676"/>
    <x v="1"/>
    <x v="13"/>
    <s v="Colored Push Pins"/>
    <n v="4.3440000000000003"/>
    <n v="3"/>
    <n v="0.2"/>
    <n v="0.86879999999999979"/>
  </r>
  <r>
    <n v="8219"/>
    <x v="4071"/>
    <x v="2"/>
    <x v="462"/>
    <d v="2011-10-07T00:00:00"/>
    <s v="Standard Class"/>
    <s v="RD-19930"/>
    <s v="Russell D'Ascenzo"/>
    <s v="Consumer"/>
    <s v="United States"/>
    <s v="Dallas"/>
    <x v="5"/>
    <n v="75217"/>
    <s v="Central"/>
    <s v="FUR-FU-10000758"/>
    <x v="0"/>
    <x v="5"/>
    <s v="DAX Natural Wood-Tone Poster Frame"/>
    <n v="31.776000000000003"/>
    <n v="3"/>
    <n v="0.6"/>
    <n v="-19.065600000000007"/>
  </r>
  <r>
    <n v="8220"/>
    <x v="4071"/>
    <x v="2"/>
    <x v="462"/>
    <d v="2011-10-07T00:00:00"/>
    <s v="Standard Class"/>
    <s v="RD-19930"/>
    <s v="Russell D'Ascenzo"/>
    <s v="Consumer"/>
    <s v="United States"/>
    <s v="Dallas"/>
    <x v="5"/>
    <n v="75217"/>
    <s v="Central"/>
    <s v="OFF-LA-10002271"/>
    <x v="1"/>
    <x v="2"/>
    <s v="Smead Alpha-Z Color-Coded Second Alphabetical Labels and Starter Set"/>
    <n v="4.9280000000000008"/>
    <n v="2"/>
    <n v="0.2"/>
    <n v="1.7247999999999997"/>
  </r>
  <r>
    <n v="8221"/>
    <x v="4071"/>
    <x v="2"/>
    <x v="462"/>
    <d v="2011-10-07T00:00:00"/>
    <s v="Standard Class"/>
    <s v="RD-19930"/>
    <s v="Russell D'Ascenzo"/>
    <s v="Consumer"/>
    <s v="United States"/>
    <s v="Dallas"/>
    <x v="5"/>
    <n v="75217"/>
    <s v="Central"/>
    <s v="OFF-BI-10002609"/>
    <x v="1"/>
    <x v="8"/>
    <s v="Avery Hidden Tab Dividers for Binding Systems"/>
    <n v="1.7879999999999996"/>
    <n v="3"/>
    <n v="0.8"/>
    <n v="-3.0396000000000001"/>
  </r>
  <r>
    <n v="8222"/>
    <x v="4071"/>
    <x v="2"/>
    <x v="462"/>
    <d v="2011-10-07T00:00:00"/>
    <s v="Standard Class"/>
    <s v="RD-19930"/>
    <s v="Russell D'Ascenzo"/>
    <s v="Consumer"/>
    <s v="United States"/>
    <s v="Dallas"/>
    <x v="5"/>
    <n v="75217"/>
    <s v="Central"/>
    <s v="OFF-FA-10000254"/>
    <x v="1"/>
    <x v="13"/>
    <s v="Sterling Rubber Bands by Alliance"/>
    <n v="15.072000000000001"/>
    <n v="4"/>
    <n v="0.2"/>
    <n v="-3.7680000000000002"/>
  </r>
  <r>
    <n v="8223"/>
    <x v="4072"/>
    <x v="2"/>
    <x v="1087"/>
    <d v="2011-02-25T00:00:00"/>
    <s v="Standard Class"/>
    <s v="AB-10015"/>
    <s v="Aaron Bergman"/>
    <s v="Consumer"/>
    <s v="United States"/>
    <s v="Arlington"/>
    <x v="5"/>
    <n v="76017"/>
    <s v="Central"/>
    <s v="OFF-ST-10000321"/>
    <x v="1"/>
    <x v="4"/>
    <s v="Akro Stacking Bins"/>
    <n v="12.624000000000001"/>
    <n v="2"/>
    <n v="0.2"/>
    <n v="-2.5248000000000022"/>
  </r>
  <r>
    <n v="8224"/>
    <x v="4073"/>
    <x v="0"/>
    <x v="1"/>
    <d v="2013-06-17T00:00:00"/>
    <s v="Standard Class"/>
    <s v="EA-14035"/>
    <s v="Erin Ashbrook"/>
    <s v="Corporate"/>
    <s v="United States"/>
    <s v="Pasadena"/>
    <x v="1"/>
    <n v="91104"/>
    <s v="West"/>
    <s v="OFF-PA-10000241"/>
    <x v="1"/>
    <x v="10"/>
    <s v="IBM Multi-Purpose Copy Paper, 8 1/2 x 11&quot;, Case"/>
    <n v="185.88"/>
    <n v="6"/>
    <n v="0"/>
    <n v="83.645999999999987"/>
  </r>
  <r>
    <n v="8225"/>
    <x v="4073"/>
    <x v="0"/>
    <x v="1"/>
    <d v="2013-06-17T00:00:00"/>
    <s v="Standard Class"/>
    <s v="EA-14035"/>
    <s v="Erin Ashbrook"/>
    <s v="Corporate"/>
    <s v="United States"/>
    <s v="Pasadena"/>
    <x v="1"/>
    <n v="91104"/>
    <s v="West"/>
    <s v="OFF-PA-10004782"/>
    <x v="1"/>
    <x v="10"/>
    <s v="Xerox 228"/>
    <n v="12.96"/>
    <n v="2"/>
    <n v="0"/>
    <n v="6.2208000000000006"/>
  </r>
  <r>
    <n v="8226"/>
    <x v="4074"/>
    <x v="3"/>
    <x v="752"/>
    <d v="2014-11-05T00:00:00"/>
    <s v="Second Class"/>
    <s v="SF-20065"/>
    <s v="Sandra Flanagan"/>
    <s v="Consumer"/>
    <s v="United States"/>
    <s v="Everett"/>
    <x v="31"/>
    <n v="2149"/>
    <s v="East"/>
    <s v="OFF-PA-10004243"/>
    <x v="1"/>
    <x v="10"/>
    <s v="Xerox 1939"/>
    <n v="189.7"/>
    <n v="10"/>
    <n v="0"/>
    <n v="91.055999999999983"/>
  </r>
  <r>
    <n v="8227"/>
    <x v="4074"/>
    <x v="3"/>
    <x v="752"/>
    <d v="2014-11-05T00:00:00"/>
    <s v="Second Class"/>
    <s v="SF-20065"/>
    <s v="Sandra Flanagan"/>
    <s v="Consumer"/>
    <s v="United States"/>
    <s v="Everett"/>
    <x v="31"/>
    <n v="2149"/>
    <s v="East"/>
    <s v="OFF-PA-10001033"/>
    <x v="1"/>
    <x v="10"/>
    <s v="Xerox 1893"/>
    <n v="40.99"/>
    <n v="1"/>
    <n v="0"/>
    <n v="20.085100000000001"/>
  </r>
  <r>
    <n v="8228"/>
    <x v="4075"/>
    <x v="0"/>
    <x v="958"/>
    <d v="2013-04-09T00:00:00"/>
    <s v="Second Class"/>
    <s v="BC-11125"/>
    <s v="Becky Castell"/>
    <s v="Home Office"/>
    <s v="United States"/>
    <s v="Troy"/>
    <x v="15"/>
    <n v="12180"/>
    <s v="East"/>
    <s v="FUR-FU-10000723"/>
    <x v="0"/>
    <x v="5"/>
    <s v="Deflect-o EconoMat Studded, No Bevel Mat for Low Pile Carpeting"/>
    <n v="82.64"/>
    <n v="2"/>
    <n v="0"/>
    <n v="7.4376000000000033"/>
  </r>
  <r>
    <n v="8229"/>
    <x v="4075"/>
    <x v="0"/>
    <x v="958"/>
    <d v="2013-04-09T00:00:00"/>
    <s v="Second Class"/>
    <s v="BC-11125"/>
    <s v="Becky Castell"/>
    <s v="Home Office"/>
    <s v="United States"/>
    <s v="Troy"/>
    <x v="15"/>
    <n v="12180"/>
    <s v="East"/>
    <s v="OFF-ST-10003455"/>
    <x v="1"/>
    <x v="4"/>
    <s v="Tenex File Box, Personal Filing Tote with Lid, Black"/>
    <n v="31.02"/>
    <n v="2"/>
    <n v="0"/>
    <n v="8.0652000000000008"/>
  </r>
  <r>
    <n v="8230"/>
    <x v="4075"/>
    <x v="0"/>
    <x v="958"/>
    <d v="2013-04-09T00:00:00"/>
    <s v="Second Class"/>
    <s v="BC-11125"/>
    <s v="Becky Castell"/>
    <s v="Home Office"/>
    <s v="United States"/>
    <s v="Troy"/>
    <x v="15"/>
    <n v="12180"/>
    <s v="East"/>
    <s v="TEC-AC-10001109"/>
    <x v="2"/>
    <x v="11"/>
    <s v="Logitech Trackman Marble Mouse"/>
    <n v="89.97"/>
    <n v="3"/>
    <n v="0"/>
    <n v="37.787400000000005"/>
  </r>
  <r>
    <n v="8231"/>
    <x v="4076"/>
    <x v="0"/>
    <x v="1186"/>
    <d v="2013-07-03T00:00:00"/>
    <s v="Second Class"/>
    <s v="PF-19165"/>
    <s v="Philip Fox"/>
    <s v="Consumer"/>
    <s v="United States"/>
    <s v="Sandy Springs"/>
    <x v="32"/>
    <n v="30328"/>
    <s v="South"/>
    <s v="OFF-AR-10004344"/>
    <x v="1"/>
    <x v="6"/>
    <s v="Bulldog Vacuum Base Pencil Sharpener"/>
    <n v="35.97"/>
    <n v="3"/>
    <n v="0"/>
    <n v="9.7118999999999982"/>
  </r>
  <r>
    <n v="8232"/>
    <x v="4076"/>
    <x v="0"/>
    <x v="1186"/>
    <d v="2013-07-03T00:00:00"/>
    <s v="Second Class"/>
    <s v="PF-19165"/>
    <s v="Philip Fox"/>
    <s v="Consumer"/>
    <s v="United States"/>
    <s v="Sandy Springs"/>
    <x v="32"/>
    <n v="30328"/>
    <s v="South"/>
    <s v="FUR-BO-10004695"/>
    <x v="0"/>
    <x v="0"/>
    <s v="O'Sullivan 2-Door Barrister Bookcase in Odessa Pine"/>
    <n v="1266.8599999999999"/>
    <n v="7"/>
    <n v="0"/>
    <n v="291.37779999999987"/>
  </r>
  <r>
    <n v="8233"/>
    <x v="4077"/>
    <x v="2"/>
    <x v="358"/>
    <d v="2011-09-28T00:00:00"/>
    <s v="Standard Class"/>
    <s v="SE-20110"/>
    <s v="Sanjit Engle"/>
    <s v="Consumer"/>
    <s v="United States"/>
    <s v="San Jose"/>
    <x v="1"/>
    <n v="95123"/>
    <s v="West"/>
    <s v="OFF-ST-10000675"/>
    <x v="1"/>
    <x v="4"/>
    <s v="File Shuttle II and Handi-File, Black"/>
    <n v="169.45"/>
    <n v="5"/>
    <n v="0"/>
    <n v="42.362499999999997"/>
  </r>
  <r>
    <n v="8234"/>
    <x v="4077"/>
    <x v="2"/>
    <x v="358"/>
    <d v="2011-09-28T00:00:00"/>
    <s v="Standard Class"/>
    <s v="SE-20110"/>
    <s v="Sanjit Engle"/>
    <s v="Consumer"/>
    <s v="United States"/>
    <s v="San Jose"/>
    <x v="1"/>
    <n v="95123"/>
    <s v="West"/>
    <s v="OFF-ST-10002301"/>
    <x v="1"/>
    <x v="4"/>
    <s v="Tennsco Commercial Shelving"/>
    <n v="40.68"/>
    <n v="2"/>
    <n v="0"/>
    <n v="0.40679999999999694"/>
  </r>
  <r>
    <n v="8235"/>
    <x v="4078"/>
    <x v="3"/>
    <x v="927"/>
    <d v="2014-05-07T00:00:00"/>
    <s v="Standard Class"/>
    <s v="CJ-12010"/>
    <s v="Caroline Jumper"/>
    <s v="Consumer"/>
    <s v="United States"/>
    <s v="Jacksonville"/>
    <x v="2"/>
    <n v="32216"/>
    <s v="South"/>
    <s v="OFF-SU-10001212"/>
    <x v="1"/>
    <x v="14"/>
    <s v="Kleencut Forged Office Shears by Acme United Corporation"/>
    <n v="3.3280000000000003"/>
    <n v="2"/>
    <n v="0.2"/>
    <n v="0.4159999999999997"/>
  </r>
  <r>
    <n v="8236"/>
    <x v="4078"/>
    <x v="3"/>
    <x v="927"/>
    <d v="2014-05-07T00:00:00"/>
    <s v="Standard Class"/>
    <s v="CJ-12010"/>
    <s v="Caroline Jumper"/>
    <s v="Consumer"/>
    <s v="United States"/>
    <s v="Jacksonville"/>
    <x v="2"/>
    <n v="32216"/>
    <s v="South"/>
    <s v="FUR-TA-10001889"/>
    <x v="0"/>
    <x v="3"/>
    <s v="Bush Advantage Collection Racetrack Conference Table"/>
    <n v="933.26200000000006"/>
    <n v="4"/>
    <n v="0.45"/>
    <n v="-458.14679999999998"/>
  </r>
  <r>
    <n v="8237"/>
    <x v="4078"/>
    <x v="3"/>
    <x v="927"/>
    <d v="2014-05-07T00:00:00"/>
    <s v="Standard Class"/>
    <s v="CJ-12010"/>
    <s v="Caroline Jumper"/>
    <s v="Consumer"/>
    <s v="United States"/>
    <s v="Jacksonville"/>
    <x v="2"/>
    <n v="32216"/>
    <s v="South"/>
    <s v="FUR-CH-10002024"/>
    <x v="0"/>
    <x v="1"/>
    <s v="HON 5400 Series Task Chairs for Big and Tall"/>
    <n v="2803.92"/>
    <n v="5"/>
    <n v="0.2"/>
    <n v="0"/>
  </r>
  <r>
    <n v="8238"/>
    <x v="4079"/>
    <x v="3"/>
    <x v="179"/>
    <d v="2014-10-21T00:00:00"/>
    <s v="Same Day"/>
    <s v="PT-19090"/>
    <s v="Pete Takahito"/>
    <s v="Consumer"/>
    <s v="United States"/>
    <s v="Jacksonville"/>
    <x v="2"/>
    <n v="32216"/>
    <s v="South"/>
    <s v="OFF-ST-10000617"/>
    <x v="1"/>
    <x v="4"/>
    <s v="Woodgrain Magazine Files by Perma"/>
    <n v="4.7679999999999998"/>
    <n v="2"/>
    <n v="0.2"/>
    <n v="-0.7748000000000006"/>
  </r>
  <r>
    <n v="8239"/>
    <x v="4079"/>
    <x v="3"/>
    <x v="179"/>
    <d v="2014-10-21T00:00:00"/>
    <s v="Same Day"/>
    <s v="PT-19090"/>
    <s v="Pete Takahito"/>
    <s v="Consumer"/>
    <s v="United States"/>
    <s v="Jacksonville"/>
    <x v="2"/>
    <n v="32216"/>
    <s v="South"/>
    <s v="OFF-PA-10000380"/>
    <x v="1"/>
    <x v="10"/>
    <s v="REDIFORM Incoming/Outgoing Call Register, 11&quot; X 8 1/2&quot;, 100 Messages"/>
    <n v="6.6720000000000006"/>
    <n v="1"/>
    <n v="0.2"/>
    <n v="2.5019999999999998"/>
  </r>
  <r>
    <n v="8240"/>
    <x v="4079"/>
    <x v="3"/>
    <x v="179"/>
    <d v="2014-10-21T00:00:00"/>
    <s v="Same Day"/>
    <s v="PT-19090"/>
    <s v="Pete Takahito"/>
    <s v="Consumer"/>
    <s v="United States"/>
    <s v="Jacksonville"/>
    <x v="2"/>
    <n v="32216"/>
    <s v="South"/>
    <s v="OFF-AR-10003251"/>
    <x v="1"/>
    <x v="6"/>
    <s v="Prang Drawing Pencil Set"/>
    <n v="4.4479999999999995"/>
    <n v="2"/>
    <n v="0.2"/>
    <n v="1.1119999999999999"/>
  </r>
  <r>
    <n v="8241"/>
    <x v="4079"/>
    <x v="3"/>
    <x v="179"/>
    <d v="2014-10-21T00:00:00"/>
    <s v="Same Day"/>
    <s v="PT-19090"/>
    <s v="Pete Takahito"/>
    <s v="Consumer"/>
    <s v="United States"/>
    <s v="Jacksonville"/>
    <x v="2"/>
    <n v="32216"/>
    <s v="South"/>
    <s v="FUR-FU-10000175"/>
    <x v="0"/>
    <x v="5"/>
    <s v="DAX Wood Document Frame."/>
    <n v="43.936000000000007"/>
    <n v="4"/>
    <n v="0.2"/>
    <n v="6.0411999999999964"/>
  </r>
  <r>
    <n v="8242"/>
    <x v="4080"/>
    <x v="2"/>
    <x v="416"/>
    <d v="2011-09-05T00:00:00"/>
    <s v="Standard Class"/>
    <s v="LH-16900"/>
    <s v="Lena Hernandez"/>
    <s v="Consumer"/>
    <s v="United States"/>
    <s v="New York City"/>
    <x v="15"/>
    <n v="10009"/>
    <s v="East"/>
    <s v="OFF-BI-10004716"/>
    <x v="1"/>
    <x v="8"/>
    <s v="Wilson Jones Hanging Recycled Pressboard Data Binders"/>
    <n v="23.744"/>
    <n v="2"/>
    <n v="0.2"/>
    <n v="8.3103999999999996"/>
  </r>
  <r>
    <n v="8243"/>
    <x v="4080"/>
    <x v="2"/>
    <x v="416"/>
    <d v="2011-09-05T00:00:00"/>
    <s v="Standard Class"/>
    <s v="LH-16900"/>
    <s v="Lena Hernandez"/>
    <s v="Consumer"/>
    <s v="United States"/>
    <s v="New York City"/>
    <x v="15"/>
    <n v="10009"/>
    <s v="East"/>
    <s v="TEC-AC-10002842"/>
    <x v="2"/>
    <x v="11"/>
    <s v="WD My Passport Ultra 2TB Portable External Hard Drive"/>
    <n v="357"/>
    <n v="3"/>
    <n v="0"/>
    <n v="57.120000000000019"/>
  </r>
  <r>
    <n v="8244"/>
    <x v="4081"/>
    <x v="2"/>
    <x v="1132"/>
    <d v="2011-08-16T00:00:00"/>
    <s v="Standard Class"/>
    <s v="BW-11200"/>
    <s v="Ben Wallace"/>
    <s v="Consumer"/>
    <s v="United States"/>
    <s v="San Francisco"/>
    <x v="1"/>
    <n v="94122"/>
    <s v="West"/>
    <s v="TEC-PH-10003691"/>
    <x v="2"/>
    <x v="7"/>
    <s v="BlackBerry Q10"/>
    <n v="806.33600000000001"/>
    <n v="8"/>
    <n v="0.2"/>
    <n v="50.396000000000015"/>
  </r>
  <r>
    <n v="8245"/>
    <x v="4081"/>
    <x v="2"/>
    <x v="1132"/>
    <d v="2011-08-16T00:00:00"/>
    <s v="Standard Class"/>
    <s v="BW-11200"/>
    <s v="Ben Wallace"/>
    <s v="Consumer"/>
    <s v="United States"/>
    <s v="San Francisco"/>
    <x v="1"/>
    <n v="94122"/>
    <s v="West"/>
    <s v="FUR-FU-10002878"/>
    <x v="0"/>
    <x v="5"/>
    <s v="Seth Thomas 14&quot; Day/Date Wall Clock"/>
    <n v="85.44"/>
    <n v="3"/>
    <n v="0"/>
    <n v="31.612800000000004"/>
  </r>
  <r>
    <n v="8246"/>
    <x v="4082"/>
    <x v="2"/>
    <x v="710"/>
    <d v="2011-08-23T00:00:00"/>
    <s v="Standard Class"/>
    <s v="BS-11365"/>
    <s v="Bill Shonely"/>
    <s v="Corporate"/>
    <s v="United States"/>
    <s v="Columbus"/>
    <x v="32"/>
    <n v="31907"/>
    <s v="South"/>
    <s v="OFF-ST-10000991"/>
    <x v="1"/>
    <x v="4"/>
    <s v="Space Solutions HD Industrial Steel Shelving."/>
    <n v="344.90999999999997"/>
    <n v="3"/>
    <n v="0"/>
    <n v="10.347300000000004"/>
  </r>
  <r>
    <n v="8247"/>
    <x v="4083"/>
    <x v="1"/>
    <x v="1187"/>
    <d v="2012-05-10T00:00:00"/>
    <s v="Same Day"/>
    <s v="DP-13390"/>
    <s v="Dennis Pardue"/>
    <s v="Home Office"/>
    <s v="United States"/>
    <s v="Aurora"/>
    <x v="10"/>
    <n v="60505"/>
    <s v="Central"/>
    <s v="OFF-AP-10002439"/>
    <x v="1"/>
    <x v="9"/>
    <s v="Tripp Lite Isotel 8 Ultra 8 Outlet Metal Surge"/>
    <n v="70.969999999999985"/>
    <n v="5"/>
    <n v="0.8"/>
    <n v="-191.619"/>
  </r>
  <r>
    <n v="8248"/>
    <x v="4083"/>
    <x v="1"/>
    <x v="1187"/>
    <d v="2012-05-10T00:00:00"/>
    <s v="Same Day"/>
    <s v="DP-13390"/>
    <s v="Dennis Pardue"/>
    <s v="Home Office"/>
    <s v="United States"/>
    <s v="Aurora"/>
    <x v="10"/>
    <n v="60505"/>
    <s v="Central"/>
    <s v="OFF-AR-10004602"/>
    <x v="1"/>
    <x v="6"/>
    <s v="Boston KS Multi-Size Manual Pencil Sharpener"/>
    <n v="36.783999999999999"/>
    <n v="2"/>
    <n v="0.2"/>
    <n v="3.6784000000000017"/>
  </r>
  <r>
    <n v="8249"/>
    <x v="4084"/>
    <x v="0"/>
    <x v="1120"/>
    <d v="2013-05-14T00:00:00"/>
    <s v="Second Class"/>
    <s v="CS-12400"/>
    <s v="Christopher Schild"/>
    <s v="Home Office"/>
    <s v="United States"/>
    <s v="Philadelphia"/>
    <x v="9"/>
    <n v="19134"/>
    <s v="East"/>
    <s v="TEC-PH-10001795"/>
    <x v="2"/>
    <x v="7"/>
    <s v="ClearOne CHATAttach 160 - speaker phone"/>
    <n v="743.98799999999994"/>
    <n v="2"/>
    <n v="0.4"/>
    <n v="-123.9980000000001"/>
  </r>
  <r>
    <n v="8250"/>
    <x v="4085"/>
    <x v="1"/>
    <x v="616"/>
    <d v="2012-03-09T00:00:00"/>
    <s v="Second Class"/>
    <s v="MS-17365"/>
    <s v="Maribeth Schnelling"/>
    <s v="Consumer"/>
    <s v="United States"/>
    <s v="Chicago"/>
    <x v="10"/>
    <n v="60653"/>
    <s v="Central"/>
    <s v="OFF-BI-10002854"/>
    <x v="1"/>
    <x v="8"/>
    <s v="Performers Binder/Pad Holder, Black"/>
    <n v="11.211999999999998"/>
    <n v="2"/>
    <n v="0.8"/>
    <n v="-16.818000000000005"/>
  </r>
  <r>
    <n v="8251"/>
    <x v="4085"/>
    <x v="1"/>
    <x v="616"/>
    <d v="2012-03-09T00:00:00"/>
    <s v="Second Class"/>
    <s v="MS-17365"/>
    <s v="Maribeth Schnelling"/>
    <s v="Consumer"/>
    <s v="United States"/>
    <s v="Chicago"/>
    <x v="10"/>
    <n v="60653"/>
    <s v="Central"/>
    <s v="FUR-FU-10000023"/>
    <x v="0"/>
    <x v="5"/>
    <s v="Eldon Wave Desk Accessories"/>
    <n v="4.7119999999999997"/>
    <n v="2"/>
    <n v="0.6"/>
    <n v="-1.8847999999999994"/>
  </r>
  <r>
    <n v="8252"/>
    <x v="4085"/>
    <x v="1"/>
    <x v="616"/>
    <d v="2012-03-09T00:00:00"/>
    <s v="Second Class"/>
    <s v="MS-17365"/>
    <s v="Maribeth Schnelling"/>
    <s v="Consumer"/>
    <s v="United States"/>
    <s v="Chicago"/>
    <x v="10"/>
    <n v="60653"/>
    <s v="Central"/>
    <s v="OFF-AP-10000828"/>
    <x v="1"/>
    <x v="9"/>
    <s v="Avanti 4.4 Cu. Ft. Refrigerator"/>
    <n v="180.97999999999996"/>
    <n v="5"/>
    <n v="0.8"/>
    <n v="-470.548"/>
  </r>
  <r>
    <n v="8253"/>
    <x v="4085"/>
    <x v="1"/>
    <x v="616"/>
    <d v="2012-03-09T00:00:00"/>
    <s v="Second Class"/>
    <s v="MS-17365"/>
    <s v="Maribeth Schnelling"/>
    <s v="Consumer"/>
    <s v="United States"/>
    <s v="Chicago"/>
    <x v="10"/>
    <n v="60653"/>
    <s v="Central"/>
    <s v="OFF-ST-10000777"/>
    <x v="1"/>
    <x v="4"/>
    <s v="Companion Letter/Legal File, Black"/>
    <n v="60.415999999999997"/>
    <n v="2"/>
    <n v="0.2"/>
    <n v="6.0416000000000025"/>
  </r>
  <r>
    <n v="8254"/>
    <x v="4086"/>
    <x v="3"/>
    <x v="801"/>
    <d v="2014-08-20T00:00:00"/>
    <s v="Standard Class"/>
    <s v="DK-12895"/>
    <s v="Dana Kaydos"/>
    <s v="Consumer"/>
    <s v="United States"/>
    <s v="Seattle"/>
    <x v="4"/>
    <n v="98103"/>
    <s v="West"/>
    <s v="TEC-CO-10000971"/>
    <x v="2"/>
    <x v="16"/>
    <s v="Hewlett Packard 310 Color Digital Copier"/>
    <n v="299.99"/>
    <n v="1"/>
    <n v="0"/>
    <n v="89.996999999999986"/>
  </r>
  <r>
    <n v="8255"/>
    <x v="4086"/>
    <x v="3"/>
    <x v="801"/>
    <d v="2014-08-20T00:00:00"/>
    <s v="Standard Class"/>
    <s v="DK-12895"/>
    <s v="Dana Kaydos"/>
    <s v="Consumer"/>
    <s v="United States"/>
    <s v="Seattle"/>
    <x v="4"/>
    <n v="98103"/>
    <s v="West"/>
    <s v="OFF-PA-10003134"/>
    <x v="1"/>
    <x v="10"/>
    <s v="Xerox 1937"/>
    <n v="192.16"/>
    <n v="4"/>
    <n v="0"/>
    <n v="92.236799999999988"/>
  </r>
  <r>
    <n v="8256"/>
    <x v="4086"/>
    <x v="3"/>
    <x v="801"/>
    <d v="2014-08-20T00:00:00"/>
    <s v="Standard Class"/>
    <s v="DK-12895"/>
    <s v="Dana Kaydos"/>
    <s v="Consumer"/>
    <s v="United States"/>
    <s v="Seattle"/>
    <x v="4"/>
    <n v="98103"/>
    <s v="West"/>
    <s v="TEC-PH-10002538"/>
    <x v="2"/>
    <x v="7"/>
    <s v="Grandstream GXP1160 VoIP phone"/>
    <n v="242.624"/>
    <n v="8"/>
    <n v="0.2"/>
    <n v="27.295199999999973"/>
  </r>
  <r>
    <n v="8257"/>
    <x v="4086"/>
    <x v="3"/>
    <x v="801"/>
    <d v="2014-08-20T00:00:00"/>
    <s v="Standard Class"/>
    <s v="DK-12895"/>
    <s v="Dana Kaydos"/>
    <s v="Consumer"/>
    <s v="United States"/>
    <s v="Seattle"/>
    <x v="4"/>
    <n v="98103"/>
    <s v="West"/>
    <s v="OFF-ST-10001228"/>
    <x v="1"/>
    <x v="4"/>
    <s v="Personal File Boxes with Fold-Down Carry Handle"/>
    <n v="46.74"/>
    <n v="3"/>
    <n v="0"/>
    <n v="11.684999999999999"/>
  </r>
  <r>
    <n v="8258"/>
    <x v="4086"/>
    <x v="3"/>
    <x v="801"/>
    <d v="2014-08-20T00:00:00"/>
    <s v="Standard Class"/>
    <s v="DK-12895"/>
    <s v="Dana Kaydos"/>
    <s v="Consumer"/>
    <s v="United States"/>
    <s v="Seattle"/>
    <x v="4"/>
    <n v="98103"/>
    <s v="West"/>
    <s v="TEC-AC-10000397"/>
    <x v="2"/>
    <x v="11"/>
    <s v="Perixx PERIBOARD-512B, Ergonomic Split Keyboard"/>
    <n v="174.95000000000002"/>
    <n v="5"/>
    <n v="0"/>
    <n v="12.246500000000005"/>
  </r>
  <r>
    <n v="8259"/>
    <x v="4086"/>
    <x v="3"/>
    <x v="801"/>
    <d v="2014-08-20T00:00:00"/>
    <s v="Standard Class"/>
    <s v="DK-12895"/>
    <s v="Dana Kaydos"/>
    <s v="Consumer"/>
    <s v="United States"/>
    <s v="Seattle"/>
    <x v="4"/>
    <n v="98103"/>
    <s v="West"/>
    <s v="OFF-BI-10004308"/>
    <x v="1"/>
    <x v="8"/>
    <s v="Avery Legal 4-Ring Binder"/>
    <n v="100.70400000000001"/>
    <n v="6"/>
    <n v="0.2"/>
    <n v="37.763999999999996"/>
  </r>
  <r>
    <n v="8260"/>
    <x v="4087"/>
    <x v="0"/>
    <x v="190"/>
    <d v="2013-06-27T00:00:00"/>
    <s v="Same Day"/>
    <s v="SN-20560"/>
    <s v="Skye Norling"/>
    <s v="Home Office"/>
    <s v="United States"/>
    <s v="Roseville"/>
    <x v="12"/>
    <n v="48066"/>
    <s v="Central"/>
    <s v="OFF-PA-10000357"/>
    <x v="1"/>
    <x v="10"/>
    <s v="White Dual Perf Computer Printout Paper, 2700 Sheets, 1 Part, Heavyweight, 20 lbs., 14 7/8 x 11"/>
    <n v="368.91"/>
    <n v="9"/>
    <n v="0"/>
    <n v="180.76590000000002"/>
  </r>
  <r>
    <n v="8261"/>
    <x v="4087"/>
    <x v="0"/>
    <x v="190"/>
    <d v="2013-06-27T00:00:00"/>
    <s v="Same Day"/>
    <s v="SN-20560"/>
    <s v="Skye Norling"/>
    <s v="Home Office"/>
    <s v="United States"/>
    <s v="Roseville"/>
    <x v="12"/>
    <n v="48066"/>
    <s v="Central"/>
    <s v="OFF-BI-10000773"/>
    <x v="1"/>
    <x v="8"/>
    <s v="Insertable Tab Post Binder Dividers"/>
    <n v="8.02"/>
    <n v="1"/>
    <n v="0"/>
    <n v="3.7693999999999992"/>
  </r>
  <r>
    <n v="8262"/>
    <x v="4087"/>
    <x v="0"/>
    <x v="190"/>
    <d v="2013-06-27T00:00:00"/>
    <s v="Same Day"/>
    <s v="SN-20560"/>
    <s v="Skye Norling"/>
    <s v="Home Office"/>
    <s v="United States"/>
    <s v="Roseville"/>
    <x v="12"/>
    <n v="48066"/>
    <s v="Central"/>
    <s v="OFF-ST-10001837"/>
    <x v="1"/>
    <x v="4"/>
    <s v="SAFCO Mobile Desk Side File, Wire Frame"/>
    <n v="171.04"/>
    <n v="4"/>
    <n v="0"/>
    <n v="44.470399999999998"/>
  </r>
  <r>
    <n v="8263"/>
    <x v="4088"/>
    <x v="0"/>
    <x v="272"/>
    <d v="2013-12-20T00:00:00"/>
    <s v="Standard Class"/>
    <s v="TC-21475"/>
    <s v="Tony Chapman"/>
    <s v="Home Office"/>
    <s v="United States"/>
    <s v="Fayetteville"/>
    <x v="36"/>
    <n v="72701"/>
    <s v="South"/>
    <s v="OFF-PA-10002552"/>
    <x v="1"/>
    <x v="10"/>
    <s v="Xerox 1958"/>
    <n v="19.440000000000001"/>
    <n v="3"/>
    <n v="0"/>
    <n v="9.3312000000000008"/>
  </r>
  <r>
    <n v="8264"/>
    <x v="4089"/>
    <x v="1"/>
    <x v="1023"/>
    <d v="2012-09-17T00:00:00"/>
    <s v="Standard Class"/>
    <s v="AM-10705"/>
    <s v="Anne McFarland"/>
    <s v="Consumer"/>
    <s v="United States"/>
    <s v="Jacksonville"/>
    <x v="3"/>
    <n v="28540"/>
    <s v="South"/>
    <s v="OFF-BI-10000014"/>
    <x v="1"/>
    <x v="8"/>
    <s v="Heavy-Duty E-Z-D Binders"/>
    <n v="13.092000000000002"/>
    <n v="4"/>
    <n v="0.7"/>
    <n v="-10.037199999999999"/>
  </r>
  <r>
    <n v="8265"/>
    <x v="4090"/>
    <x v="2"/>
    <x v="125"/>
    <d v="2012-01-04T00:00:00"/>
    <s v="Standard Class"/>
    <s v="AJ-10960"/>
    <s v="Astrea Jones"/>
    <s v="Consumer"/>
    <s v="United States"/>
    <s v="New York City"/>
    <x v="15"/>
    <n v="10035"/>
    <s v="East"/>
    <s v="OFF-AP-10004136"/>
    <x v="1"/>
    <x v="9"/>
    <s v="Kensington 6 Outlet SmartSocket Surge Protector"/>
    <n v="122.94"/>
    <n v="3"/>
    <n v="0"/>
    <n v="30.734999999999992"/>
  </r>
  <r>
    <n v="8266"/>
    <x v="4090"/>
    <x v="2"/>
    <x v="125"/>
    <d v="2012-01-04T00:00:00"/>
    <s v="Standard Class"/>
    <s v="AJ-10960"/>
    <s v="Astrea Jones"/>
    <s v="Consumer"/>
    <s v="United States"/>
    <s v="New York City"/>
    <x v="15"/>
    <n v="10035"/>
    <s v="East"/>
    <s v="OFF-BI-10003429"/>
    <x v="1"/>
    <x v="8"/>
    <s v="Cardinal HOLDit! Binder Insert Strips,Extra Strips"/>
    <n v="35.448"/>
    <n v="7"/>
    <n v="0.2"/>
    <n v="12.8499"/>
  </r>
  <r>
    <n v="8267"/>
    <x v="4091"/>
    <x v="2"/>
    <x v="333"/>
    <d v="2011-05-04T00:00:00"/>
    <s v="Standard Class"/>
    <s v="KH-16360"/>
    <s v="Katherine Hughes"/>
    <s v="Consumer"/>
    <s v="United States"/>
    <s v="Dover"/>
    <x v="13"/>
    <n v="19901"/>
    <s v="East"/>
    <s v="TEC-PH-10000376"/>
    <x v="2"/>
    <x v="7"/>
    <s v="Square Credit Card Reader"/>
    <n v="19.98"/>
    <n v="2"/>
    <n v="0"/>
    <n v="5.1948000000000008"/>
  </r>
  <r>
    <n v="8268"/>
    <x v="4092"/>
    <x v="3"/>
    <x v="289"/>
    <d v="2014-02-07T00:00:00"/>
    <s v="Standard Class"/>
    <s v="LP-17095"/>
    <s v="Liz Preis"/>
    <s v="Consumer"/>
    <s v="United States"/>
    <s v="Aurora"/>
    <x v="10"/>
    <n v="60505"/>
    <s v="Central"/>
    <s v="FUR-TA-10003469"/>
    <x v="0"/>
    <x v="3"/>
    <s v="Balt Split Level Computer Training Table"/>
    <n v="69.375"/>
    <n v="1"/>
    <n v="0.5"/>
    <n v="-47.174999999999997"/>
  </r>
  <r>
    <n v="8269"/>
    <x v="4092"/>
    <x v="3"/>
    <x v="289"/>
    <d v="2014-02-07T00:00:00"/>
    <s v="Standard Class"/>
    <s v="LP-17095"/>
    <s v="Liz Preis"/>
    <s v="Consumer"/>
    <s v="United States"/>
    <s v="Aurora"/>
    <x v="10"/>
    <n v="60505"/>
    <s v="Central"/>
    <s v="OFF-SU-10004231"/>
    <x v="1"/>
    <x v="14"/>
    <s v="Acme Tagit Stainless Steel Antibacterial Scissors"/>
    <n v="31.680000000000003"/>
    <n v="4"/>
    <n v="0.2"/>
    <n v="2.7719999999999994"/>
  </r>
  <r>
    <n v="8270"/>
    <x v="4092"/>
    <x v="3"/>
    <x v="289"/>
    <d v="2014-02-07T00:00:00"/>
    <s v="Standard Class"/>
    <s v="LP-17095"/>
    <s v="Liz Preis"/>
    <s v="Consumer"/>
    <s v="United States"/>
    <s v="Aurora"/>
    <x v="10"/>
    <n v="60505"/>
    <s v="Central"/>
    <s v="TEC-PH-10002584"/>
    <x v="2"/>
    <x v="7"/>
    <s v="Samsung Galaxy S4"/>
    <n v="2003.1680000000001"/>
    <n v="4"/>
    <n v="0.2"/>
    <n v="250.39599999999984"/>
  </r>
  <r>
    <n v="8271"/>
    <x v="4092"/>
    <x v="3"/>
    <x v="289"/>
    <d v="2014-02-07T00:00:00"/>
    <s v="Standard Class"/>
    <s v="LP-17095"/>
    <s v="Liz Preis"/>
    <s v="Consumer"/>
    <s v="United States"/>
    <s v="Aurora"/>
    <x v="10"/>
    <n v="60505"/>
    <s v="Central"/>
    <s v="OFF-AR-10003602"/>
    <x v="1"/>
    <x v="6"/>
    <s v="Quartet Omega Colored Chalk, 12/Pack"/>
    <n v="9.3439999999999994"/>
    <n v="2"/>
    <n v="0.2"/>
    <n v="3.1535999999999995"/>
  </r>
  <r>
    <n v="8272"/>
    <x v="4093"/>
    <x v="0"/>
    <x v="591"/>
    <d v="2014-01-01T00:00:00"/>
    <s v="Standard Class"/>
    <s v="JE-15715"/>
    <s v="Joe Elijah"/>
    <s v="Consumer"/>
    <s v="United States"/>
    <s v="New York City"/>
    <x v="15"/>
    <n v="10009"/>
    <s v="East"/>
    <s v="FUR-CH-10002331"/>
    <x v="0"/>
    <x v="1"/>
    <s v="Hon 4700 Series Mobuis Mid-Back Task Chairs with Adjustable Arms"/>
    <n v="2563.056"/>
    <n v="8"/>
    <n v="0.1"/>
    <n v="313.26239999999967"/>
  </r>
  <r>
    <n v="8273"/>
    <x v="4094"/>
    <x v="0"/>
    <x v="201"/>
    <d v="2013-10-26T00:00:00"/>
    <s v="Standard Class"/>
    <s v="MY-18295"/>
    <s v="Muhammed Yedwab"/>
    <s v="Corporate"/>
    <s v="United States"/>
    <s v="El Cajon"/>
    <x v="1"/>
    <n v="92020"/>
    <s v="West"/>
    <s v="FUR-CH-10001802"/>
    <x v="0"/>
    <x v="1"/>
    <s v="Hon Every-Day Chair Series Swivel Task Chairs"/>
    <n v="387.13600000000002"/>
    <n v="4"/>
    <n v="0.2"/>
    <n v="4.8391999999999911"/>
  </r>
  <r>
    <n v="8274"/>
    <x v="4095"/>
    <x v="1"/>
    <x v="385"/>
    <d v="2012-06-15T00:00:00"/>
    <s v="Second Class"/>
    <s v="FC-14245"/>
    <s v="Frank Carlisle"/>
    <s v="Home Office"/>
    <s v="United States"/>
    <s v="Springfield"/>
    <x v="24"/>
    <n v="45503"/>
    <s v="East"/>
    <s v="OFF-AR-10000634"/>
    <x v="1"/>
    <x v="6"/>
    <s v="Newell 320"/>
    <n v="3.4240000000000004"/>
    <n v="1"/>
    <n v="0.2"/>
    <n v="0.29960000000000009"/>
  </r>
  <r>
    <n v="8275"/>
    <x v="4096"/>
    <x v="3"/>
    <x v="160"/>
    <d v="2014-07-05T00:00:00"/>
    <s v="Standard Class"/>
    <s v="ND-18460"/>
    <s v="Neil Ducich"/>
    <s v="Corporate"/>
    <s v="United States"/>
    <s v="Mount Vernon"/>
    <x v="15"/>
    <n v="10550"/>
    <s v="East"/>
    <s v="OFF-ST-10002615"/>
    <x v="1"/>
    <x v="4"/>
    <s v="Dual Level, Single-Width Filing Carts"/>
    <n v="1085.42"/>
    <n v="7"/>
    <n v="0"/>
    <n v="282.20920000000001"/>
  </r>
  <r>
    <n v="8276"/>
    <x v="4097"/>
    <x v="1"/>
    <x v="153"/>
    <d v="2012-06-30T00:00:00"/>
    <s v="Standard Class"/>
    <s v="DB-13360"/>
    <s v="Dennis Bolton"/>
    <s v="Home Office"/>
    <s v="United States"/>
    <s v="Lakewood"/>
    <x v="24"/>
    <n v="44107"/>
    <s v="East"/>
    <s v="OFF-PA-10004040"/>
    <x v="1"/>
    <x v="10"/>
    <s v="Universal Premium White Copier/Laser Paper (20Lb. and 87 Bright)"/>
    <n v="43.056000000000004"/>
    <n v="9"/>
    <n v="0.2"/>
    <n v="15.607799999999999"/>
  </r>
  <r>
    <n v="8277"/>
    <x v="4098"/>
    <x v="0"/>
    <x v="823"/>
    <d v="2013-02-25T00:00:00"/>
    <s v="Standard Class"/>
    <s v="LC-16960"/>
    <s v="Lindsay Castell"/>
    <s v="Home Office"/>
    <s v="United States"/>
    <s v="Tampa"/>
    <x v="2"/>
    <n v="33614"/>
    <s v="South"/>
    <s v="OFF-BI-10003727"/>
    <x v="1"/>
    <x v="8"/>
    <s v="Avery Durable Slant Ring Binders With Label Holder"/>
    <n v="3.762"/>
    <n v="3"/>
    <n v="0.7"/>
    <n v="-2.758799999999999"/>
  </r>
  <r>
    <n v="8278"/>
    <x v="4098"/>
    <x v="0"/>
    <x v="823"/>
    <d v="2013-02-25T00:00:00"/>
    <s v="Standard Class"/>
    <s v="LC-16960"/>
    <s v="Lindsay Castell"/>
    <s v="Home Office"/>
    <s v="United States"/>
    <s v="Tampa"/>
    <x v="2"/>
    <n v="33614"/>
    <s v="South"/>
    <s v="OFF-BI-10002026"/>
    <x v="1"/>
    <x v="8"/>
    <s v="Avery Arch Ring Binders"/>
    <n v="34.860000000000007"/>
    <n v="2"/>
    <n v="0.7"/>
    <n v="-26.726000000000006"/>
  </r>
  <r>
    <n v="8279"/>
    <x v="4098"/>
    <x v="0"/>
    <x v="823"/>
    <d v="2013-02-25T00:00:00"/>
    <s v="Standard Class"/>
    <s v="LC-16960"/>
    <s v="Lindsay Castell"/>
    <s v="Home Office"/>
    <s v="United States"/>
    <s v="Tampa"/>
    <x v="2"/>
    <n v="33614"/>
    <s v="South"/>
    <s v="OFF-ST-10001496"/>
    <x v="1"/>
    <x v="4"/>
    <s v="Standard Rollaway File with Lock"/>
    <n v="432.45600000000002"/>
    <n v="3"/>
    <n v="0.2"/>
    <n v="32.434200000000004"/>
  </r>
  <r>
    <n v="8280"/>
    <x v="4099"/>
    <x v="3"/>
    <x v="300"/>
    <d v="2014-04-27T00:00:00"/>
    <s v="Standard Class"/>
    <s v="BD-11725"/>
    <s v="Bruce Degenhardt"/>
    <s v="Consumer"/>
    <s v="United States"/>
    <s v="Columbus"/>
    <x v="32"/>
    <n v="31907"/>
    <s v="South"/>
    <s v="OFF-ST-10003716"/>
    <x v="1"/>
    <x v="4"/>
    <s v="Tennsco Double-Tier Lockers"/>
    <n v="675.06000000000006"/>
    <n v="3"/>
    <n v="0"/>
    <n v="87.757800000000003"/>
  </r>
  <r>
    <n v="8281"/>
    <x v="4100"/>
    <x v="3"/>
    <x v="1188"/>
    <d v="2014-05-11T00:00:00"/>
    <s v="First Class"/>
    <s v="MC-17605"/>
    <s v="Matt Connell"/>
    <s v="Corporate"/>
    <s v="United States"/>
    <s v="Jacksonville"/>
    <x v="3"/>
    <n v="28540"/>
    <s v="South"/>
    <s v="OFF-EN-10002504"/>
    <x v="1"/>
    <x v="12"/>
    <s v="Tyvek  Top-Opening Peel &amp; Seel Envelopes, Plain White"/>
    <n v="65.231999999999999"/>
    <n v="3"/>
    <n v="0.2"/>
    <n v="22.015799999999999"/>
  </r>
  <r>
    <n v="8282"/>
    <x v="4100"/>
    <x v="3"/>
    <x v="1188"/>
    <d v="2014-05-11T00:00:00"/>
    <s v="First Class"/>
    <s v="MC-17605"/>
    <s v="Matt Connell"/>
    <s v="Corporate"/>
    <s v="United States"/>
    <s v="Jacksonville"/>
    <x v="3"/>
    <n v="28540"/>
    <s v="South"/>
    <s v="FUR-CH-10001270"/>
    <x v="0"/>
    <x v="1"/>
    <s v="Harbour Creations Steel Folding Chair"/>
    <n v="207"/>
    <n v="3"/>
    <n v="0.2"/>
    <n v="25.874999999999972"/>
  </r>
  <r>
    <n v="8283"/>
    <x v="4101"/>
    <x v="1"/>
    <x v="379"/>
    <d v="2012-12-26T00:00:00"/>
    <s v="Second Class"/>
    <s v="SZ-20035"/>
    <s v="Sam Zeldin"/>
    <s v="Home Office"/>
    <s v="United States"/>
    <s v="Saint Charles"/>
    <x v="10"/>
    <n v="60174"/>
    <s v="Central"/>
    <s v="TEC-MA-10004241"/>
    <x v="2"/>
    <x v="15"/>
    <s v="Star Micronics TSP800 TSP847IIU Receipt Printer"/>
    <n v="600.53"/>
    <n v="2"/>
    <n v="0.3"/>
    <n v="137.26399999999995"/>
  </r>
  <r>
    <n v="8284"/>
    <x v="4101"/>
    <x v="1"/>
    <x v="379"/>
    <d v="2012-12-26T00:00:00"/>
    <s v="Second Class"/>
    <s v="SZ-20035"/>
    <s v="Sam Zeldin"/>
    <s v="Home Office"/>
    <s v="United States"/>
    <s v="Saint Charles"/>
    <x v="10"/>
    <n v="60174"/>
    <s v="Central"/>
    <s v="OFF-AR-10001468"/>
    <x v="1"/>
    <x v="6"/>
    <s v="Sanford Prismacolor Professional Thick Lead Art Pencils, 36-Color Set"/>
    <n v="59.903999999999996"/>
    <n v="2"/>
    <n v="0.2"/>
    <n v="14.227200000000003"/>
  </r>
  <r>
    <n v="8285"/>
    <x v="4101"/>
    <x v="1"/>
    <x v="379"/>
    <d v="2012-12-26T00:00:00"/>
    <s v="Second Class"/>
    <s v="SZ-20035"/>
    <s v="Sam Zeldin"/>
    <s v="Home Office"/>
    <s v="United States"/>
    <s v="Saint Charles"/>
    <x v="10"/>
    <n v="60174"/>
    <s v="Central"/>
    <s v="TEC-AC-10003198"/>
    <x v="2"/>
    <x v="11"/>
    <s v="Enermax Acrylux Wireless Keyboard"/>
    <n v="637.44000000000005"/>
    <n v="8"/>
    <n v="0.2"/>
    <n v="135.45599999999996"/>
  </r>
  <r>
    <n v="8286"/>
    <x v="4101"/>
    <x v="1"/>
    <x v="379"/>
    <d v="2012-12-26T00:00:00"/>
    <s v="Second Class"/>
    <s v="SZ-20035"/>
    <s v="Sam Zeldin"/>
    <s v="Home Office"/>
    <s v="United States"/>
    <s v="Saint Charles"/>
    <x v="10"/>
    <n v="60174"/>
    <s v="Central"/>
    <s v="FUR-FU-10003039"/>
    <x v="0"/>
    <x v="5"/>
    <s v="Howard Miller 11-1/2&quot; Diameter Grantwood Wall Clock"/>
    <n v="51.756000000000007"/>
    <n v="3"/>
    <n v="0.6"/>
    <n v="-33.641399999999997"/>
  </r>
  <r>
    <n v="8287"/>
    <x v="4102"/>
    <x v="2"/>
    <x v="1132"/>
    <d v="2011-08-16T00:00:00"/>
    <s v="Standard Class"/>
    <s v="DH-13675"/>
    <s v="Duane Huffman"/>
    <s v="Home Office"/>
    <s v="United States"/>
    <s v="Miami"/>
    <x v="2"/>
    <n v="33180"/>
    <s v="South"/>
    <s v="OFF-PA-10000295"/>
    <x v="1"/>
    <x v="10"/>
    <s v="Xerox 229"/>
    <n v="31.104000000000006"/>
    <n v="6"/>
    <n v="0.2"/>
    <n v="10.8864"/>
  </r>
  <r>
    <n v="8288"/>
    <x v="4102"/>
    <x v="2"/>
    <x v="1132"/>
    <d v="2011-08-16T00:00:00"/>
    <s v="Standard Class"/>
    <s v="DH-13675"/>
    <s v="Duane Huffman"/>
    <s v="Home Office"/>
    <s v="United States"/>
    <s v="Miami"/>
    <x v="2"/>
    <n v="33180"/>
    <s v="South"/>
    <s v="OFF-AR-10004344"/>
    <x v="1"/>
    <x v="6"/>
    <s v="Bulldog Vacuum Base Pencil Sharpener"/>
    <n v="47.96"/>
    <n v="5"/>
    <n v="0.2"/>
    <n v="4.196499999999995"/>
  </r>
  <r>
    <n v="8289"/>
    <x v="4102"/>
    <x v="2"/>
    <x v="1132"/>
    <d v="2011-08-16T00:00:00"/>
    <s v="Standard Class"/>
    <s v="DH-13675"/>
    <s v="Duane Huffman"/>
    <s v="Home Office"/>
    <s v="United States"/>
    <s v="Miami"/>
    <x v="2"/>
    <n v="33180"/>
    <s v="South"/>
    <s v="TEC-AC-10002473"/>
    <x v="2"/>
    <x v="11"/>
    <s v="Maxell 4.7GB DVD-R"/>
    <n v="158.928"/>
    <n v="7"/>
    <n v="0.2"/>
    <n v="41.718599999999995"/>
  </r>
  <r>
    <n v="8290"/>
    <x v="4102"/>
    <x v="2"/>
    <x v="1132"/>
    <d v="2011-08-16T00:00:00"/>
    <s v="Standard Class"/>
    <s v="DH-13675"/>
    <s v="Duane Huffman"/>
    <s v="Home Office"/>
    <s v="United States"/>
    <s v="Miami"/>
    <x v="2"/>
    <n v="33180"/>
    <s v="South"/>
    <s v="OFF-AP-10002403"/>
    <x v="1"/>
    <x v="9"/>
    <s v="Acco Smartsocket Color-Coded Six-Outlet AC Adapter Model Surge Protectors"/>
    <n v="211.24799999999999"/>
    <n v="6"/>
    <n v="0.2"/>
    <n v="15.843599999999995"/>
  </r>
  <r>
    <n v="8291"/>
    <x v="4102"/>
    <x v="2"/>
    <x v="1132"/>
    <d v="2011-08-16T00:00:00"/>
    <s v="Standard Class"/>
    <s v="DH-13675"/>
    <s v="Duane Huffman"/>
    <s v="Home Office"/>
    <s v="United States"/>
    <s v="Miami"/>
    <x v="2"/>
    <n v="33180"/>
    <s v="South"/>
    <s v="OFF-SU-10000432"/>
    <x v="1"/>
    <x v="14"/>
    <s v="Acco Side-Punched Conventional Columnar Pads"/>
    <n v="5.5520000000000005"/>
    <n v="2"/>
    <n v="0.2"/>
    <n v="-1.0410000000000006"/>
  </r>
  <r>
    <n v="8292"/>
    <x v="4102"/>
    <x v="2"/>
    <x v="1132"/>
    <d v="2011-08-16T00:00:00"/>
    <s v="Standard Class"/>
    <s v="DH-13675"/>
    <s v="Duane Huffman"/>
    <s v="Home Office"/>
    <s v="United States"/>
    <s v="Miami"/>
    <x v="2"/>
    <n v="33180"/>
    <s v="South"/>
    <s v="OFF-LA-10000443"/>
    <x v="1"/>
    <x v="2"/>
    <s v="Avery 501"/>
    <n v="2.952"/>
    <n v="1"/>
    <n v="0.2"/>
    <n v="0.99629999999999996"/>
  </r>
  <r>
    <n v="8293"/>
    <x v="4103"/>
    <x v="1"/>
    <x v="555"/>
    <d v="2012-12-15T00:00:00"/>
    <s v="Standard Class"/>
    <s v="LC-16885"/>
    <s v="Lena Creighton"/>
    <s v="Consumer"/>
    <s v="United States"/>
    <s v="Troy"/>
    <x v="24"/>
    <n v="45373"/>
    <s v="East"/>
    <s v="OFF-BI-10003166"/>
    <x v="1"/>
    <x v="8"/>
    <s v="GBC Plasticlear Binding Covers"/>
    <n v="10.332000000000003"/>
    <n v="3"/>
    <n v="0.7"/>
    <n v="-7.5767999999999986"/>
  </r>
  <r>
    <n v="8294"/>
    <x v="4104"/>
    <x v="3"/>
    <x v="132"/>
    <d v="2014-11-08T00:00:00"/>
    <s v="Standard Class"/>
    <s v="JO-15145"/>
    <s v="Jack O'Briant"/>
    <s v="Corporate"/>
    <s v="United States"/>
    <s v="Seattle"/>
    <x v="4"/>
    <n v="98103"/>
    <s v="West"/>
    <s v="OFF-BI-10002393"/>
    <x v="1"/>
    <x v="8"/>
    <s v="Binder Posts"/>
    <n v="18.368000000000002"/>
    <n v="4"/>
    <n v="0.2"/>
    <n v="5.9695999999999998"/>
  </r>
  <r>
    <n v="8295"/>
    <x v="4105"/>
    <x v="3"/>
    <x v="677"/>
    <d v="2014-03-18T00:00:00"/>
    <s v="Standard Class"/>
    <s v="MT-17815"/>
    <s v="Meg Tillman"/>
    <s v="Consumer"/>
    <s v="United States"/>
    <s v="New York City"/>
    <x v="15"/>
    <n v="10011"/>
    <s v="East"/>
    <s v="TEC-PH-10001809"/>
    <x v="2"/>
    <x v="7"/>
    <s v="Panasonic KX T7736-B Digital phone"/>
    <n v="299.89999999999998"/>
    <n v="2"/>
    <n v="0"/>
    <n v="74.974999999999994"/>
  </r>
  <r>
    <n v="8296"/>
    <x v="4106"/>
    <x v="0"/>
    <x v="198"/>
    <d v="2013-06-04T00:00:00"/>
    <s v="Standard Class"/>
    <s v="EB-13750"/>
    <s v="Edward Becker"/>
    <s v="Corporate"/>
    <s v="United States"/>
    <s v="Arlington"/>
    <x v="17"/>
    <n v="22204"/>
    <s v="South"/>
    <s v="OFF-EN-10002600"/>
    <x v="1"/>
    <x v="12"/>
    <s v="Redi-Strip #10 Envelopes, 4 1/8 x 9 1/2"/>
    <n v="26.55"/>
    <n v="9"/>
    <n v="0"/>
    <n v="12.744"/>
  </r>
  <r>
    <n v="8297"/>
    <x v="4106"/>
    <x v="0"/>
    <x v="198"/>
    <d v="2013-06-04T00:00:00"/>
    <s v="Standard Class"/>
    <s v="EB-13750"/>
    <s v="Edward Becker"/>
    <s v="Corporate"/>
    <s v="United States"/>
    <s v="Arlington"/>
    <x v="17"/>
    <n v="22204"/>
    <s v="South"/>
    <s v="TEC-AC-10000109"/>
    <x v="2"/>
    <x v="11"/>
    <s v="Sony Micro Vault Click 16 GB USB 2.0 Flash Drive"/>
    <n v="111.98"/>
    <n v="2"/>
    <n v="0"/>
    <n v="26.875200000000007"/>
  </r>
  <r>
    <n v="8298"/>
    <x v="4107"/>
    <x v="1"/>
    <x v="761"/>
    <d v="2012-07-11T00:00:00"/>
    <s v="Standard Class"/>
    <s v="RS-19765"/>
    <s v="Roland Schwarz"/>
    <s v="Corporate"/>
    <s v="United States"/>
    <s v="Charlotte"/>
    <x v="3"/>
    <n v="28205"/>
    <s v="South"/>
    <s v="FUR-FU-10003829"/>
    <x v="0"/>
    <x v="5"/>
    <s v="Stackable Trays"/>
    <n v="4.9280000000000008"/>
    <n v="2"/>
    <n v="0.2"/>
    <n v="0.73919999999999941"/>
  </r>
  <r>
    <n v="8299"/>
    <x v="4107"/>
    <x v="1"/>
    <x v="761"/>
    <d v="2012-07-11T00:00:00"/>
    <s v="Standard Class"/>
    <s v="RS-19765"/>
    <s v="Roland Schwarz"/>
    <s v="Corporate"/>
    <s v="United States"/>
    <s v="Charlotte"/>
    <x v="3"/>
    <n v="28205"/>
    <s v="South"/>
    <s v="OFF-LA-10003223"/>
    <x v="1"/>
    <x v="2"/>
    <s v="Avery 508"/>
    <n v="11.784000000000001"/>
    <n v="3"/>
    <n v="0.2"/>
    <n v="4.2716999999999992"/>
  </r>
  <r>
    <n v="8300"/>
    <x v="4108"/>
    <x v="2"/>
    <x v="518"/>
    <d v="2011-03-15T00:00:00"/>
    <s v="Standard Class"/>
    <s v="RB-19435"/>
    <s v="Richard Bierner"/>
    <s v="Consumer"/>
    <s v="United States"/>
    <s v="Roseville"/>
    <x v="1"/>
    <n v="95661"/>
    <s v="West"/>
    <s v="OFF-AR-10001770"/>
    <x v="1"/>
    <x v="6"/>
    <s v="Economy #2 Pencils"/>
    <n v="7.98"/>
    <n v="3"/>
    <n v="0"/>
    <n v="2.0747999999999998"/>
  </r>
  <r>
    <n v="8301"/>
    <x v="4109"/>
    <x v="1"/>
    <x v="704"/>
    <d v="2012-04-24T00:00:00"/>
    <s v="Standard Class"/>
    <s v="OT-18730"/>
    <s v="Olvera Toch"/>
    <s v="Consumer"/>
    <s v="United States"/>
    <s v="Detroit"/>
    <x v="12"/>
    <n v="48234"/>
    <s v="Central"/>
    <s v="OFF-EN-10003296"/>
    <x v="1"/>
    <x v="12"/>
    <s v="Tyvek Side-Opening Peel &amp; Seel Expanding Envelopes"/>
    <n v="180.96"/>
    <n v="2"/>
    <n v="0"/>
    <n v="81.432000000000002"/>
  </r>
  <r>
    <n v="8302"/>
    <x v="4110"/>
    <x v="3"/>
    <x v="1189"/>
    <d v="2014-08-02T00:00:00"/>
    <s v="Standard Class"/>
    <s v="GZ-14545"/>
    <s v="George Zrebassa"/>
    <s v="Corporate"/>
    <s v="United States"/>
    <s v="Los Angeles"/>
    <x v="1"/>
    <n v="90036"/>
    <s v="West"/>
    <s v="TEC-AC-10003870"/>
    <x v="2"/>
    <x v="11"/>
    <s v="Logitech Z-906 Speaker sys - home theater - 5.1-CH"/>
    <n v="1649.95"/>
    <n v="5"/>
    <n v="0"/>
    <n v="659.98"/>
  </r>
  <r>
    <n v="8303"/>
    <x v="4110"/>
    <x v="3"/>
    <x v="1189"/>
    <d v="2014-08-02T00:00:00"/>
    <s v="Standard Class"/>
    <s v="GZ-14545"/>
    <s v="George Zrebassa"/>
    <s v="Corporate"/>
    <s v="United States"/>
    <s v="Los Angeles"/>
    <x v="1"/>
    <n v="90036"/>
    <s v="West"/>
    <s v="FUR-CH-10000665"/>
    <x v="0"/>
    <x v="1"/>
    <s v="Global Airflow Leather Mesh Back Chair, Black"/>
    <n v="362.35199999999998"/>
    <n v="3"/>
    <n v="0.2"/>
    <n v="45.293999999999954"/>
  </r>
  <r>
    <n v="8304"/>
    <x v="4111"/>
    <x v="2"/>
    <x v="656"/>
    <d v="2011-11-02T00:00:00"/>
    <s v="Second Class"/>
    <s v="NL-18310"/>
    <s v="Nancy Lomonaco"/>
    <s v="Home Office"/>
    <s v="United States"/>
    <s v="San Francisco"/>
    <x v="1"/>
    <n v="94110"/>
    <s v="West"/>
    <s v="TEC-PH-10003092"/>
    <x v="2"/>
    <x v="7"/>
    <s v="Motorola L804"/>
    <n v="73.584000000000003"/>
    <n v="2"/>
    <n v="0.2"/>
    <n v="8.2781999999999982"/>
  </r>
  <r>
    <n v="8305"/>
    <x v="4112"/>
    <x v="3"/>
    <x v="132"/>
    <d v="2014-11-10T00:00:00"/>
    <s v="Standard Class"/>
    <s v="BG-11740"/>
    <s v="Bruce Geld"/>
    <s v="Consumer"/>
    <s v="United States"/>
    <s v="Bakersfield"/>
    <x v="1"/>
    <n v="93309"/>
    <s v="West"/>
    <s v="FUR-TA-10001086"/>
    <x v="0"/>
    <x v="3"/>
    <s v="SAFCO PlanMaster Boards, 60w x 37-1/2d, White Melamine"/>
    <n v="486.36800000000005"/>
    <n v="4"/>
    <n v="0.2"/>
    <n v="36.477600000000024"/>
  </r>
  <r>
    <n v="8306"/>
    <x v="4113"/>
    <x v="0"/>
    <x v="1190"/>
    <d v="2013-08-17T00:00:00"/>
    <s v="Standard Class"/>
    <s v="MT-18070"/>
    <s v="Michelle Tran"/>
    <s v="Home Office"/>
    <s v="United States"/>
    <s v="Tulsa"/>
    <x v="26"/>
    <n v="74133"/>
    <s v="Central"/>
    <s v="OFF-PA-10001870"/>
    <x v="1"/>
    <x v="10"/>
    <s v="Xerox 202"/>
    <n v="32.400000000000006"/>
    <n v="5"/>
    <n v="0"/>
    <n v="15.552000000000001"/>
  </r>
  <r>
    <n v="8307"/>
    <x v="4113"/>
    <x v="0"/>
    <x v="1190"/>
    <d v="2013-08-17T00:00:00"/>
    <s v="Standard Class"/>
    <s v="MT-18070"/>
    <s v="Michelle Tran"/>
    <s v="Home Office"/>
    <s v="United States"/>
    <s v="Tulsa"/>
    <x v="26"/>
    <n v="74133"/>
    <s v="Central"/>
    <s v="OFF-BI-10003305"/>
    <x v="1"/>
    <x v="8"/>
    <s v="Avery Hanging File Binders"/>
    <n v="41.86"/>
    <n v="7"/>
    <n v="0"/>
    <n v="19.255600000000001"/>
  </r>
  <r>
    <n v="8308"/>
    <x v="4113"/>
    <x v="0"/>
    <x v="1190"/>
    <d v="2013-08-17T00:00:00"/>
    <s v="Standard Class"/>
    <s v="MT-18070"/>
    <s v="Michelle Tran"/>
    <s v="Home Office"/>
    <s v="United States"/>
    <s v="Tulsa"/>
    <x v="26"/>
    <n v="74133"/>
    <s v="Central"/>
    <s v="OFF-BI-10003007"/>
    <x v="1"/>
    <x v="8"/>
    <s v="Premium Transparent Presentation Covers, No Pattern/Clear, 8 1/2&quot; x 11&quot;"/>
    <n v="77.56"/>
    <n v="2"/>
    <n v="0"/>
    <n v="35.677599999999998"/>
  </r>
  <r>
    <n v="8309"/>
    <x v="4114"/>
    <x v="0"/>
    <x v="197"/>
    <d v="2013-07-26T00:00:00"/>
    <s v="Same Day"/>
    <s v="BC-11125"/>
    <s v="Becky Castell"/>
    <s v="Home Office"/>
    <s v="United States"/>
    <s v="San Francisco"/>
    <x v="1"/>
    <n v="94122"/>
    <s v="West"/>
    <s v="OFF-AR-10001419"/>
    <x v="1"/>
    <x v="6"/>
    <s v="Newell 325"/>
    <n v="37.17"/>
    <n v="9"/>
    <n v="0"/>
    <n v="11.151"/>
  </r>
  <r>
    <n v="8310"/>
    <x v="4115"/>
    <x v="2"/>
    <x v="72"/>
    <d v="2011-03-07T00:00:00"/>
    <s v="Standard Class"/>
    <s v="GW-14605"/>
    <s v="Giulietta Weimer"/>
    <s v="Consumer"/>
    <s v="United States"/>
    <s v="Houston"/>
    <x v="5"/>
    <n v="77036"/>
    <s v="Central"/>
    <s v="OFF-ST-10003692"/>
    <x v="1"/>
    <x v="4"/>
    <s v="Recycled Steel Personal File for Hanging File Folders"/>
    <n v="137.352"/>
    <n v="3"/>
    <n v="0.2"/>
    <n v="8.5844999999999914"/>
  </r>
  <r>
    <n v="8311"/>
    <x v="4115"/>
    <x v="2"/>
    <x v="72"/>
    <d v="2011-03-07T00:00:00"/>
    <s v="Standard Class"/>
    <s v="GW-14605"/>
    <s v="Giulietta Weimer"/>
    <s v="Consumer"/>
    <s v="United States"/>
    <s v="Houston"/>
    <x v="5"/>
    <n v="77036"/>
    <s v="Central"/>
    <s v="FUR-TA-10001866"/>
    <x v="0"/>
    <x v="3"/>
    <s v="Bevis Round Conference Room Tables and Bases"/>
    <n v="376.50899999999996"/>
    <n v="3"/>
    <n v="0.3"/>
    <n v="-43.029600000000045"/>
  </r>
  <r>
    <n v="8312"/>
    <x v="4116"/>
    <x v="3"/>
    <x v="795"/>
    <d v="2014-02-01T00:00:00"/>
    <s v="Standard Class"/>
    <s v="BD-11500"/>
    <s v="Bradley Drucker"/>
    <s v="Consumer"/>
    <s v="United States"/>
    <s v="Columbus"/>
    <x v="32"/>
    <n v="31907"/>
    <s v="South"/>
    <s v="FUR-FU-10002157"/>
    <x v="0"/>
    <x v="5"/>
    <s v="Artistic Insta-Plaque"/>
    <n v="62.72"/>
    <n v="4"/>
    <n v="0"/>
    <n v="24.460799999999999"/>
  </r>
  <r>
    <n v="8313"/>
    <x v="4116"/>
    <x v="3"/>
    <x v="795"/>
    <d v="2014-02-01T00:00:00"/>
    <s v="Standard Class"/>
    <s v="BD-11500"/>
    <s v="Bradley Drucker"/>
    <s v="Consumer"/>
    <s v="United States"/>
    <s v="Columbus"/>
    <x v="32"/>
    <n v="31907"/>
    <s v="South"/>
    <s v="TEC-PH-10001459"/>
    <x v="2"/>
    <x v="7"/>
    <s v="Samsung Galaxy Mega 6.3"/>
    <n v="2939.9300000000003"/>
    <n v="7"/>
    <n v="0"/>
    <n v="764.38180000000011"/>
  </r>
  <r>
    <n v="8314"/>
    <x v="4117"/>
    <x v="2"/>
    <x v="136"/>
    <d v="2011-07-16T00:00:00"/>
    <s v="Standard Class"/>
    <s v="PV-18985"/>
    <s v="Paul Van Hugh"/>
    <s v="Home Office"/>
    <s v="United States"/>
    <s v="League City"/>
    <x v="5"/>
    <n v="77573"/>
    <s v="Central"/>
    <s v="FUR-CH-10002126"/>
    <x v="0"/>
    <x v="1"/>
    <s v="Hon Deluxe Fabric Upholstered Stacking Chairs"/>
    <n v="512.35799999999995"/>
    <n v="3"/>
    <n v="0.3"/>
    <n v="-14.638799999999947"/>
  </r>
  <r>
    <n v="8315"/>
    <x v="4117"/>
    <x v="2"/>
    <x v="136"/>
    <d v="2011-07-16T00:00:00"/>
    <s v="Standard Class"/>
    <s v="PV-18985"/>
    <s v="Paul Van Hugh"/>
    <s v="Home Office"/>
    <s v="United States"/>
    <s v="League City"/>
    <x v="5"/>
    <n v="77573"/>
    <s v="Central"/>
    <s v="OFF-FA-10001561"/>
    <x v="1"/>
    <x v="13"/>
    <s v="Stockwell Push Pins"/>
    <n v="3.4880000000000004"/>
    <n v="2"/>
    <n v="0.2"/>
    <n v="0.56679999999999997"/>
  </r>
  <r>
    <n v="8316"/>
    <x v="4117"/>
    <x v="2"/>
    <x v="136"/>
    <d v="2011-07-16T00:00:00"/>
    <s v="Standard Class"/>
    <s v="PV-18985"/>
    <s v="Paul Van Hugh"/>
    <s v="Home Office"/>
    <s v="United States"/>
    <s v="League City"/>
    <x v="5"/>
    <n v="77573"/>
    <s v="Central"/>
    <s v="OFF-AR-10003158"/>
    <x v="1"/>
    <x v="6"/>
    <s v="Fluorescent Highlighters by Dixon"/>
    <n v="22.288"/>
    <n v="7"/>
    <n v="0.2"/>
    <n v="3.9003999999999985"/>
  </r>
  <r>
    <n v="8317"/>
    <x v="4117"/>
    <x v="2"/>
    <x v="136"/>
    <d v="2011-07-16T00:00:00"/>
    <s v="Standard Class"/>
    <s v="PV-18985"/>
    <s v="Paul Van Hugh"/>
    <s v="Home Office"/>
    <s v="United States"/>
    <s v="League City"/>
    <x v="5"/>
    <n v="77573"/>
    <s v="Central"/>
    <s v="OFF-PA-10001804"/>
    <x v="1"/>
    <x v="10"/>
    <s v="Xerox 195"/>
    <n v="16.032"/>
    <n v="3"/>
    <n v="0.2"/>
    <n v="5.6111999999999993"/>
  </r>
  <r>
    <n v="8318"/>
    <x v="4118"/>
    <x v="3"/>
    <x v="645"/>
    <d v="2014-04-17T00:00:00"/>
    <s v="Standard Class"/>
    <s v="HM-14980"/>
    <s v="Henry MacAllister"/>
    <s v="Consumer"/>
    <s v="United States"/>
    <s v="Burlington"/>
    <x v="3"/>
    <n v="27217"/>
    <s v="South"/>
    <s v="OFF-AR-10000422"/>
    <x v="1"/>
    <x v="6"/>
    <s v="Pencil and Crayon Sharpener"/>
    <n v="1.752"/>
    <n v="1"/>
    <n v="0.2"/>
    <n v="0.15329999999999994"/>
  </r>
  <r>
    <n v="8319"/>
    <x v="4118"/>
    <x v="3"/>
    <x v="645"/>
    <d v="2014-04-17T00:00:00"/>
    <s v="Standard Class"/>
    <s v="HM-14980"/>
    <s v="Henry MacAllister"/>
    <s v="Consumer"/>
    <s v="United States"/>
    <s v="Burlington"/>
    <x v="3"/>
    <n v="27217"/>
    <s v="South"/>
    <s v="OFF-AR-10000127"/>
    <x v="1"/>
    <x v="6"/>
    <s v="Newell 321"/>
    <n v="20.992000000000001"/>
    <n v="8"/>
    <n v="0.2"/>
    <n v="2.3615999999999966"/>
  </r>
  <r>
    <n v="8320"/>
    <x v="4119"/>
    <x v="3"/>
    <x v="38"/>
    <d v="2014-11-19T00:00:00"/>
    <s v="Standard Class"/>
    <s v="EM-14065"/>
    <s v="Erin Mull"/>
    <s v="Consumer"/>
    <s v="United States"/>
    <s v="New York City"/>
    <x v="15"/>
    <n v="10009"/>
    <s v="East"/>
    <s v="OFF-ST-10004634"/>
    <x v="1"/>
    <x v="4"/>
    <s v="Personal Folder Holder, Ebony"/>
    <n v="11.21"/>
    <n v="1"/>
    <n v="0"/>
    <n v="3.3629999999999995"/>
  </r>
  <r>
    <n v="8321"/>
    <x v="4120"/>
    <x v="1"/>
    <x v="901"/>
    <d v="2012-12-06T00:00:00"/>
    <s v="First Class"/>
    <s v="SF-20065"/>
    <s v="Sandra Flanagan"/>
    <s v="Consumer"/>
    <s v="United States"/>
    <s v="Dallas"/>
    <x v="5"/>
    <n v="75220"/>
    <s v="Central"/>
    <s v="OFF-AR-10003582"/>
    <x v="1"/>
    <x v="6"/>
    <s v="Boston Electric Pencil Sharpener, Model 1818, Charcoal Black"/>
    <n v="45.04"/>
    <n v="2"/>
    <n v="0.2"/>
    <n v="4.5040000000000031"/>
  </r>
  <r>
    <n v="8322"/>
    <x v="4121"/>
    <x v="0"/>
    <x v="182"/>
    <d v="2013-10-02T00:00:00"/>
    <s v="Standard Class"/>
    <s v="SC-20380"/>
    <s v="Shahid Collister"/>
    <s v="Consumer"/>
    <s v="United States"/>
    <s v="Houston"/>
    <x v="5"/>
    <n v="77095"/>
    <s v="Central"/>
    <s v="OFF-BI-10002026"/>
    <x v="1"/>
    <x v="8"/>
    <s v="Ibico Recycled Linen-Style Covers"/>
    <n v="15.623999999999997"/>
    <n v="2"/>
    <n v="0.8"/>
    <n v="-24.998400000000011"/>
  </r>
  <r>
    <n v="8323"/>
    <x v="4122"/>
    <x v="0"/>
    <x v="258"/>
    <d v="2013-11-26T00:00:00"/>
    <s v="Standard Class"/>
    <s v="ND-18370"/>
    <s v="Natalie DeCherney"/>
    <s v="Consumer"/>
    <s v="United States"/>
    <s v="Long Beach"/>
    <x v="15"/>
    <n v="11561"/>
    <s v="East"/>
    <s v="OFF-AP-10000595"/>
    <x v="1"/>
    <x v="9"/>
    <s v="Disposable Triple-Filter Dust Bags"/>
    <n v="8.74"/>
    <n v="2"/>
    <n v="0"/>
    <n v="2.2724000000000002"/>
  </r>
  <r>
    <n v="8324"/>
    <x v="4122"/>
    <x v="0"/>
    <x v="258"/>
    <d v="2013-11-26T00:00:00"/>
    <s v="Standard Class"/>
    <s v="ND-18370"/>
    <s v="Natalie DeCherney"/>
    <s v="Consumer"/>
    <s v="United States"/>
    <s v="Long Beach"/>
    <x v="15"/>
    <n v="11561"/>
    <s v="East"/>
    <s v="OFF-PA-10001509"/>
    <x v="1"/>
    <x v="10"/>
    <s v="Recycled Desk Saver Line &quot;While You Were Out&quot; Book, 5 1/2&quot; X 4&quot;"/>
    <n v="44.75"/>
    <n v="5"/>
    <n v="0"/>
    <n v="20.584999999999994"/>
  </r>
  <r>
    <n v="8325"/>
    <x v="4123"/>
    <x v="3"/>
    <x v="565"/>
    <d v="2014-09-10T00:00:00"/>
    <s v="First Class"/>
    <s v="FC-14245"/>
    <s v="Frank Carlisle"/>
    <s v="Home Office"/>
    <s v="United States"/>
    <s v="Hialeah"/>
    <x v="2"/>
    <n v="33012"/>
    <s v="South"/>
    <s v="OFF-ST-10001321"/>
    <x v="1"/>
    <x v="4"/>
    <s v="Decoflex Hanging Personal Folder File, Blue"/>
    <n v="61.68"/>
    <n v="5"/>
    <n v="0.2"/>
    <n v="5.3970000000000073"/>
  </r>
  <r>
    <n v="8326"/>
    <x v="4123"/>
    <x v="3"/>
    <x v="565"/>
    <d v="2014-09-10T00:00:00"/>
    <s v="First Class"/>
    <s v="FC-14245"/>
    <s v="Frank Carlisle"/>
    <s v="Home Office"/>
    <s v="United States"/>
    <s v="Hialeah"/>
    <x v="2"/>
    <n v="33012"/>
    <s v="South"/>
    <s v="TEC-PH-10001750"/>
    <x v="2"/>
    <x v="7"/>
    <s v="Samsung Rugby III"/>
    <n v="158.376"/>
    <n v="3"/>
    <n v="0.2"/>
    <n v="13.857900000000008"/>
  </r>
  <r>
    <n v="8327"/>
    <x v="4124"/>
    <x v="3"/>
    <x v="246"/>
    <d v="2014-07-25T00:00:00"/>
    <s v="Second Class"/>
    <s v="KL-16555"/>
    <s v="Kelly Lampkin"/>
    <s v="Corporate"/>
    <s v="United States"/>
    <s v="Aurora"/>
    <x v="10"/>
    <n v="60505"/>
    <s v="Central"/>
    <s v="OFF-BI-10001890"/>
    <x v="1"/>
    <x v="8"/>
    <s v="Avery Poly Binder Pockets"/>
    <n v="2.8639999999999994"/>
    <n v="4"/>
    <n v="0.8"/>
    <n v="-4.5824000000000016"/>
  </r>
  <r>
    <n v="8328"/>
    <x v="4124"/>
    <x v="3"/>
    <x v="246"/>
    <d v="2014-07-25T00:00:00"/>
    <s v="Second Class"/>
    <s v="KL-16555"/>
    <s v="Kelly Lampkin"/>
    <s v="Corporate"/>
    <s v="United States"/>
    <s v="Aurora"/>
    <x v="10"/>
    <n v="60505"/>
    <s v="Central"/>
    <s v="OFF-BI-10004224"/>
    <x v="1"/>
    <x v="8"/>
    <s v="Catalog Binders with Expanding Posts"/>
    <n v="94.191999999999979"/>
    <n v="7"/>
    <n v="0.8"/>
    <n v="-164.83600000000007"/>
  </r>
  <r>
    <n v="8329"/>
    <x v="4125"/>
    <x v="3"/>
    <x v="833"/>
    <d v="2014-10-12T00:00:00"/>
    <s v="Standard Class"/>
    <s v="XP-21865"/>
    <s v="Xylona Preis"/>
    <s v="Consumer"/>
    <s v="United States"/>
    <s v="Belleville"/>
    <x v="30"/>
    <n v="7109"/>
    <s v="East"/>
    <s v="OFF-PA-10001357"/>
    <x v="1"/>
    <x v="10"/>
    <s v="Xerox 1886"/>
    <n v="143.69999999999999"/>
    <n v="3"/>
    <n v="0"/>
    <n v="68.975999999999999"/>
  </r>
  <r>
    <n v="8330"/>
    <x v="4125"/>
    <x v="3"/>
    <x v="833"/>
    <d v="2014-10-12T00:00:00"/>
    <s v="Standard Class"/>
    <s v="XP-21865"/>
    <s v="Xylona Preis"/>
    <s v="Consumer"/>
    <s v="United States"/>
    <s v="Belleville"/>
    <x v="30"/>
    <n v="7109"/>
    <s v="East"/>
    <s v="OFF-PA-10004888"/>
    <x v="1"/>
    <x v="10"/>
    <s v="Xerox 217"/>
    <n v="6.48"/>
    <n v="1"/>
    <n v="0"/>
    <n v="3.1104000000000003"/>
  </r>
  <r>
    <n v="8331"/>
    <x v="4126"/>
    <x v="3"/>
    <x v="659"/>
    <d v="2014-11-12T00:00:00"/>
    <s v="Standard Class"/>
    <s v="FP-14320"/>
    <s v="Frank Preis"/>
    <s v="Consumer"/>
    <s v="United States"/>
    <s v="New York City"/>
    <x v="15"/>
    <n v="10024"/>
    <s v="East"/>
    <s v="TEC-AC-10002370"/>
    <x v="2"/>
    <x v="11"/>
    <s v="Maxell CD-R Discs"/>
    <n v="7.88"/>
    <n v="4"/>
    <n v="0"/>
    <n v="2.5215999999999994"/>
  </r>
  <r>
    <n v="8332"/>
    <x v="4127"/>
    <x v="0"/>
    <x v="1185"/>
    <d v="2013-03-13T00:00:00"/>
    <s v="First Class"/>
    <s v="PS-18760"/>
    <s v="Pamela Stobb"/>
    <s v="Consumer"/>
    <s v="United States"/>
    <s v="Andover"/>
    <x v="31"/>
    <n v="1810"/>
    <s v="East"/>
    <s v="OFF-ST-10004634"/>
    <x v="1"/>
    <x v="4"/>
    <s v="Personal Folder Holder, Ebony"/>
    <n v="11.21"/>
    <n v="1"/>
    <n v="0"/>
    <n v="3.3629999999999995"/>
  </r>
  <r>
    <n v="8333"/>
    <x v="4127"/>
    <x v="0"/>
    <x v="1185"/>
    <d v="2013-03-13T00:00:00"/>
    <s v="First Class"/>
    <s v="PS-18760"/>
    <s v="Pamela Stobb"/>
    <s v="Consumer"/>
    <s v="United States"/>
    <s v="Andover"/>
    <x v="31"/>
    <n v="1810"/>
    <s v="East"/>
    <s v="FUR-CH-10002647"/>
    <x v="0"/>
    <x v="1"/>
    <s v="Situations Contoured Folding Chairs, 4/Set"/>
    <n v="354.90000000000003"/>
    <n v="5"/>
    <n v="0"/>
    <n v="88.725000000000023"/>
  </r>
  <r>
    <n v="8334"/>
    <x v="4127"/>
    <x v="0"/>
    <x v="1185"/>
    <d v="2013-03-13T00:00:00"/>
    <s v="First Class"/>
    <s v="PS-18760"/>
    <s v="Pamela Stobb"/>
    <s v="Consumer"/>
    <s v="United States"/>
    <s v="Andover"/>
    <x v="31"/>
    <n v="1810"/>
    <s v="East"/>
    <s v="OFF-PA-10001801"/>
    <x v="1"/>
    <x v="10"/>
    <s v="Xerox 193"/>
    <n v="17.940000000000001"/>
    <n v="3"/>
    <n v="0"/>
    <n v="8.7906000000000013"/>
  </r>
  <r>
    <n v="8335"/>
    <x v="4127"/>
    <x v="0"/>
    <x v="1185"/>
    <d v="2013-03-13T00:00:00"/>
    <s v="First Class"/>
    <s v="PS-18760"/>
    <s v="Pamela Stobb"/>
    <s v="Consumer"/>
    <s v="United States"/>
    <s v="Andover"/>
    <x v="31"/>
    <n v="1810"/>
    <s v="East"/>
    <s v="OFF-BI-10004632"/>
    <x v="1"/>
    <x v="8"/>
    <s v="GBC Binding covers"/>
    <n v="51.8"/>
    <n v="4"/>
    <n v="0"/>
    <n v="23.309999999999995"/>
  </r>
  <r>
    <n v="8336"/>
    <x v="4128"/>
    <x v="3"/>
    <x v="726"/>
    <d v="2014-05-19T00:00:00"/>
    <s v="Second Class"/>
    <s v="CW-11905"/>
    <s v="Carl Weiss"/>
    <s v="Home Office"/>
    <s v="United States"/>
    <s v="Newark"/>
    <x v="13"/>
    <n v="19711"/>
    <s v="East"/>
    <s v="OFF-BI-10002082"/>
    <x v="1"/>
    <x v="8"/>
    <s v="GBC Twin Loop Wire Binding Elements"/>
    <n v="299.52"/>
    <n v="9"/>
    <n v="0"/>
    <n v="149.76"/>
  </r>
  <r>
    <n v="8337"/>
    <x v="4129"/>
    <x v="0"/>
    <x v="415"/>
    <d v="2013-07-09T00:00:00"/>
    <s v="Standard Class"/>
    <s v="KH-16360"/>
    <s v="Katherine Hughes"/>
    <s v="Consumer"/>
    <s v="United States"/>
    <s v="Arlington"/>
    <x v="17"/>
    <n v="22204"/>
    <s v="South"/>
    <s v="OFF-AR-10003986"/>
    <x v="1"/>
    <x v="6"/>
    <s v="Avery Hi-Liter Pen Style Six-Color Fluorescent Set"/>
    <n v="7.7"/>
    <n v="2"/>
    <n v="0"/>
    <n v="3.157"/>
  </r>
  <r>
    <n v="8338"/>
    <x v="4130"/>
    <x v="2"/>
    <x v="422"/>
    <d v="2012-01-03T00:00:00"/>
    <s v="Standard Class"/>
    <s v="TC-20980"/>
    <s v="Tamara Chand"/>
    <s v="Corporate"/>
    <s v="United States"/>
    <s v="Decatur"/>
    <x v="19"/>
    <n v="35601"/>
    <s v="South"/>
    <s v="OFF-PA-10001243"/>
    <x v="1"/>
    <x v="10"/>
    <s v="Xerox 1983"/>
    <n v="23.92"/>
    <n v="4"/>
    <n v="0"/>
    <n v="11.720800000000001"/>
  </r>
  <r>
    <n v="8339"/>
    <x v="4130"/>
    <x v="2"/>
    <x v="422"/>
    <d v="2012-01-03T00:00:00"/>
    <s v="Standard Class"/>
    <s v="TC-20980"/>
    <s v="Tamara Chand"/>
    <s v="Corporate"/>
    <s v="United States"/>
    <s v="Decatur"/>
    <x v="19"/>
    <n v="35601"/>
    <s v="South"/>
    <s v="TEC-AC-10003198"/>
    <x v="2"/>
    <x v="11"/>
    <s v="Enermax Acrylux Wireless Keyboard"/>
    <n v="498"/>
    <n v="5"/>
    <n v="0"/>
    <n v="184.26"/>
  </r>
  <r>
    <n v="8340"/>
    <x v="4131"/>
    <x v="3"/>
    <x v="669"/>
    <d v="2014-04-18T00:00:00"/>
    <s v="Standard Class"/>
    <s v="YS-21880"/>
    <s v="Yana Sorensen"/>
    <s v="Corporate"/>
    <s v="United States"/>
    <s v="Hesperia"/>
    <x v="1"/>
    <n v="92345"/>
    <s v="West"/>
    <s v="FUR-CH-10003774"/>
    <x v="0"/>
    <x v="1"/>
    <s v="Global Wood Trimmed Manager's Task Chair, Khaki"/>
    <n v="436.70400000000006"/>
    <n v="6"/>
    <n v="0.2"/>
    <n v="-38.211600000000033"/>
  </r>
  <r>
    <n v="8341"/>
    <x v="4132"/>
    <x v="2"/>
    <x v="687"/>
    <d v="2011-11-20T00:00:00"/>
    <s v="Standard Class"/>
    <s v="CC-12220"/>
    <s v="Chris Cortes"/>
    <s v="Consumer"/>
    <s v="United States"/>
    <s v="Chesapeake"/>
    <x v="17"/>
    <n v="23320"/>
    <s v="South"/>
    <s v="OFF-PA-10002262"/>
    <x v="1"/>
    <x v="10"/>
    <s v="Xerox 192"/>
    <n v="32.400000000000006"/>
    <n v="5"/>
    <n v="0"/>
    <n v="15.552000000000001"/>
  </r>
  <r>
    <n v="8342"/>
    <x v="4133"/>
    <x v="3"/>
    <x v="532"/>
    <d v="2014-06-15T00:00:00"/>
    <s v="First Class"/>
    <s v="ZD-21925"/>
    <s v="Zuschuss Donatelli"/>
    <s v="Consumer"/>
    <s v="United States"/>
    <s v="Los Angeles"/>
    <x v="1"/>
    <n v="90036"/>
    <s v="West"/>
    <s v="OFF-AP-10004532"/>
    <x v="1"/>
    <x v="9"/>
    <s v="Kensington 6 Outlet Guardian Standard Surge Protector"/>
    <n v="61.44"/>
    <n v="3"/>
    <n v="0"/>
    <n v="16.588799999999999"/>
  </r>
  <r>
    <n v="8343"/>
    <x v="4134"/>
    <x v="0"/>
    <x v="881"/>
    <d v="2013-12-01T00:00:00"/>
    <s v="Standard Class"/>
    <s v="JK-15370"/>
    <s v="Jay Kimmel"/>
    <s v="Consumer"/>
    <s v="United States"/>
    <s v="Huntsville"/>
    <x v="19"/>
    <n v="35810"/>
    <s v="South"/>
    <s v="OFF-ST-10001325"/>
    <x v="1"/>
    <x v="4"/>
    <s v="Sterilite Officeware Hinged File Box"/>
    <n v="73.36"/>
    <n v="7"/>
    <n v="0"/>
    <n v="19.807200000000002"/>
  </r>
  <r>
    <n v="8344"/>
    <x v="4135"/>
    <x v="2"/>
    <x v="90"/>
    <d v="2011-03-25T00:00:00"/>
    <s v="Standard Class"/>
    <s v="GM-14440"/>
    <s v="Gary McGarr"/>
    <s v="Consumer"/>
    <s v="United States"/>
    <s v="Knoxville"/>
    <x v="18"/>
    <n v="37918"/>
    <s v="South"/>
    <s v="OFF-LA-10004544"/>
    <x v="1"/>
    <x v="2"/>
    <s v="Avery 505"/>
    <n v="59.20000000000001"/>
    <n v="5"/>
    <n v="0.2"/>
    <n v="22.199999999999996"/>
  </r>
  <r>
    <n v="8345"/>
    <x v="4135"/>
    <x v="2"/>
    <x v="90"/>
    <d v="2011-03-25T00:00:00"/>
    <s v="Standard Class"/>
    <s v="GM-14440"/>
    <s v="Gary McGarr"/>
    <s v="Consumer"/>
    <s v="United States"/>
    <s v="Knoxville"/>
    <x v="18"/>
    <n v="37918"/>
    <s v="South"/>
    <s v="FUR-FU-10001473"/>
    <x v="0"/>
    <x v="5"/>
    <s v="DAX Wood Document Frame"/>
    <n v="32.952000000000005"/>
    <n v="3"/>
    <n v="0.2"/>
    <n v="6.5903999999999989"/>
  </r>
  <r>
    <n v="8346"/>
    <x v="4135"/>
    <x v="2"/>
    <x v="90"/>
    <d v="2011-03-25T00:00:00"/>
    <s v="Standard Class"/>
    <s v="GM-14440"/>
    <s v="Gary McGarr"/>
    <s v="Consumer"/>
    <s v="United States"/>
    <s v="Knoxville"/>
    <x v="18"/>
    <n v="37918"/>
    <s v="South"/>
    <s v="FUR-CH-10000422"/>
    <x v="0"/>
    <x v="1"/>
    <s v="Global Highback Leather Tilter in Burgundy"/>
    <n v="218.376"/>
    <n v="3"/>
    <n v="0.2"/>
    <n v="-10.918799999999983"/>
  </r>
  <r>
    <n v="8347"/>
    <x v="4136"/>
    <x v="1"/>
    <x v="28"/>
    <d v="2012-05-04T00:00:00"/>
    <s v="Standard Class"/>
    <s v="JW-15220"/>
    <s v="Jane Waco"/>
    <s v="Corporate"/>
    <s v="United States"/>
    <s v="Lawrence"/>
    <x v="31"/>
    <n v="1841"/>
    <s v="East"/>
    <s v="FUR-FU-10002960"/>
    <x v="0"/>
    <x v="5"/>
    <s v="Eldon 200 Class Desk Accessories, Burgundy"/>
    <n v="31.400000000000002"/>
    <n v="5"/>
    <n v="0"/>
    <n v="13.188000000000002"/>
  </r>
  <r>
    <n v="8348"/>
    <x v="4136"/>
    <x v="1"/>
    <x v="28"/>
    <d v="2012-05-04T00:00:00"/>
    <s v="Standard Class"/>
    <s v="JW-15220"/>
    <s v="Jane Waco"/>
    <s v="Corporate"/>
    <s v="United States"/>
    <s v="Lawrence"/>
    <x v="31"/>
    <n v="1841"/>
    <s v="East"/>
    <s v="FUR-FU-10002445"/>
    <x v="0"/>
    <x v="5"/>
    <s v="DAX Two-Tone Rosewood/Black Document Frame, Desktop, 5 x 7"/>
    <n v="9.48"/>
    <n v="1"/>
    <n v="0"/>
    <n v="3.7920000000000007"/>
  </r>
  <r>
    <n v="8349"/>
    <x v="4136"/>
    <x v="1"/>
    <x v="28"/>
    <d v="2012-05-04T00:00:00"/>
    <s v="Standard Class"/>
    <s v="JW-15220"/>
    <s v="Jane Waco"/>
    <s v="Corporate"/>
    <s v="United States"/>
    <s v="Lawrence"/>
    <x v="31"/>
    <n v="1841"/>
    <s v="East"/>
    <s v="TEC-PH-10001300"/>
    <x v="2"/>
    <x v="7"/>
    <s v="iKross Bluetooth Portable Keyboard + Cell Phone Stand Holder + Brush for Apple iPhone 5S 5C 5, 4S 4"/>
    <n v="209.5"/>
    <n v="10"/>
    <n v="0"/>
    <n v="58.66"/>
  </r>
  <r>
    <n v="8350"/>
    <x v="4136"/>
    <x v="1"/>
    <x v="28"/>
    <d v="2012-05-04T00:00:00"/>
    <s v="Standard Class"/>
    <s v="JW-15220"/>
    <s v="Jane Waco"/>
    <s v="Corporate"/>
    <s v="United States"/>
    <s v="Lawrence"/>
    <x v="31"/>
    <n v="1841"/>
    <s v="East"/>
    <s v="FUR-FU-10001025"/>
    <x v="0"/>
    <x v="5"/>
    <s v="Eldon Imàge Series Desk Accessories, Clear"/>
    <n v="24.3"/>
    <n v="5"/>
    <n v="0"/>
    <n v="10.449000000000002"/>
  </r>
  <r>
    <n v="8351"/>
    <x v="4136"/>
    <x v="1"/>
    <x v="28"/>
    <d v="2012-05-04T00:00:00"/>
    <s v="Standard Class"/>
    <s v="JW-15220"/>
    <s v="Jane Waco"/>
    <s v="Corporate"/>
    <s v="United States"/>
    <s v="Lawrence"/>
    <x v="31"/>
    <n v="1841"/>
    <s v="East"/>
    <s v="OFF-PA-10002689"/>
    <x v="1"/>
    <x v="10"/>
    <s v="Weyerhaeuser First Choice Laser/Copy Paper (20Lb. and 88 Bright)"/>
    <n v="6.48"/>
    <n v="1"/>
    <n v="0"/>
    <n v="3.1104000000000003"/>
  </r>
  <r>
    <n v="8352"/>
    <x v="4137"/>
    <x v="3"/>
    <x v="898"/>
    <d v="2014-05-09T00:00:00"/>
    <s v="Standard Class"/>
    <s v="BO-11350"/>
    <s v="Bill Overfelt"/>
    <s v="Corporate"/>
    <s v="United States"/>
    <s v="Philadelphia"/>
    <x v="9"/>
    <n v="19134"/>
    <s v="East"/>
    <s v="FUR-FU-10004245"/>
    <x v="0"/>
    <x v="5"/>
    <s v="Career Cubicle Clock, 8 1/4&quot;, Black"/>
    <n v="32.448"/>
    <n v="2"/>
    <n v="0.2"/>
    <n v="7.3008000000000006"/>
  </r>
  <r>
    <n v="8353"/>
    <x v="4137"/>
    <x v="3"/>
    <x v="898"/>
    <d v="2014-05-09T00:00:00"/>
    <s v="Standard Class"/>
    <s v="BO-11350"/>
    <s v="Bill Overfelt"/>
    <s v="Corporate"/>
    <s v="United States"/>
    <s v="Philadelphia"/>
    <x v="9"/>
    <n v="19134"/>
    <s v="East"/>
    <s v="OFF-BI-10003684"/>
    <x v="1"/>
    <x v="8"/>
    <s v="Wilson Jones Legal Size Ring Binders"/>
    <n v="26.388000000000002"/>
    <n v="4"/>
    <n v="0.7"/>
    <n v="-17.591999999999992"/>
  </r>
  <r>
    <n v="8354"/>
    <x v="4137"/>
    <x v="3"/>
    <x v="898"/>
    <d v="2014-05-09T00:00:00"/>
    <s v="Standard Class"/>
    <s v="BO-11350"/>
    <s v="Bill Overfelt"/>
    <s v="Corporate"/>
    <s v="United States"/>
    <s v="Philadelphia"/>
    <x v="9"/>
    <n v="19134"/>
    <s v="East"/>
    <s v="FUR-TA-10003748"/>
    <x v="0"/>
    <x v="3"/>
    <s v="Bevis 36 x 72 Conference Tables"/>
    <n v="373.46999999999991"/>
    <n v="5"/>
    <n v="0.4"/>
    <n v="-112.041"/>
  </r>
  <r>
    <n v="8355"/>
    <x v="4137"/>
    <x v="3"/>
    <x v="898"/>
    <d v="2014-05-09T00:00:00"/>
    <s v="Standard Class"/>
    <s v="BO-11350"/>
    <s v="Bill Overfelt"/>
    <s v="Corporate"/>
    <s v="United States"/>
    <s v="Philadelphia"/>
    <x v="9"/>
    <n v="19134"/>
    <s v="East"/>
    <s v="OFF-BI-10002133"/>
    <x v="1"/>
    <x v="8"/>
    <s v="Wilson Jones Elliptical Ring 3 1/2&quot; Capacity Binders, 800 sheets"/>
    <n v="64.2"/>
    <n v="5"/>
    <n v="0.7"/>
    <n v="-44.94"/>
  </r>
  <r>
    <n v="8356"/>
    <x v="4137"/>
    <x v="3"/>
    <x v="898"/>
    <d v="2014-05-09T00:00:00"/>
    <s v="Standard Class"/>
    <s v="BO-11350"/>
    <s v="Bill Overfelt"/>
    <s v="Corporate"/>
    <s v="United States"/>
    <s v="Philadelphia"/>
    <x v="9"/>
    <n v="19134"/>
    <s v="East"/>
    <s v="OFF-FA-10002280"/>
    <x v="1"/>
    <x v="13"/>
    <s v="Advantus Plastic Paper Clips"/>
    <n v="8"/>
    <n v="2"/>
    <n v="0.2"/>
    <n v="2.8"/>
  </r>
  <r>
    <n v="8357"/>
    <x v="4138"/>
    <x v="0"/>
    <x v="370"/>
    <d v="2013-08-31T00:00:00"/>
    <s v="Standard Class"/>
    <s v="XP-21865"/>
    <s v="Xylona Preis"/>
    <s v="Consumer"/>
    <s v="United States"/>
    <s v="Athens"/>
    <x v="32"/>
    <n v="30605"/>
    <s v="South"/>
    <s v="FUR-FU-10000308"/>
    <x v="0"/>
    <x v="5"/>
    <s v="Deflect-o Glass Clear Studded Chair Mats"/>
    <n v="186.54"/>
    <n v="3"/>
    <n v="0"/>
    <n v="41.038800000000002"/>
  </r>
  <r>
    <n v="8358"/>
    <x v="4139"/>
    <x v="2"/>
    <x v="909"/>
    <d v="2011-04-18T00:00:00"/>
    <s v="Standard Class"/>
    <s v="MM-18055"/>
    <s v="Michelle Moray"/>
    <s v="Consumer"/>
    <s v="United States"/>
    <s v="Great Falls"/>
    <x v="37"/>
    <n v="59405"/>
    <s v="West"/>
    <s v="OFF-ST-10000876"/>
    <x v="1"/>
    <x v="4"/>
    <s v="Eldon Simplefile Box Office"/>
    <n v="87.08"/>
    <n v="7"/>
    <n v="0"/>
    <n v="24.382400000000001"/>
  </r>
  <r>
    <n v="8359"/>
    <x v="4139"/>
    <x v="2"/>
    <x v="909"/>
    <d v="2011-04-18T00:00:00"/>
    <s v="Standard Class"/>
    <s v="MM-18055"/>
    <s v="Michelle Moray"/>
    <s v="Consumer"/>
    <s v="United States"/>
    <s v="Great Falls"/>
    <x v="37"/>
    <n v="59405"/>
    <s v="West"/>
    <s v="TEC-PH-10000586"/>
    <x v="2"/>
    <x v="7"/>
    <s v="AT&amp;T SB67148 SynJ"/>
    <n v="105.584"/>
    <n v="2"/>
    <n v="0.2"/>
    <n v="9.2386000000000053"/>
  </r>
  <r>
    <n v="8360"/>
    <x v="4139"/>
    <x v="2"/>
    <x v="909"/>
    <d v="2011-04-18T00:00:00"/>
    <s v="Standard Class"/>
    <s v="MM-18055"/>
    <s v="Michelle Moray"/>
    <s v="Consumer"/>
    <s v="United States"/>
    <s v="Great Falls"/>
    <x v="37"/>
    <n v="59405"/>
    <s v="West"/>
    <s v="TEC-AC-10003399"/>
    <x v="2"/>
    <x v="11"/>
    <s v="Memorex Mini Travel Drive 64 GB USB 2.0 Flash Drive"/>
    <n v="217.44"/>
    <n v="6"/>
    <n v="0"/>
    <n v="91.32480000000001"/>
  </r>
  <r>
    <n v="8361"/>
    <x v="4140"/>
    <x v="3"/>
    <x v="460"/>
    <d v="2014-01-05T00:00:00"/>
    <s v="Second Class"/>
    <s v="TS-21655"/>
    <s v="Trudy Schmidt"/>
    <s v="Consumer"/>
    <s v="United States"/>
    <s v="El Paso"/>
    <x v="5"/>
    <n v="79907"/>
    <s v="Central"/>
    <s v="OFF-AR-10001955"/>
    <x v="1"/>
    <x v="6"/>
    <s v="Newell 319"/>
    <n v="31.744"/>
    <n v="2"/>
    <n v="0.2"/>
    <n v="3.9679999999999964"/>
  </r>
  <r>
    <n v="8362"/>
    <x v="4140"/>
    <x v="3"/>
    <x v="460"/>
    <d v="2014-01-05T00:00:00"/>
    <s v="Second Class"/>
    <s v="TS-21655"/>
    <s v="Trudy Schmidt"/>
    <s v="Consumer"/>
    <s v="United States"/>
    <s v="El Paso"/>
    <x v="5"/>
    <n v="79907"/>
    <s v="Central"/>
    <s v="OFF-AP-10000027"/>
    <x v="1"/>
    <x v="9"/>
    <s v="Hoover Commercial SteamVac"/>
    <n v="5.4319999999999986"/>
    <n v="2"/>
    <n v="0.8"/>
    <n v="-13.580000000000002"/>
  </r>
  <r>
    <n v="8363"/>
    <x v="4140"/>
    <x v="3"/>
    <x v="460"/>
    <d v="2014-01-05T00:00:00"/>
    <s v="Second Class"/>
    <s v="TS-21655"/>
    <s v="Trudy Schmidt"/>
    <s v="Consumer"/>
    <s v="United States"/>
    <s v="El Paso"/>
    <x v="5"/>
    <n v="79907"/>
    <s v="Central"/>
    <s v="FUR-TA-10002958"/>
    <x v="0"/>
    <x v="3"/>
    <s v="Bevis Oval Conference Table, Walnut"/>
    <n v="913.43000000000006"/>
    <n v="5"/>
    <n v="0.3"/>
    <n v="-169.63700000000009"/>
  </r>
  <r>
    <n v="8364"/>
    <x v="4140"/>
    <x v="3"/>
    <x v="460"/>
    <d v="2014-01-05T00:00:00"/>
    <s v="Second Class"/>
    <s v="TS-21655"/>
    <s v="Trudy Schmidt"/>
    <s v="Consumer"/>
    <s v="United States"/>
    <s v="El Paso"/>
    <x v="5"/>
    <n v="79907"/>
    <s v="Central"/>
    <s v="OFF-ST-10002615"/>
    <x v="1"/>
    <x v="4"/>
    <s v="Dual Level, Single-Width Filing Carts"/>
    <n v="372.14400000000001"/>
    <n v="3"/>
    <n v="0.2"/>
    <n v="27.910800000000009"/>
  </r>
  <r>
    <n v="8365"/>
    <x v="4141"/>
    <x v="3"/>
    <x v="1045"/>
    <d v="2014-05-03T00:00:00"/>
    <s v="Standard Class"/>
    <s v="JL-15235"/>
    <s v="Janet Lee"/>
    <s v="Consumer"/>
    <s v="United States"/>
    <s v="Kissimmee"/>
    <x v="2"/>
    <n v="34741"/>
    <s v="South"/>
    <s v="TEC-PH-10002624"/>
    <x v="2"/>
    <x v="7"/>
    <s v="Samsung Galaxy S4 Mini"/>
    <n v="751.98400000000004"/>
    <n v="2"/>
    <n v="0.2"/>
    <n v="84.598199999999878"/>
  </r>
  <r>
    <n v="8366"/>
    <x v="4142"/>
    <x v="3"/>
    <x v="289"/>
    <d v="2014-02-03T00:00:00"/>
    <s v="First Class"/>
    <s v="SZ-20035"/>
    <s v="Sam Zeldin"/>
    <s v="Home Office"/>
    <s v="United States"/>
    <s v="Seattle"/>
    <x v="4"/>
    <n v="98105"/>
    <s v="West"/>
    <s v="TEC-PH-10002275"/>
    <x v="2"/>
    <x v="7"/>
    <s v="Mitel 5320 IP Phone VoIP phone"/>
    <n v="604.76800000000003"/>
    <n v="4"/>
    <n v="0.2"/>
    <n v="60.476800000000026"/>
  </r>
  <r>
    <n v="8367"/>
    <x v="4143"/>
    <x v="2"/>
    <x v="557"/>
    <d v="2011-09-12T00:00:00"/>
    <s v="Second Class"/>
    <s v="LR-17035"/>
    <s v="Lisa Ryan"/>
    <s v="Corporate"/>
    <s v="United States"/>
    <s v="Santa Clara"/>
    <x v="1"/>
    <n v="95051"/>
    <s v="West"/>
    <s v="OFF-SU-10004290"/>
    <x v="1"/>
    <x v="14"/>
    <s v="Acme Design Line 8&quot; Stainless Steel Bent Scissors w/Champagne Handles, 3-1/8&quot; Cut"/>
    <n v="27.36"/>
    <n v="4"/>
    <n v="0"/>
    <n v="7.3872"/>
  </r>
  <r>
    <n v="8368"/>
    <x v="4143"/>
    <x v="2"/>
    <x v="557"/>
    <d v="2011-09-12T00:00:00"/>
    <s v="Second Class"/>
    <s v="LR-17035"/>
    <s v="Lisa Ryan"/>
    <s v="Corporate"/>
    <s v="United States"/>
    <s v="Santa Clara"/>
    <x v="1"/>
    <n v="95051"/>
    <s v="West"/>
    <s v="OFF-PA-10000174"/>
    <x v="1"/>
    <x v="10"/>
    <s v="Message Book, Wirebound, Four 5 1/2&quot; X 4&quot; Forms/Pg., 200 Dupl. Sets/Book"/>
    <n v="20.56"/>
    <n v="2"/>
    <n v="0"/>
    <n v="9.663199999999998"/>
  </r>
  <r>
    <n v="8369"/>
    <x v="4143"/>
    <x v="2"/>
    <x v="557"/>
    <d v="2011-09-12T00:00:00"/>
    <s v="Second Class"/>
    <s v="LR-17035"/>
    <s v="Lisa Ryan"/>
    <s v="Corporate"/>
    <s v="United States"/>
    <s v="Santa Clara"/>
    <x v="1"/>
    <n v="95051"/>
    <s v="West"/>
    <s v="OFF-BI-10004308"/>
    <x v="1"/>
    <x v="8"/>
    <s v="Avery Legal 4-Ring Binder"/>
    <n v="83.920000000000016"/>
    <n v="5"/>
    <n v="0.2"/>
    <n v="31.47"/>
  </r>
  <r>
    <n v="8370"/>
    <x v="4144"/>
    <x v="0"/>
    <x v="725"/>
    <d v="2013-06-17T00:00:00"/>
    <s v="Standard Class"/>
    <s v="SV-20365"/>
    <s v="Seth Vernon"/>
    <s v="Consumer"/>
    <s v="United States"/>
    <s v="Los Angeles"/>
    <x v="1"/>
    <n v="90049"/>
    <s v="West"/>
    <s v="FUR-TA-10003473"/>
    <x v="0"/>
    <x v="3"/>
    <s v="Bretford Rectangular Conference Table Tops"/>
    <n v="902.71199999999999"/>
    <n v="3"/>
    <n v="0.2"/>
    <n v="33.851700000000051"/>
  </r>
  <r>
    <n v="8371"/>
    <x v="4145"/>
    <x v="0"/>
    <x v="508"/>
    <d v="2013-10-22T00:00:00"/>
    <s v="Standard Class"/>
    <s v="MG-17890"/>
    <s v="Michael Granlund"/>
    <s v="Home Office"/>
    <s v="United States"/>
    <s v="Fresno"/>
    <x v="1"/>
    <n v="93727"/>
    <s v="West"/>
    <s v="FUR-BO-10003894"/>
    <x v="0"/>
    <x v="0"/>
    <s v="Safco Value Mate Steel Bookcase, Baked Enamel Finish on Steel, Black"/>
    <n v="120.666"/>
    <n v="2"/>
    <n v="0.15"/>
    <n v="21.293999999999993"/>
  </r>
  <r>
    <n v="8372"/>
    <x v="4146"/>
    <x v="2"/>
    <x v="422"/>
    <d v="2011-12-30T00:00:00"/>
    <s v="First Class"/>
    <s v="NC-18415"/>
    <s v="Nathan Cano"/>
    <s v="Consumer"/>
    <s v="United States"/>
    <s v="Fort Worth"/>
    <x v="5"/>
    <n v="76106"/>
    <s v="Central"/>
    <s v="OFF-BI-10001658"/>
    <x v="1"/>
    <x v="8"/>
    <s v="GBC Standard Therm-A-Bind Covers"/>
    <n v="4.9839999999999991"/>
    <n v="1"/>
    <n v="0.8"/>
    <n v="-8.472800000000003"/>
  </r>
  <r>
    <n v="8373"/>
    <x v="4147"/>
    <x v="0"/>
    <x v="390"/>
    <d v="2013-12-02T00:00:00"/>
    <s v="Standard Class"/>
    <s v="SC-20680"/>
    <s v="Steve Carroll"/>
    <s v="Home Office"/>
    <s v="United States"/>
    <s v="Seattle"/>
    <x v="4"/>
    <n v="98105"/>
    <s v="West"/>
    <s v="FUR-FU-10003535"/>
    <x v="0"/>
    <x v="5"/>
    <s v="Howard Miller Distant Time Traveler Alarm Clock"/>
    <n v="82.26"/>
    <n v="3"/>
    <n v="0"/>
    <n v="33.726600000000005"/>
  </r>
  <r>
    <n v="8374"/>
    <x v="4148"/>
    <x v="0"/>
    <x v="338"/>
    <d v="2013-11-14T00:00:00"/>
    <s v="First Class"/>
    <s v="RO-19780"/>
    <s v="Rose O'Brian"/>
    <s v="Consumer"/>
    <s v="United States"/>
    <s v="San Francisco"/>
    <x v="1"/>
    <n v="94110"/>
    <s v="West"/>
    <s v="OFF-ST-10000352"/>
    <x v="1"/>
    <x v="4"/>
    <s v="Acco Perma 2700 Stacking Storage Drawers"/>
    <n v="29.74"/>
    <n v="1"/>
    <n v="0"/>
    <n v="4.4610000000000021"/>
  </r>
  <r>
    <n v="8375"/>
    <x v="4149"/>
    <x v="1"/>
    <x v="956"/>
    <d v="2012-01-10T00:00:00"/>
    <s v="Standard Class"/>
    <s v="JL-15175"/>
    <s v="James Lanier"/>
    <s v="Home Office"/>
    <s v="United States"/>
    <s v="San Francisco"/>
    <x v="1"/>
    <n v="94110"/>
    <s v="West"/>
    <s v="OFF-AP-10004859"/>
    <x v="1"/>
    <x v="9"/>
    <s v="Acco 6 Outlet Guardian Premium Surge Suppressor"/>
    <n v="87.36"/>
    <n v="6"/>
    <n v="0"/>
    <n v="23.587200000000003"/>
  </r>
  <r>
    <n v="8376"/>
    <x v="4149"/>
    <x v="1"/>
    <x v="956"/>
    <d v="2012-01-10T00:00:00"/>
    <s v="Standard Class"/>
    <s v="JL-15175"/>
    <s v="James Lanier"/>
    <s v="Home Office"/>
    <s v="United States"/>
    <s v="San Francisco"/>
    <x v="1"/>
    <n v="94110"/>
    <s v="West"/>
    <s v="OFF-BI-10001294"/>
    <x v="1"/>
    <x v="8"/>
    <s v="Fellowes Binding Cases"/>
    <n v="56.16"/>
    <n v="6"/>
    <n v="0.2"/>
    <n v="17.549999999999994"/>
  </r>
  <r>
    <n v="8377"/>
    <x v="4150"/>
    <x v="3"/>
    <x v="708"/>
    <d v="2014-03-28T00:00:00"/>
    <s v="Standard Class"/>
    <s v="PW-19030"/>
    <s v="Pauline Webber"/>
    <s v="Corporate"/>
    <s v="United States"/>
    <s v="Pompano Beach"/>
    <x v="2"/>
    <n v="33068"/>
    <s v="South"/>
    <s v="OFF-AP-10001242"/>
    <x v="1"/>
    <x v="9"/>
    <s v="APC 7 Outlet Network SurgeArrest Surge Protector"/>
    <n v="64.384"/>
    <n v="1"/>
    <n v="0.2"/>
    <n v="8.0479999999999983"/>
  </r>
  <r>
    <n v="8378"/>
    <x v="4151"/>
    <x v="1"/>
    <x v="768"/>
    <d v="2012-11-18T00:00:00"/>
    <s v="Standard Class"/>
    <s v="MF-18250"/>
    <s v="Monica Federle"/>
    <s v="Corporate"/>
    <s v="United States"/>
    <s v="Houston"/>
    <x v="5"/>
    <n v="77095"/>
    <s v="Central"/>
    <s v="OFF-ST-10002344"/>
    <x v="1"/>
    <x v="4"/>
    <s v="Carina 42&quot;Hx23 3/4&quot;W Media Storage Unit"/>
    <n v="64.784000000000006"/>
    <n v="1"/>
    <n v="0.2"/>
    <n v="-14.576399999999996"/>
  </r>
  <r>
    <n v="8379"/>
    <x v="4151"/>
    <x v="1"/>
    <x v="768"/>
    <d v="2012-11-18T00:00:00"/>
    <s v="Standard Class"/>
    <s v="MF-18250"/>
    <s v="Monica Federle"/>
    <s v="Corporate"/>
    <s v="United States"/>
    <s v="Houston"/>
    <x v="5"/>
    <n v="77095"/>
    <s v="Central"/>
    <s v="OFF-PA-10003349"/>
    <x v="1"/>
    <x v="10"/>
    <s v="Xerox 1957"/>
    <n v="15.552000000000003"/>
    <n v="3"/>
    <n v="0.2"/>
    <n v="5.6375999999999999"/>
  </r>
  <r>
    <n v="8380"/>
    <x v="4151"/>
    <x v="1"/>
    <x v="768"/>
    <d v="2012-11-18T00:00:00"/>
    <s v="Standard Class"/>
    <s v="MF-18250"/>
    <s v="Monica Federle"/>
    <s v="Corporate"/>
    <s v="United States"/>
    <s v="Houston"/>
    <x v="5"/>
    <n v="77095"/>
    <s v="Central"/>
    <s v="OFF-EN-10003055"/>
    <x v="1"/>
    <x v="12"/>
    <s v="Blue String-Tie &amp; Button Interoffice Envelopes, 10 x 13"/>
    <n v="223.88799999999998"/>
    <n v="7"/>
    <n v="0.2"/>
    <n v="69.964999999999975"/>
  </r>
  <r>
    <n v="8381"/>
    <x v="4152"/>
    <x v="2"/>
    <x v="340"/>
    <d v="2011-09-14T00:00:00"/>
    <s v="Second Class"/>
    <s v="CC-12220"/>
    <s v="Chris Cortes"/>
    <s v="Consumer"/>
    <s v="United States"/>
    <s v="Chicago"/>
    <x v="10"/>
    <n v="60653"/>
    <s v="Central"/>
    <s v="OFF-PA-10001622"/>
    <x v="1"/>
    <x v="10"/>
    <s v="Ampad Poly Cover Wirebound Steno Book, 6&quot; x 9&quot; Assorted Colors, Gregg Ruled"/>
    <n v="10.896000000000001"/>
    <n v="3"/>
    <n v="0.2"/>
    <n v="3.4049999999999994"/>
  </r>
  <r>
    <n v="8382"/>
    <x v="4153"/>
    <x v="0"/>
    <x v="716"/>
    <d v="2013-03-20T00:00:00"/>
    <s v="Second Class"/>
    <s v="AC-10660"/>
    <s v="Anna Chung"/>
    <s v="Consumer"/>
    <s v="United States"/>
    <s v="San Francisco"/>
    <x v="1"/>
    <n v="94109"/>
    <s v="West"/>
    <s v="TEC-PH-10003800"/>
    <x v="2"/>
    <x v="7"/>
    <s v="i.Sound Portable Power - 8000 mAh"/>
    <n v="84.784000000000006"/>
    <n v="2"/>
    <n v="0.2"/>
    <n v="-20.136200000000006"/>
  </r>
  <r>
    <n v="8383"/>
    <x v="4154"/>
    <x v="0"/>
    <x v="597"/>
    <d v="2013-02-15T00:00:00"/>
    <s v="Standard Class"/>
    <s v="MH-17440"/>
    <s v="Mark Haberlin"/>
    <s v="Corporate"/>
    <s v="United States"/>
    <s v="Houston"/>
    <x v="5"/>
    <n v="77036"/>
    <s v="Central"/>
    <s v="FUR-CH-10001270"/>
    <x v="0"/>
    <x v="1"/>
    <s v="Harbour Creations Steel Folding Chair"/>
    <n v="241.49999999999997"/>
    <n v="4"/>
    <n v="0.3"/>
    <n v="0"/>
  </r>
  <r>
    <n v="8384"/>
    <x v="4155"/>
    <x v="0"/>
    <x v="491"/>
    <d v="2013-11-29T00:00:00"/>
    <s v="First Class"/>
    <s v="CD-12790"/>
    <s v="Cynthia Delaney"/>
    <s v="Home Office"/>
    <s v="United States"/>
    <s v="Shelton"/>
    <x v="29"/>
    <n v="6484"/>
    <s v="East"/>
    <s v="TEC-AC-10003447"/>
    <x v="2"/>
    <x v="11"/>
    <s v="Micropad Numeric Keypads"/>
    <n v="59.97"/>
    <n v="3"/>
    <n v="0"/>
    <n v="14.992499999999996"/>
  </r>
  <r>
    <n v="8385"/>
    <x v="4155"/>
    <x v="0"/>
    <x v="491"/>
    <d v="2013-11-29T00:00:00"/>
    <s v="First Class"/>
    <s v="CD-12790"/>
    <s v="Cynthia Delaney"/>
    <s v="Home Office"/>
    <s v="United States"/>
    <s v="Shelton"/>
    <x v="29"/>
    <n v="6484"/>
    <s v="East"/>
    <s v="OFF-PA-10004285"/>
    <x v="1"/>
    <x v="10"/>
    <s v="Xerox 1959"/>
    <n v="13.36"/>
    <n v="2"/>
    <n v="0"/>
    <n v="6.4127999999999998"/>
  </r>
  <r>
    <n v="8386"/>
    <x v="4156"/>
    <x v="3"/>
    <x v="507"/>
    <d v="2014-09-09T00:00:00"/>
    <s v="Standard Class"/>
    <s v="CV-12805"/>
    <s v="Cynthia Voltz"/>
    <s v="Corporate"/>
    <s v="United States"/>
    <s v="Oakland"/>
    <x v="1"/>
    <n v="94601"/>
    <s v="West"/>
    <s v="OFF-BI-10001757"/>
    <x v="1"/>
    <x v="8"/>
    <s v="Pressboard Hanging Data Binders for Unburst Sheets"/>
    <n v="11.808"/>
    <n v="3"/>
    <n v="0.2"/>
    <n v="4.1327999999999996"/>
  </r>
  <r>
    <n v="8387"/>
    <x v="4157"/>
    <x v="1"/>
    <x v="71"/>
    <d v="2012-06-03T00:00:00"/>
    <s v="Standard Class"/>
    <s v="TB-21625"/>
    <s v="Trudy Brown"/>
    <s v="Consumer"/>
    <s v="United States"/>
    <s v="Manchester"/>
    <x v="29"/>
    <n v="6040"/>
    <s v="East"/>
    <s v="OFF-ST-10001558"/>
    <x v="1"/>
    <x v="4"/>
    <s v="Acco Perma 4000 Stacking Storage Drawers"/>
    <n v="16.239999999999998"/>
    <n v="1"/>
    <n v="0"/>
    <n v="2.4359999999999999"/>
  </r>
  <r>
    <n v="8388"/>
    <x v="4157"/>
    <x v="1"/>
    <x v="71"/>
    <d v="2012-06-03T00:00:00"/>
    <s v="Standard Class"/>
    <s v="TB-21625"/>
    <s v="Trudy Brown"/>
    <s v="Consumer"/>
    <s v="United States"/>
    <s v="Manchester"/>
    <x v="29"/>
    <n v="6040"/>
    <s v="East"/>
    <s v="OFF-ST-10001328"/>
    <x v="1"/>
    <x v="4"/>
    <s v="Personal Filing Tote with Lid, Black/Gray"/>
    <n v="77.55"/>
    <n v="5"/>
    <n v="0"/>
    <n v="21.714000000000002"/>
  </r>
  <r>
    <n v="8389"/>
    <x v="4158"/>
    <x v="2"/>
    <x v="301"/>
    <d v="2011-11-05T00:00:00"/>
    <s v="Standard Class"/>
    <s v="DG-13300"/>
    <s v="Deirdre Greer"/>
    <s v="Corporate"/>
    <s v="United States"/>
    <s v="Orange"/>
    <x v="30"/>
    <n v="7050"/>
    <s v="East"/>
    <s v="OFF-AP-10004708"/>
    <x v="1"/>
    <x v="9"/>
    <s v="Fellowes Superior 10 Outlet Split Surge Protector"/>
    <n v="76.12"/>
    <n v="2"/>
    <n v="0"/>
    <n v="22.074799999999996"/>
  </r>
  <r>
    <n v="8390"/>
    <x v="4159"/>
    <x v="0"/>
    <x v="797"/>
    <d v="2013-12-31T00:00:00"/>
    <s v="First Class"/>
    <s v="RD-19810"/>
    <s v="Ross DeVincentis"/>
    <s v="Home Office"/>
    <s v="United States"/>
    <s v="Akron"/>
    <x v="24"/>
    <n v="44312"/>
    <s v="East"/>
    <s v="OFF-FA-10000621"/>
    <x v="1"/>
    <x v="13"/>
    <s v="OIC Colored Binder Clips, Assorted Sizes"/>
    <n v="17.184000000000001"/>
    <n v="6"/>
    <n v="0.2"/>
    <n v="6.2291999999999996"/>
  </r>
  <r>
    <n v="8391"/>
    <x v="4160"/>
    <x v="3"/>
    <x v="769"/>
    <d v="2014-12-07T00:00:00"/>
    <s v="First Class"/>
    <s v="CS-12250"/>
    <s v="Chris Selesnick"/>
    <s v="Corporate"/>
    <s v="United States"/>
    <s v="Los Angeles"/>
    <x v="1"/>
    <n v="90032"/>
    <s v="West"/>
    <s v="OFF-PA-10001838"/>
    <x v="1"/>
    <x v="10"/>
    <s v="Adams Telephone Message Book W/Dividers/Space For Phone Numbers, 5 1/4&quot;X8 1/2&quot;, 300/Messages"/>
    <n v="11.76"/>
    <n v="2"/>
    <n v="0"/>
    <n v="5.7623999999999995"/>
  </r>
  <r>
    <n v="8392"/>
    <x v="4161"/>
    <x v="3"/>
    <x v="331"/>
    <d v="2014-12-31T00:00:00"/>
    <s v="Standard Class"/>
    <s v="JB-16045"/>
    <s v="Julia Barnett"/>
    <s v="Home Office"/>
    <s v="United States"/>
    <s v="Danbury"/>
    <x v="29"/>
    <n v="6810"/>
    <s v="East"/>
    <s v="FUR-FU-10001473"/>
    <x v="0"/>
    <x v="5"/>
    <s v="DAX Wood Document Frame"/>
    <n v="27.46"/>
    <n v="2"/>
    <n v="0"/>
    <n v="9.8856000000000002"/>
  </r>
  <r>
    <n v="8393"/>
    <x v="4162"/>
    <x v="0"/>
    <x v="49"/>
    <d v="2013-12-07T00:00:00"/>
    <s v="Second Class"/>
    <s v="EJ-14155"/>
    <s v="Eva Jacobs"/>
    <s v="Consumer"/>
    <s v="United States"/>
    <s v="Franklin"/>
    <x v="31"/>
    <n v="2038"/>
    <s v="East"/>
    <s v="TEC-PH-10000193"/>
    <x v="2"/>
    <x v="7"/>
    <s v="Jensen SMPS-640 - speaker phone"/>
    <n v="137.94"/>
    <n v="3"/>
    <n v="0"/>
    <n v="35.864399999999996"/>
  </r>
  <r>
    <n v="8394"/>
    <x v="4162"/>
    <x v="0"/>
    <x v="49"/>
    <d v="2013-12-07T00:00:00"/>
    <s v="Second Class"/>
    <s v="EJ-14155"/>
    <s v="Eva Jacobs"/>
    <s v="Consumer"/>
    <s v="United States"/>
    <s v="Franklin"/>
    <x v="31"/>
    <n v="2038"/>
    <s v="East"/>
    <s v="FUR-FU-10002045"/>
    <x v="0"/>
    <x v="5"/>
    <s v="Executive Impressions 14&quot;"/>
    <n v="111.15"/>
    <n v="5"/>
    <n v="0"/>
    <n v="48.906000000000006"/>
  </r>
  <r>
    <n v="8395"/>
    <x v="4162"/>
    <x v="0"/>
    <x v="49"/>
    <d v="2013-12-07T00:00:00"/>
    <s v="Second Class"/>
    <s v="EJ-14155"/>
    <s v="Eva Jacobs"/>
    <s v="Consumer"/>
    <s v="United States"/>
    <s v="Franklin"/>
    <x v="31"/>
    <n v="2038"/>
    <s v="East"/>
    <s v="OFF-AP-10002945"/>
    <x v="1"/>
    <x v="9"/>
    <s v="Honeywell Enviracaire Portable HEPA Air Cleaner for 17' x 22' Room"/>
    <n v="901.94999999999993"/>
    <n v="3"/>
    <n v="0"/>
    <n v="297.64349999999996"/>
  </r>
  <r>
    <n v="8396"/>
    <x v="4162"/>
    <x v="0"/>
    <x v="49"/>
    <d v="2013-12-07T00:00:00"/>
    <s v="Second Class"/>
    <s v="EJ-14155"/>
    <s v="Eva Jacobs"/>
    <s v="Consumer"/>
    <s v="United States"/>
    <s v="Franklin"/>
    <x v="31"/>
    <n v="2038"/>
    <s v="East"/>
    <s v="FUR-TA-10001095"/>
    <x v="0"/>
    <x v="3"/>
    <s v="Chromcraft Round Conference Tables"/>
    <n v="366.00899999999996"/>
    <n v="3"/>
    <n v="0.3"/>
    <n v="-47.058300000000003"/>
  </r>
  <r>
    <n v="8397"/>
    <x v="4163"/>
    <x v="2"/>
    <x v="479"/>
    <d v="2011-06-30T00:00:00"/>
    <s v="Same Day"/>
    <s v="BD-11620"/>
    <s v="Brian DeCherney"/>
    <s v="Consumer"/>
    <s v="United States"/>
    <s v="Wilmington"/>
    <x v="3"/>
    <n v="28403"/>
    <s v="South"/>
    <s v="OFF-PA-10001144"/>
    <x v="1"/>
    <x v="10"/>
    <s v="Xerox 1913"/>
    <n v="310.68799999999999"/>
    <n v="7"/>
    <n v="0.2"/>
    <n v="108.74079999999998"/>
  </r>
  <r>
    <n v="8398"/>
    <x v="4164"/>
    <x v="2"/>
    <x v="1010"/>
    <d v="2011-09-04T00:00:00"/>
    <s v="First Class"/>
    <s v="MR-17545"/>
    <s v="Mathew Reese"/>
    <s v="Home Office"/>
    <s v="United States"/>
    <s v="Houston"/>
    <x v="5"/>
    <n v="77095"/>
    <s v="Central"/>
    <s v="OFF-BI-10004099"/>
    <x v="1"/>
    <x v="8"/>
    <s v="GBC VeloBinder Strips"/>
    <n v="7.6799999999999979"/>
    <n v="5"/>
    <n v="0.8"/>
    <n v="-11.52"/>
  </r>
  <r>
    <n v="8399"/>
    <x v="4165"/>
    <x v="3"/>
    <x v="808"/>
    <d v="2014-11-08T00:00:00"/>
    <s v="Second Class"/>
    <s v="SR-20425"/>
    <s v="Sharelle Roach"/>
    <s v="Home Office"/>
    <s v="United States"/>
    <s v="Springfield"/>
    <x v="24"/>
    <n v="45503"/>
    <s v="East"/>
    <s v="FUR-CH-10001973"/>
    <x v="0"/>
    <x v="1"/>
    <s v="Office Star Flex Back Scooter Chair with White Frame"/>
    <n v="155.37199999999999"/>
    <n v="2"/>
    <n v="0.3"/>
    <n v="-35.513599999999997"/>
  </r>
  <r>
    <n v="8400"/>
    <x v="4166"/>
    <x v="1"/>
    <x v="657"/>
    <d v="2012-04-18T00:00:00"/>
    <s v="Standard Class"/>
    <s v="TH-21100"/>
    <s v="Thea Hendricks"/>
    <s v="Consumer"/>
    <s v="United States"/>
    <s v="Glendale"/>
    <x v="16"/>
    <n v="85301"/>
    <s v="West"/>
    <s v="OFF-ST-10000344"/>
    <x v="1"/>
    <x v="4"/>
    <s v="Neat Ideas Personal Hanging Folder Files, Black"/>
    <n v="10.744"/>
    <n v="1"/>
    <n v="0.2"/>
    <n v="0.80579999999999963"/>
  </r>
  <r>
    <n v="8401"/>
    <x v="4167"/>
    <x v="1"/>
    <x v="901"/>
    <d v="2012-12-09T00:00:00"/>
    <s v="Second Class"/>
    <s v="BD-11635"/>
    <s v="Brian Derr"/>
    <s v="Consumer"/>
    <s v="United States"/>
    <s v="New York City"/>
    <x v="15"/>
    <n v="10009"/>
    <s v="East"/>
    <s v="OFF-BI-10002026"/>
    <x v="1"/>
    <x v="8"/>
    <s v="Avery Arch Ring Binders"/>
    <n v="232.40000000000003"/>
    <n v="5"/>
    <n v="0.2"/>
    <n v="78.434999999999988"/>
  </r>
  <r>
    <n v="8402"/>
    <x v="4167"/>
    <x v="1"/>
    <x v="901"/>
    <d v="2012-12-09T00:00:00"/>
    <s v="Second Class"/>
    <s v="BD-11635"/>
    <s v="Brian Derr"/>
    <s v="Consumer"/>
    <s v="United States"/>
    <s v="New York City"/>
    <x v="15"/>
    <n v="10009"/>
    <s v="East"/>
    <s v="FUR-CH-10003535"/>
    <x v="0"/>
    <x v="1"/>
    <s v="Global Armless Task Chair, Royal Blue"/>
    <n v="164.64599999999999"/>
    <n v="3"/>
    <n v="0.1"/>
    <n v="12.805799999999994"/>
  </r>
  <r>
    <n v="8403"/>
    <x v="4167"/>
    <x v="1"/>
    <x v="901"/>
    <d v="2012-12-09T00:00:00"/>
    <s v="Second Class"/>
    <s v="BD-11635"/>
    <s v="Brian Derr"/>
    <s v="Consumer"/>
    <s v="United States"/>
    <s v="New York City"/>
    <x v="15"/>
    <n v="10009"/>
    <s v="East"/>
    <s v="OFF-PA-10004156"/>
    <x v="1"/>
    <x v="10"/>
    <s v="Xerox 188"/>
    <n v="22.68"/>
    <n v="2"/>
    <n v="0"/>
    <n v="11.113199999999999"/>
  </r>
  <r>
    <n v="8404"/>
    <x v="4168"/>
    <x v="0"/>
    <x v="854"/>
    <d v="2013-02-07T00:00:00"/>
    <s v="Standard Class"/>
    <s v="SM-20950"/>
    <s v="Suzanne McNair"/>
    <s v="Corporate"/>
    <s v="United States"/>
    <s v="Los Angeles"/>
    <x v="1"/>
    <n v="90036"/>
    <s v="West"/>
    <s v="OFF-PA-10002254"/>
    <x v="1"/>
    <x v="10"/>
    <s v="Xerox 1883"/>
    <n v="105.52"/>
    <n v="4"/>
    <n v="0"/>
    <n v="48.539199999999994"/>
  </r>
  <r>
    <n v="8405"/>
    <x v="4169"/>
    <x v="3"/>
    <x v="141"/>
    <d v="2014-07-13T00:00:00"/>
    <s v="Standard Class"/>
    <s v="HE-14800"/>
    <s v="Harold Engle"/>
    <s v="Corporate"/>
    <s v="United States"/>
    <s v="Newark"/>
    <x v="13"/>
    <n v="19711"/>
    <s v="East"/>
    <s v="FUR-FU-10003247"/>
    <x v="0"/>
    <x v="5"/>
    <s v="36X48 HARDFLOOR CHAIRMAT"/>
    <n v="83.92"/>
    <n v="4"/>
    <n v="0"/>
    <n v="5.8743999999999943"/>
  </r>
  <r>
    <n v="8406"/>
    <x v="4169"/>
    <x v="3"/>
    <x v="141"/>
    <d v="2014-07-13T00:00:00"/>
    <s v="Standard Class"/>
    <s v="HE-14800"/>
    <s v="Harold Engle"/>
    <s v="Corporate"/>
    <s v="United States"/>
    <s v="Newark"/>
    <x v="13"/>
    <n v="19711"/>
    <s v="East"/>
    <s v="TEC-AC-10002473"/>
    <x v="2"/>
    <x v="11"/>
    <s v="Maxell 4.7GB DVD-R"/>
    <n v="141.9"/>
    <n v="5"/>
    <n v="0"/>
    <n v="58.179000000000002"/>
  </r>
  <r>
    <n v="8407"/>
    <x v="4169"/>
    <x v="3"/>
    <x v="141"/>
    <d v="2014-07-13T00:00:00"/>
    <s v="Standard Class"/>
    <s v="HE-14800"/>
    <s v="Harold Engle"/>
    <s v="Corporate"/>
    <s v="United States"/>
    <s v="Newark"/>
    <x v="13"/>
    <n v="19711"/>
    <s v="East"/>
    <s v="FUR-FU-10001057"/>
    <x v="0"/>
    <x v="5"/>
    <s v="Tensor Track Tree Floor Lamp"/>
    <n v="39.979999999999997"/>
    <n v="2"/>
    <n v="0"/>
    <n v="9.1953999999999994"/>
  </r>
  <r>
    <n v="8408"/>
    <x v="4169"/>
    <x v="3"/>
    <x v="141"/>
    <d v="2014-07-13T00:00:00"/>
    <s v="Standard Class"/>
    <s v="HE-14800"/>
    <s v="Harold Engle"/>
    <s v="Corporate"/>
    <s v="United States"/>
    <s v="Newark"/>
    <x v="13"/>
    <n v="19711"/>
    <s v="East"/>
    <s v="OFF-AR-10001419"/>
    <x v="1"/>
    <x v="6"/>
    <s v="Newell 325"/>
    <n v="28.91"/>
    <n v="7"/>
    <n v="0"/>
    <n v="8.6729999999999983"/>
  </r>
  <r>
    <n v="8409"/>
    <x v="4169"/>
    <x v="3"/>
    <x v="141"/>
    <d v="2014-07-13T00:00:00"/>
    <s v="Standard Class"/>
    <s v="HE-14800"/>
    <s v="Harold Engle"/>
    <s v="Corporate"/>
    <s v="United States"/>
    <s v="Newark"/>
    <x v="13"/>
    <n v="19711"/>
    <s v="East"/>
    <s v="OFF-AR-10004010"/>
    <x v="1"/>
    <x v="6"/>
    <s v="Hunt Boston Vacuum Mount KS Pencil Sharpener"/>
    <n v="174.95000000000002"/>
    <n v="5"/>
    <n v="0"/>
    <n v="45.487000000000002"/>
  </r>
  <r>
    <n v="8410"/>
    <x v="4170"/>
    <x v="1"/>
    <x v="555"/>
    <d v="2012-12-17T00:00:00"/>
    <s v="Standard Class"/>
    <s v="JK-15640"/>
    <s v="Jim Kriz"/>
    <s v="Home Office"/>
    <s v="United States"/>
    <s v="San Bernardino"/>
    <x v="1"/>
    <n v="92404"/>
    <s v="West"/>
    <s v="OFF-BI-10004230"/>
    <x v="1"/>
    <x v="8"/>
    <s v="GBC Recycled Grain Textured Covers"/>
    <n v="110.52800000000001"/>
    <n v="4"/>
    <n v="0.2"/>
    <n v="38.684799999999996"/>
  </r>
  <r>
    <n v="8411"/>
    <x v="4171"/>
    <x v="0"/>
    <x v="625"/>
    <d v="2013-11-16T00:00:00"/>
    <s v="Same Day"/>
    <s v="ON-18715"/>
    <s v="Odella Nelson"/>
    <s v="Corporate"/>
    <s v="United States"/>
    <s v="Burlington"/>
    <x v="3"/>
    <n v="27217"/>
    <s v="South"/>
    <s v="FUR-TA-10001768"/>
    <x v="0"/>
    <x v="3"/>
    <s v="Hon Racetrack Conference Tables"/>
    <n v="630.024"/>
    <n v="4"/>
    <n v="0.4"/>
    <n v="-199.50760000000008"/>
  </r>
  <r>
    <n v="8412"/>
    <x v="4172"/>
    <x v="0"/>
    <x v="195"/>
    <d v="2013-05-13T00:00:00"/>
    <s v="Second Class"/>
    <s v="TH-21100"/>
    <s v="Thea Hendricks"/>
    <s v="Consumer"/>
    <s v="United States"/>
    <s v="Salem"/>
    <x v="17"/>
    <n v="24153"/>
    <s v="South"/>
    <s v="OFF-AR-10003514"/>
    <x v="1"/>
    <x v="6"/>
    <s v="4009 Highlighters by Sanford"/>
    <n v="27.86"/>
    <n v="7"/>
    <n v="0"/>
    <n v="9.1937999999999978"/>
  </r>
  <r>
    <n v="8413"/>
    <x v="4173"/>
    <x v="3"/>
    <x v="434"/>
    <d v="2014-03-15T00:00:00"/>
    <s v="Standard Class"/>
    <s v="MD-17350"/>
    <s v="Maribeth Dona"/>
    <s v="Consumer"/>
    <s v="United States"/>
    <s v="Dallas"/>
    <x v="5"/>
    <n v="75217"/>
    <s v="Central"/>
    <s v="FUR-TA-10002228"/>
    <x v="0"/>
    <x v="3"/>
    <s v="Bevis Traditional Conference Table Top, Plinth Base"/>
    <n v="933.40800000000002"/>
    <n v="4"/>
    <n v="0.3"/>
    <n v="-173.34719999999999"/>
  </r>
  <r>
    <n v="8414"/>
    <x v="4174"/>
    <x v="0"/>
    <x v="907"/>
    <d v="2013-12-22T00:00:00"/>
    <s v="Standard Class"/>
    <s v="AH-10075"/>
    <s v="Adam Hart"/>
    <s v="Corporate"/>
    <s v="United States"/>
    <s v="Arlington"/>
    <x v="5"/>
    <n v="76017"/>
    <s v="Central"/>
    <s v="OFF-PA-10001972"/>
    <x v="1"/>
    <x v="10"/>
    <s v="Xerox 214"/>
    <n v="51.840000000000011"/>
    <n v="10"/>
    <n v="0.2"/>
    <n v="18.143999999999998"/>
  </r>
  <r>
    <n v="8415"/>
    <x v="4174"/>
    <x v="0"/>
    <x v="907"/>
    <d v="2013-12-22T00:00:00"/>
    <s v="Standard Class"/>
    <s v="AH-10075"/>
    <s v="Adam Hart"/>
    <s v="Corporate"/>
    <s v="United States"/>
    <s v="Arlington"/>
    <x v="5"/>
    <n v="76017"/>
    <s v="Central"/>
    <s v="TEC-AC-10002942"/>
    <x v="2"/>
    <x v="11"/>
    <s v="WD My Passport Ultra 1TB Portable External Hard Drive"/>
    <n v="165.60000000000002"/>
    <n v="3"/>
    <n v="0.2"/>
    <n v="-6.2100000000000151"/>
  </r>
  <r>
    <n v="8416"/>
    <x v="4175"/>
    <x v="3"/>
    <x v="1191"/>
    <d v="2014-04-13T00:00:00"/>
    <s v="Standard Class"/>
    <s v="ML-17755"/>
    <s v="Max Ludwig"/>
    <s v="Home Office"/>
    <s v="United States"/>
    <s v="Marion"/>
    <x v="23"/>
    <n v="52302"/>
    <s v="Central"/>
    <s v="OFF-PA-10000474"/>
    <x v="1"/>
    <x v="10"/>
    <s v="Staples"/>
    <n v="106.32"/>
    <n v="3"/>
    <n v="0"/>
    <n v="49.970399999999991"/>
  </r>
  <r>
    <n v="8417"/>
    <x v="4176"/>
    <x v="3"/>
    <x v="1188"/>
    <d v="2014-05-12T00:00:00"/>
    <s v="First Class"/>
    <s v="LB-16795"/>
    <s v="Laurel Beltran"/>
    <s v="Home Office"/>
    <s v="United States"/>
    <s v="Seattle"/>
    <x v="4"/>
    <n v="98105"/>
    <s v="West"/>
    <s v="OFF-BI-10004330"/>
    <x v="1"/>
    <x v="8"/>
    <s v="GBC Velobind Prepunched Cover Sets, Regency Series"/>
    <n v="147.91999999999999"/>
    <n v="5"/>
    <n v="0.2"/>
    <n v="46.224999999999987"/>
  </r>
  <r>
    <n v="8418"/>
    <x v="4176"/>
    <x v="3"/>
    <x v="1188"/>
    <d v="2014-05-12T00:00:00"/>
    <s v="First Class"/>
    <s v="LB-16795"/>
    <s v="Laurel Beltran"/>
    <s v="Home Office"/>
    <s v="United States"/>
    <s v="Seattle"/>
    <x v="4"/>
    <n v="98105"/>
    <s v="West"/>
    <s v="OFF-ST-10000604"/>
    <x v="1"/>
    <x v="4"/>
    <s v="Home/Office Personal File Carts"/>
    <n v="104.28"/>
    <n v="3"/>
    <n v="0"/>
    <n v="26.069999999999993"/>
  </r>
  <r>
    <n v="8419"/>
    <x v="4176"/>
    <x v="3"/>
    <x v="1188"/>
    <d v="2014-05-12T00:00:00"/>
    <s v="First Class"/>
    <s v="LB-16795"/>
    <s v="Laurel Beltran"/>
    <s v="Home Office"/>
    <s v="United States"/>
    <s v="Seattle"/>
    <x v="4"/>
    <n v="98105"/>
    <s v="West"/>
    <s v="FUR-TA-10004154"/>
    <x v="0"/>
    <x v="3"/>
    <s v="Riverside Furniture Oval Coffee Table, Oval End Table, End Table with Drawer"/>
    <n v="286.85000000000002"/>
    <n v="1"/>
    <n v="0"/>
    <n v="63.106999999999999"/>
  </r>
  <r>
    <n v="8420"/>
    <x v="4176"/>
    <x v="3"/>
    <x v="1188"/>
    <d v="2014-05-12T00:00:00"/>
    <s v="First Class"/>
    <s v="LB-16795"/>
    <s v="Laurel Beltran"/>
    <s v="Home Office"/>
    <s v="United States"/>
    <s v="Seattle"/>
    <x v="4"/>
    <n v="98105"/>
    <s v="West"/>
    <s v="OFF-ST-10000636"/>
    <x v="1"/>
    <x v="4"/>
    <s v="Rogers Profile Extra Capacity Storage Tub"/>
    <n v="66.959999999999994"/>
    <n v="4"/>
    <n v="0"/>
    <n v="2.6783999999999963"/>
  </r>
  <r>
    <n v="8421"/>
    <x v="4176"/>
    <x v="3"/>
    <x v="1188"/>
    <d v="2014-05-12T00:00:00"/>
    <s v="First Class"/>
    <s v="LB-16795"/>
    <s v="Laurel Beltran"/>
    <s v="Home Office"/>
    <s v="United States"/>
    <s v="Seattle"/>
    <x v="4"/>
    <n v="98105"/>
    <s v="West"/>
    <s v="TEC-AC-10004171"/>
    <x v="2"/>
    <x v="11"/>
    <s v="Razer Kraken 7.1 Surround Sound Over Ear USB Gaming Headset"/>
    <n v="199.98"/>
    <n v="2"/>
    <n v="0"/>
    <n v="87.991200000000006"/>
  </r>
  <r>
    <n v="8422"/>
    <x v="4177"/>
    <x v="3"/>
    <x v="386"/>
    <d v="2014-10-17T00:00:00"/>
    <s v="Standard Class"/>
    <s v="NP-18670"/>
    <s v="Nora Paige"/>
    <s v="Consumer"/>
    <s v="United States"/>
    <s v="Lakewood"/>
    <x v="30"/>
    <n v="8701"/>
    <s v="East"/>
    <s v="TEC-AC-10002167"/>
    <x v="2"/>
    <x v="11"/>
    <s v="Imation 8gb Micro Traveldrive Usb 2.0 Flash Drive"/>
    <n v="45"/>
    <n v="3"/>
    <n v="0"/>
    <n v="4.9500000000000011"/>
  </r>
  <r>
    <n v="8423"/>
    <x v="4177"/>
    <x v="3"/>
    <x v="386"/>
    <d v="2014-10-17T00:00:00"/>
    <s v="Standard Class"/>
    <s v="NP-18670"/>
    <s v="Nora Paige"/>
    <s v="Consumer"/>
    <s v="United States"/>
    <s v="Lakewood"/>
    <x v="30"/>
    <n v="8701"/>
    <s v="East"/>
    <s v="OFF-FA-10000621"/>
    <x v="1"/>
    <x v="13"/>
    <s v="OIC Colored Binder Clips, Assorted Sizes"/>
    <n v="17.899999999999999"/>
    <n v="5"/>
    <n v="0"/>
    <n v="8.7710000000000008"/>
  </r>
  <r>
    <n v="8424"/>
    <x v="4177"/>
    <x v="3"/>
    <x v="386"/>
    <d v="2014-10-17T00:00:00"/>
    <s v="Standard Class"/>
    <s v="NP-18670"/>
    <s v="Nora Paige"/>
    <s v="Consumer"/>
    <s v="United States"/>
    <s v="Lakewood"/>
    <x v="30"/>
    <n v="8701"/>
    <s v="East"/>
    <s v="FUR-FU-10004053"/>
    <x v="0"/>
    <x v="5"/>
    <s v="DAX Two-Tone Silver Metal Document Frame"/>
    <n v="40.479999999999997"/>
    <n v="2"/>
    <n v="0"/>
    <n v="17.406400000000001"/>
  </r>
  <r>
    <n v="8425"/>
    <x v="4177"/>
    <x v="3"/>
    <x v="386"/>
    <d v="2014-10-17T00:00:00"/>
    <s v="Standard Class"/>
    <s v="NP-18670"/>
    <s v="Nora Paige"/>
    <s v="Consumer"/>
    <s v="United States"/>
    <s v="Lakewood"/>
    <x v="30"/>
    <n v="8701"/>
    <s v="East"/>
    <s v="FUR-BO-10003404"/>
    <x v="0"/>
    <x v="0"/>
    <s v="Global Adaptabilites Bookcase, Cherry/Storm Gray Finish"/>
    <n v="2154.9"/>
    <n v="5"/>
    <n v="0"/>
    <n v="129.29399999999987"/>
  </r>
  <r>
    <n v="8426"/>
    <x v="4178"/>
    <x v="0"/>
    <x v="770"/>
    <d v="2013-08-31T00:00:00"/>
    <s v="First Class"/>
    <s v="EB-13750"/>
    <s v="Edward Becker"/>
    <s v="Corporate"/>
    <s v="United States"/>
    <s v="Cincinnati"/>
    <x v="24"/>
    <n v="45231"/>
    <s v="East"/>
    <s v="OFF-BI-10004099"/>
    <x v="1"/>
    <x v="8"/>
    <s v="GBC VeloBinder Strips"/>
    <n v="18.432000000000002"/>
    <n v="8"/>
    <n v="0.7"/>
    <n v="-12.287999999999997"/>
  </r>
  <r>
    <n v="8427"/>
    <x v="4179"/>
    <x v="1"/>
    <x v="653"/>
    <d v="2012-10-07T00:00:00"/>
    <s v="Standard Class"/>
    <s v="RP-19390"/>
    <s v="Resi Pölking"/>
    <s v="Consumer"/>
    <s v="United States"/>
    <s v="Thornton"/>
    <x v="22"/>
    <n v="80229"/>
    <s v="West"/>
    <s v="OFF-SU-10004290"/>
    <x v="1"/>
    <x v="14"/>
    <s v="Acme Design Line 8&quot; Stainless Steel Bent Scissors w/Champagne Handles, 3-1/8&quot; Cut"/>
    <n v="10.944000000000001"/>
    <n v="2"/>
    <n v="0.2"/>
    <n v="0.95759999999999978"/>
  </r>
  <r>
    <n v="8428"/>
    <x v="4180"/>
    <x v="3"/>
    <x v="51"/>
    <d v="2014-11-26T00:00:00"/>
    <s v="First Class"/>
    <s v="DC-12850"/>
    <s v="Dan Campbell"/>
    <s v="Consumer"/>
    <s v="United States"/>
    <s v="Roseville"/>
    <x v="12"/>
    <n v="48066"/>
    <s v="Central"/>
    <s v="OFF-SU-10001935"/>
    <x v="1"/>
    <x v="14"/>
    <s v="Staples"/>
    <n v="4.3600000000000003"/>
    <n v="2"/>
    <n v="0"/>
    <n v="0.17439999999999944"/>
  </r>
  <r>
    <n v="8429"/>
    <x v="4181"/>
    <x v="3"/>
    <x v="105"/>
    <d v="2014-11-17T00:00:00"/>
    <s v="Standard Class"/>
    <s v="DJ-13510"/>
    <s v="Don Jones"/>
    <s v="Corporate"/>
    <s v="United States"/>
    <s v="Tempe"/>
    <x v="16"/>
    <n v="85281"/>
    <s v="West"/>
    <s v="TEC-AC-10004227"/>
    <x v="2"/>
    <x v="11"/>
    <s v="SanDisk Ultra 16 GB MicroSDHC Class 10 Memory Card"/>
    <n v="62.352000000000004"/>
    <n v="6"/>
    <n v="0.2"/>
    <n v="-10.911600000000007"/>
  </r>
  <r>
    <n v="8430"/>
    <x v="4182"/>
    <x v="0"/>
    <x v="1054"/>
    <d v="2013-12-22T00:00:00"/>
    <s v="Second Class"/>
    <s v="CL-12565"/>
    <s v="Clay Ludtke"/>
    <s v="Consumer"/>
    <s v="United States"/>
    <s v="Reading"/>
    <x v="9"/>
    <n v="19601"/>
    <s v="East"/>
    <s v="FUR-FU-10004904"/>
    <x v="0"/>
    <x v="5"/>
    <s v="Eldon &quot;L&quot; Workstation Diamond Chairmat"/>
    <n v="303.92"/>
    <n v="5"/>
    <n v="0.2"/>
    <n v="-30.392000000000024"/>
  </r>
  <r>
    <n v="8431"/>
    <x v="4183"/>
    <x v="2"/>
    <x v="809"/>
    <d v="2011-04-05T00:00:00"/>
    <s v="Standard Class"/>
    <s v="NC-18340"/>
    <s v="Nat Carroll"/>
    <s v="Consumer"/>
    <s v="United States"/>
    <s v="Apple Valley"/>
    <x v="11"/>
    <n v="55124"/>
    <s v="Central"/>
    <s v="OFF-ST-10001511"/>
    <x v="1"/>
    <x v="4"/>
    <s v="Space Solutions Commercial Steel Shelving"/>
    <n v="129.30000000000001"/>
    <n v="2"/>
    <n v="0"/>
    <n v="6.4649999999999892"/>
  </r>
  <r>
    <n v="8432"/>
    <x v="4184"/>
    <x v="3"/>
    <x v="1183"/>
    <d v="2014-11-14T00:00:00"/>
    <s v="Standard Class"/>
    <s v="KN-16450"/>
    <s v="Kean Nguyen"/>
    <s v="Corporate"/>
    <s v="United States"/>
    <s v="Baltimore"/>
    <x v="39"/>
    <n v="21215"/>
    <s v="East"/>
    <s v="FUR-FU-10003535"/>
    <x v="0"/>
    <x v="5"/>
    <s v="Howard Miller Distant Time Traveler Alarm Clock"/>
    <n v="274.20000000000005"/>
    <n v="10"/>
    <n v="0"/>
    <n v="112.422"/>
  </r>
  <r>
    <n v="8433"/>
    <x v="4185"/>
    <x v="2"/>
    <x v="80"/>
    <d v="2011-09-18T00:00:00"/>
    <s v="Second Class"/>
    <s v="SC-20260"/>
    <s v="Scott Cohen"/>
    <s v="Corporate"/>
    <s v="United States"/>
    <s v="Corpus Christi"/>
    <x v="5"/>
    <n v="78415"/>
    <s v="Central"/>
    <s v="OFF-FA-10000053"/>
    <x v="1"/>
    <x v="13"/>
    <s v="Revere Boxed Rubber Bands by Revere"/>
    <n v="6.048"/>
    <n v="4"/>
    <n v="0.2"/>
    <n v="-1.3607999999999998"/>
  </r>
  <r>
    <n v="8434"/>
    <x v="4185"/>
    <x v="2"/>
    <x v="80"/>
    <d v="2011-09-18T00:00:00"/>
    <s v="Second Class"/>
    <s v="SC-20260"/>
    <s v="Scott Cohen"/>
    <s v="Corporate"/>
    <s v="United States"/>
    <s v="Corpus Christi"/>
    <x v="5"/>
    <n v="78415"/>
    <s v="Central"/>
    <s v="OFF-PA-10004610"/>
    <x v="1"/>
    <x v="10"/>
    <s v="Xerox 1900"/>
    <n v="6.8480000000000008"/>
    <n v="2"/>
    <n v="0.2"/>
    <n v="2.1399999999999992"/>
  </r>
  <r>
    <n v="8435"/>
    <x v="4185"/>
    <x v="2"/>
    <x v="80"/>
    <d v="2011-09-18T00:00:00"/>
    <s v="Second Class"/>
    <s v="SC-20260"/>
    <s v="Scott Cohen"/>
    <s v="Corporate"/>
    <s v="United States"/>
    <s v="Corpus Christi"/>
    <x v="5"/>
    <n v="78415"/>
    <s v="Central"/>
    <s v="FUR-FU-10000550"/>
    <x v="0"/>
    <x v="5"/>
    <s v="Stacking Trays by OIC"/>
    <n v="9.9600000000000009"/>
    <n v="5"/>
    <n v="0.6"/>
    <n v="-6.7230000000000008"/>
  </r>
  <r>
    <n v="8436"/>
    <x v="4185"/>
    <x v="2"/>
    <x v="80"/>
    <d v="2011-09-18T00:00:00"/>
    <s v="Second Class"/>
    <s v="SC-20260"/>
    <s v="Scott Cohen"/>
    <s v="Corporate"/>
    <s v="United States"/>
    <s v="Corpus Christi"/>
    <x v="5"/>
    <n v="78415"/>
    <s v="Central"/>
    <s v="OFF-BI-10001721"/>
    <x v="1"/>
    <x v="8"/>
    <s v="Trimflex Flexible Post Binders"/>
    <n v="8.5519999999999978"/>
    <n v="2"/>
    <n v="0.8"/>
    <n v="-13.683199999999999"/>
  </r>
  <r>
    <n v="8437"/>
    <x v="4186"/>
    <x v="1"/>
    <x v="1181"/>
    <d v="2012-09-26T00:00:00"/>
    <s v="Standard Class"/>
    <s v="AM-10705"/>
    <s v="Anne McFarland"/>
    <s v="Consumer"/>
    <s v="United States"/>
    <s v="Las Vegas"/>
    <x v="33"/>
    <n v="89115"/>
    <s v="West"/>
    <s v="OFF-BI-10004040"/>
    <x v="1"/>
    <x v="8"/>
    <s v="Wilson Jones Impact Binders"/>
    <n v="45.584000000000003"/>
    <n v="11"/>
    <n v="0.2"/>
    <n v="16.524199999999997"/>
  </r>
  <r>
    <n v="8438"/>
    <x v="4187"/>
    <x v="1"/>
    <x v="895"/>
    <d v="2012-12-16T00:00:00"/>
    <s v="Standard Class"/>
    <s v="RA-19945"/>
    <s v="Ryan Akin"/>
    <s v="Consumer"/>
    <s v="United States"/>
    <s v="Cleveland"/>
    <x v="24"/>
    <n v="44105"/>
    <s v="East"/>
    <s v="TEC-AC-10002550"/>
    <x v="2"/>
    <x v="11"/>
    <s v="Maxell 4.7GB DVD-RW 3/Pack"/>
    <n v="25.488"/>
    <n v="2"/>
    <n v="0.2"/>
    <n v="4.4603999999999999"/>
  </r>
  <r>
    <n v="8439"/>
    <x v="4188"/>
    <x v="2"/>
    <x v="1061"/>
    <d v="2011-06-01T00:00:00"/>
    <s v="Standard Class"/>
    <s v="MM-17260"/>
    <s v="Magdelene Morse"/>
    <s v="Consumer"/>
    <s v="United States"/>
    <s v="Seattle"/>
    <x v="4"/>
    <n v="98105"/>
    <s v="West"/>
    <s v="OFF-BI-10003876"/>
    <x v="1"/>
    <x v="8"/>
    <s v="Green Canvas Binder for 8-1/2&quot; x 14&quot; Sheets"/>
    <n v="136.96"/>
    <n v="4"/>
    <n v="0.2"/>
    <n v="51.359999999999992"/>
  </r>
  <r>
    <n v="8440"/>
    <x v="4189"/>
    <x v="3"/>
    <x v="1192"/>
    <d v="2014-03-18T00:00:00"/>
    <s v="Second Class"/>
    <s v="BN-11470"/>
    <s v="Brad Norvell"/>
    <s v="Corporate"/>
    <s v="United States"/>
    <s v="Chicago"/>
    <x v="10"/>
    <n v="60623"/>
    <s v="Central"/>
    <s v="TEC-PH-10000213"/>
    <x v="2"/>
    <x v="7"/>
    <s v="Seidio BD2-HK3IPH5-BK DILEX Case and Holster Combo for Apple iPhone 5/5s - Black"/>
    <n v="49.616000000000007"/>
    <n v="2"/>
    <n v="0.2"/>
    <n v="4.9615999999999989"/>
  </r>
  <r>
    <n v="8441"/>
    <x v="4190"/>
    <x v="0"/>
    <x v="16"/>
    <d v="2013-12-13T00:00:00"/>
    <s v="Second Class"/>
    <s v="JB-16045"/>
    <s v="Julia Barnett"/>
    <s v="Home Office"/>
    <s v="United States"/>
    <s v="Columbus"/>
    <x v="24"/>
    <n v="43229"/>
    <s v="East"/>
    <s v="OFF-PA-10002615"/>
    <x v="1"/>
    <x v="10"/>
    <s v="Ampad Gold Fibre Wirebound Steno Books, 6&quot; x 9&quot;, Gregg Ruled"/>
    <n v="10.584000000000001"/>
    <n v="3"/>
    <n v="0.2"/>
    <n v="3.4397999999999995"/>
  </r>
  <r>
    <n v="8442"/>
    <x v="4191"/>
    <x v="3"/>
    <x v="636"/>
    <d v="2014-05-11T00:00:00"/>
    <s v="Standard Class"/>
    <s v="DB-13615"/>
    <s v="Doug Bickford"/>
    <s v="Consumer"/>
    <s v="United States"/>
    <s v="Tucson"/>
    <x v="16"/>
    <n v="85705"/>
    <s v="West"/>
    <s v="OFF-PA-10002254"/>
    <x v="1"/>
    <x v="10"/>
    <s v="Xerox 1883"/>
    <n v="84.415999999999997"/>
    <n v="4"/>
    <n v="0.2"/>
    <n v="27.435199999999995"/>
  </r>
  <r>
    <n v="8443"/>
    <x v="4192"/>
    <x v="0"/>
    <x v="1193"/>
    <d v="2013-03-11T00:00:00"/>
    <s v="Standard Class"/>
    <s v="JB-16045"/>
    <s v="Julia Barnett"/>
    <s v="Home Office"/>
    <s v="United States"/>
    <s v="Philadelphia"/>
    <x v="9"/>
    <n v="19120"/>
    <s v="East"/>
    <s v="TEC-PH-10004586"/>
    <x v="2"/>
    <x v="7"/>
    <s v="Wilson SignalBoost 841262 DB PRO Amplifier Kit"/>
    <n v="431.94"/>
    <n v="2"/>
    <n v="0.4"/>
    <n v="-71.990000000000009"/>
  </r>
  <r>
    <n v="8444"/>
    <x v="4192"/>
    <x v="0"/>
    <x v="1193"/>
    <d v="2013-03-11T00:00:00"/>
    <s v="Standard Class"/>
    <s v="JB-16045"/>
    <s v="Julia Barnett"/>
    <s v="Home Office"/>
    <s v="United States"/>
    <s v="Philadelphia"/>
    <x v="9"/>
    <n v="19120"/>
    <s v="East"/>
    <s v="OFF-BI-10002982"/>
    <x v="1"/>
    <x v="8"/>
    <s v="Avery Self-Adhesive Photo Pockets for Polaroid Photos"/>
    <n v="2.0430000000000001"/>
    <n v="1"/>
    <n v="0.7"/>
    <n v="-1.4981999999999998"/>
  </r>
  <r>
    <n v="8445"/>
    <x v="4192"/>
    <x v="0"/>
    <x v="1193"/>
    <d v="2013-03-11T00:00:00"/>
    <s v="Standard Class"/>
    <s v="JB-16045"/>
    <s v="Julia Barnett"/>
    <s v="Home Office"/>
    <s v="United States"/>
    <s v="Philadelphia"/>
    <x v="9"/>
    <n v="19120"/>
    <s v="East"/>
    <s v="TEC-PH-10002538"/>
    <x v="2"/>
    <x v="7"/>
    <s v="Grandstream GXP1160 VoIP phone"/>
    <n v="68.238"/>
    <n v="3"/>
    <n v="0.4"/>
    <n v="-12.510300000000008"/>
  </r>
  <r>
    <n v="8446"/>
    <x v="4193"/>
    <x v="3"/>
    <x v="436"/>
    <d v="2014-10-25T00:00:00"/>
    <s v="First Class"/>
    <s v="AH-10075"/>
    <s v="Adam Hart"/>
    <s v="Corporate"/>
    <s v="United States"/>
    <s v="Cranston"/>
    <x v="34"/>
    <n v="2920"/>
    <s v="East"/>
    <s v="FUR-TA-10001039"/>
    <x v="0"/>
    <x v="3"/>
    <s v="KI Adjustable-Height Table"/>
    <n v="240.744"/>
    <n v="4"/>
    <n v="0.3"/>
    <n v="-13.756799999999984"/>
  </r>
  <r>
    <n v="8447"/>
    <x v="4193"/>
    <x v="3"/>
    <x v="436"/>
    <d v="2014-10-25T00:00:00"/>
    <s v="First Class"/>
    <s v="AH-10075"/>
    <s v="Adam Hart"/>
    <s v="Corporate"/>
    <s v="United States"/>
    <s v="Cranston"/>
    <x v="34"/>
    <n v="2920"/>
    <s v="East"/>
    <s v="FUR-FU-10004963"/>
    <x v="0"/>
    <x v="5"/>
    <s v="Eldon 400 Class Desk Accessories, Black Carbon"/>
    <n v="35"/>
    <n v="4"/>
    <n v="0"/>
    <n v="14.700000000000003"/>
  </r>
  <r>
    <n v="8448"/>
    <x v="4193"/>
    <x v="3"/>
    <x v="436"/>
    <d v="2014-10-25T00:00:00"/>
    <s v="First Class"/>
    <s v="AH-10075"/>
    <s v="Adam Hart"/>
    <s v="Corporate"/>
    <s v="United States"/>
    <s v="Cranston"/>
    <x v="34"/>
    <n v="2920"/>
    <s v="East"/>
    <s v="FUR-FU-10000277"/>
    <x v="0"/>
    <x v="5"/>
    <s v="Deflect-o DuraMat Antistatic Studded Beveled Mat for Medium Pile Carpeting"/>
    <n v="210.68"/>
    <n v="2"/>
    <n v="0"/>
    <n v="50.563199999999995"/>
  </r>
  <r>
    <n v="8449"/>
    <x v="4193"/>
    <x v="3"/>
    <x v="436"/>
    <d v="2014-10-25T00:00:00"/>
    <s v="First Class"/>
    <s v="AH-10075"/>
    <s v="Adam Hart"/>
    <s v="Corporate"/>
    <s v="United States"/>
    <s v="Cranston"/>
    <x v="34"/>
    <n v="2920"/>
    <s v="East"/>
    <s v="FUR-TA-10004915"/>
    <x v="0"/>
    <x v="3"/>
    <s v="Office Impressions End Table, 20-1/2&quot;H x 24&quot;W x 20&quot;D"/>
    <n v="637.89599999999996"/>
    <n v="3"/>
    <n v="0.3"/>
    <n v="-127.57919999999996"/>
  </r>
  <r>
    <n v="8450"/>
    <x v="4193"/>
    <x v="3"/>
    <x v="436"/>
    <d v="2014-10-25T00:00:00"/>
    <s v="First Class"/>
    <s v="AH-10075"/>
    <s v="Adam Hart"/>
    <s v="Corporate"/>
    <s v="United States"/>
    <s v="Cranston"/>
    <x v="34"/>
    <n v="2920"/>
    <s v="East"/>
    <s v="OFF-PA-10003724"/>
    <x v="1"/>
    <x v="10"/>
    <s v="Wirebound Message Book, 4 per Page"/>
    <n v="43.44"/>
    <n v="8"/>
    <n v="0"/>
    <n v="21.285599999999999"/>
  </r>
  <r>
    <n v="8451"/>
    <x v="4193"/>
    <x v="3"/>
    <x v="436"/>
    <d v="2014-10-25T00:00:00"/>
    <s v="First Class"/>
    <s v="AH-10075"/>
    <s v="Adam Hart"/>
    <s v="Corporate"/>
    <s v="United States"/>
    <s v="Cranston"/>
    <x v="34"/>
    <n v="2920"/>
    <s v="East"/>
    <s v="OFF-AP-10002906"/>
    <x v="1"/>
    <x v="9"/>
    <s v="Hoover Replacement Belt for Commercial Guardsman Heavy-Duty Upright Vacuum"/>
    <n v="2.2200000000000002"/>
    <n v="1"/>
    <n v="0"/>
    <n v="0.66599999999999993"/>
  </r>
  <r>
    <n v="8452"/>
    <x v="4194"/>
    <x v="2"/>
    <x v="582"/>
    <d v="2011-04-30T00:00:00"/>
    <s v="First Class"/>
    <s v="AI-10855"/>
    <s v="Arianne Irving"/>
    <s v="Consumer"/>
    <s v="United States"/>
    <s v="San Francisco"/>
    <x v="1"/>
    <n v="94122"/>
    <s v="West"/>
    <s v="TEC-PH-10001459"/>
    <x v="2"/>
    <x v="7"/>
    <s v="Samsung Galaxy Mega 6.3"/>
    <n v="1679.96"/>
    <n v="5"/>
    <n v="0.2"/>
    <n v="125.99700000000007"/>
  </r>
  <r>
    <n v="8453"/>
    <x v="4195"/>
    <x v="0"/>
    <x v="724"/>
    <d v="2013-04-24T00:00:00"/>
    <s v="Standard Class"/>
    <s v="TH-21115"/>
    <s v="Thea Hudgings"/>
    <s v="Corporate"/>
    <s v="United States"/>
    <s v="Houston"/>
    <x v="5"/>
    <n v="77070"/>
    <s v="Central"/>
    <s v="FUR-CH-10002880"/>
    <x v="0"/>
    <x v="1"/>
    <s v="Global High-Back Leather Tilter, Burgundy"/>
    <n v="344.37199999999996"/>
    <n v="4"/>
    <n v="0.3"/>
    <n v="-93.472400000000022"/>
  </r>
  <r>
    <n v="8454"/>
    <x v="4195"/>
    <x v="0"/>
    <x v="724"/>
    <d v="2013-04-24T00:00:00"/>
    <s v="Standard Class"/>
    <s v="TH-21115"/>
    <s v="Thea Hudgings"/>
    <s v="Corporate"/>
    <s v="United States"/>
    <s v="Houston"/>
    <x v="5"/>
    <n v="77070"/>
    <s v="Central"/>
    <s v="OFF-ST-10001780"/>
    <x v="1"/>
    <x v="4"/>
    <s v="Tennsco 16-Compartment Lockers with Coat Rack"/>
    <n v="1554.9360000000001"/>
    <n v="3"/>
    <n v="0.2"/>
    <n v="77.746800000000007"/>
  </r>
  <r>
    <n v="8455"/>
    <x v="4195"/>
    <x v="0"/>
    <x v="724"/>
    <d v="2013-04-24T00:00:00"/>
    <s v="Standard Class"/>
    <s v="TH-21115"/>
    <s v="Thea Hudgings"/>
    <s v="Corporate"/>
    <s v="United States"/>
    <s v="Houston"/>
    <x v="5"/>
    <n v="77070"/>
    <s v="Central"/>
    <s v="FUR-FU-10004748"/>
    <x v="0"/>
    <x v="5"/>
    <s v="Howard Miller 16&quot; Diameter Gallery Wall Clock"/>
    <n v="127.88"/>
    <n v="5"/>
    <n v="0.6"/>
    <n v="-67.137"/>
  </r>
  <r>
    <n v="8456"/>
    <x v="4196"/>
    <x v="0"/>
    <x v="730"/>
    <d v="2013-05-30T00:00:00"/>
    <s v="Standard Class"/>
    <s v="JE-15610"/>
    <s v="Jim Epp"/>
    <s v="Corporate"/>
    <s v="United States"/>
    <s v="Los Angeles"/>
    <x v="1"/>
    <n v="90049"/>
    <s v="West"/>
    <s v="TEC-PH-10001918"/>
    <x v="2"/>
    <x v="7"/>
    <s v="Nortel Business Series Terminal T7208 Digital phone"/>
    <n v="222.38400000000001"/>
    <n v="2"/>
    <n v="0.2"/>
    <n v="22.238400000000013"/>
  </r>
  <r>
    <n v="8457"/>
    <x v="4197"/>
    <x v="3"/>
    <x v="39"/>
    <d v="2014-06-03T00:00:00"/>
    <s v="Second Class"/>
    <s v="TH-21235"/>
    <s v="Tiffany House"/>
    <s v="Corporate"/>
    <s v="United States"/>
    <s v="Chicago"/>
    <x v="10"/>
    <n v="60653"/>
    <s v="Central"/>
    <s v="FUR-CH-10001146"/>
    <x v="0"/>
    <x v="1"/>
    <s v="Global Task Chair, Black"/>
    <n v="106.869"/>
    <n v="3"/>
    <n v="0.3"/>
    <n v="-29.007299999999994"/>
  </r>
  <r>
    <n v="8458"/>
    <x v="4197"/>
    <x v="3"/>
    <x v="39"/>
    <d v="2014-06-03T00:00:00"/>
    <s v="Second Class"/>
    <s v="TH-21235"/>
    <s v="Tiffany House"/>
    <s v="Corporate"/>
    <s v="United States"/>
    <s v="Chicago"/>
    <x v="10"/>
    <n v="60653"/>
    <s v="Central"/>
    <s v="OFF-BI-10004364"/>
    <x v="1"/>
    <x v="8"/>
    <s v="Storex Dura Pro Binders"/>
    <n v="3.5639999999999992"/>
    <n v="3"/>
    <n v="0.8"/>
    <n v="-6.2370000000000019"/>
  </r>
  <r>
    <n v="8459"/>
    <x v="4198"/>
    <x v="2"/>
    <x v="55"/>
    <d v="2011-08-29T00:00:00"/>
    <s v="Standard Class"/>
    <s v="JE-15715"/>
    <s v="Joe Elijah"/>
    <s v="Consumer"/>
    <s v="United States"/>
    <s v="Houston"/>
    <x v="5"/>
    <n v="77070"/>
    <s v="Central"/>
    <s v="OFF-BI-10002133"/>
    <x v="1"/>
    <x v="8"/>
    <s v="Wilson Jones Elliptical Ring 3 1/2&quot; Capacity Binders, 800 sheets"/>
    <n v="25.679999999999993"/>
    <n v="3"/>
    <n v="0.8"/>
    <n v="-39.804000000000002"/>
  </r>
  <r>
    <n v="8460"/>
    <x v="4198"/>
    <x v="2"/>
    <x v="55"/>
    <d v="2011-08-29T00:00:00"/>
    <s v="Standard Class"/>
    <s v="JE-15715"/>
    <s v="Joe Elijah"/>
    <s v="Consumer"/>
    <s v="United States"/>
    <s v="Houston"/>
    <x v="5"/>
    <n v="77070"/>
    <s v="Central"/>
    <s v="OFF-BI-10002225"/>
    <x v="1"/>
    <x v="8"/>
    <s v="Square Ring Data Binders, Rigid 75 Pt. Covers, 11&quot; x 14-7/8&quot;"/>
    <n v="12.383999999999997"/>
    <n v="3"/>
    <n v="0.8"/>
    <n v="-19.814400000000003"/>
  </r>
  <r>
    <n v="8461"/>
    <x v="4199"/>
    <x v="2"/>
    <x v="1194"/>
    <d v="2011-09-04T00:00:00"/>
    <s v="Standard Class"/>
    <s v="AT-10735"/>
    <s v="Annie Thurman"/>
    <s v="Consumer"/>
    <s v="United States"/>
    <s v="Bristol"/>
    <x v="29"/>
    <n v="6010"/>
    <s v="East"/>
    <s v="OFF-BI-10002432"/>
    <x v="1"/>
    <x v="8"/>
    <s v="Wilson Jones Standard D-Ring Binders"/>
    <n v="25.299999999999997"/>
    <n v="5"/>
    <n v="0"/>
    <n v="11.890999999999998"/>
  </r>
  <r>
    <n v="8462"/>
    <x v="4199"/>
    <x v="2"/>
    <x v="1194"/>
    <d v="2011-09-04T00:00:00"/>
    <s v="Standard Class"/>
    <s v="AT-10735"/>
    <s v="Annie Thurman"/>
    <s v="Consumer"/>
    <s v="United States"/>
    <s v="Bristol"/>
    <x v="29"/>
    <n v="6010"/>
    <s v="East"/>
    <s v="OFF-ST-10000563"/>
    <x v="1"/>
    <x v="4"/>
    <s v="Fellowes Bankers Box Stor/Drawer Steel Plus"/>
    <n v="95.94"/>
    <n v="3"/>
    <n v="0"/>
    <n v="9.5940000000000012"/>
  </r>
  <r>
    <n v="8463"/>
    <x v="4200"/>
    <x v="1"/>
    <x v="37"/>
    <d v="2012-09-07T00:00:00"/>
    <s v="Second Class"/>
    <s v="JH-15820"/>
    <s v="John Huston"/>
    <s v="Consumer"/>
    <s v="United States"/>
    <s v="Holland"/>
    <x v="12"/>
    <n v="49423"/>
    <s v="Central"/>
    <s v="OFF-LA-10001982"/>
    <x v="1"/>
    <x v="2"/>
    <s v="Smead Alpha-Z Color-Coded Name Labels First Letter Starter Set"/>
    <n v="7.5"/>
    <n v="2"/>
    <n v="0"/>
    <n v="3.5999999999999996"/>
  </r>
  <r>
    <n v="8464"/>
    <x v="4201"/>
    <x v="2"/>
    <x v="1176"/>
    <d v="2011-04-01T00:00:00"/>
    <s v="Standard Class"/>
    <s v="DR-12940"/>
    <s v="Daniel Raglin"/>
    <s v="Home Office"/>
    <s v="United States"/>
    <s v="Albuquerque"/>
    <x v="27"/>
    <n v="87105"/>
    <s v="West"/>
    <s v="TEC-PH-10003273"/>
    <x v="2"/>
    <x v="7"/>
    <s v="AT&amp;T TR1909W"/>
    <n v="302.37599999999998"/>
    <n v="3"/>
    <n v="0.2"/>
    <n v="22.678200000000018"/>
  </r>
  <r>
    <n v="8465"/>
    <x v="4202"/>
    <x v="1"/>
    <x v="1187"/>
    <d v="2012-05-15T00:00:00"/>
    <s v="Standard Class"/>
    <s v="AB-10165"/>
    <s v="Alan Barnes"/>
    <s v="Consumer"/>
    <s v="United States"/>
    <s v="Louisville"/>
    <x v="22"/>
    <n v="80027"/>
    <s v="West"/>
    <s v="TEC-AC-10002718"/>
    <x v="2"/>
    <x v="11"/>
    <s v="Belkin Standard 104 key USB Keyboard"/>
    <n v="46.688000000000002"/>
    <n v="4"/>
    <n v="0.2"/>
    <n v="-2.9180000000000028"/>
  </r>
  <r>
    <n v="8466"/>
    <x v="4203"/>
    <x v="1"/>
    <x v="265"/>
    <d v="2012-04-14T00:00:00"/>
    <s v="Standard Class"/>
    <s v="MC-18100"/>
    <s v="Mick Crebagga"/>
    <s v="Consumer"/>
    <s v="United States"/>
    <s v="New York City"/>
    <x v="15"/>
    <n v="10024"/>
    <s v="East"/>
    <s v="OFF-ST-10001505"/>
    <x v="1"/>
    <x v="4"/>
    <s v="Perma STOR-ALL Hanging File Box, 13 1/8&quot;W x 12 1/4&quot;D x 10 1/2&quot;H"/>
    <n v="17.940000000000001"/>
    <n v="3"/>
    <n v="0"/>
    <n v="3.0497999999999985"/>
  </r>
  <r>
    <n v="8467"/>
    <x v="4204"/>
    <x v="1"/>
    <x v="265"/>
    <d v="2012-04-14T00:00:00"/>
    <s v="Standard Class"/>
    <s v="IG-15085"/>
    <s v="Ivan Gibson"/>
    <s v="Consumer"/>
    <s v="United States"/>
    <s v="Norwich"/>
    <x v="29"/>
    <n v="6360"/>
    <s v="East"/>
    <s v="OFF-AP-10000179"/>
    <x v="1"/>
    <x v="9"/>
    <s v="Honeywell Enviracaire Portable HEPA Air Cleaner for up to 10 x 16 Room"/>
    <n v="370.14"/>
    <n v="3"/>
    <n v="0"/>
    <n v="144.3546"/>
  </r>
  <r>
    <n v="8468"/>
    <x v="4205"/>
    <x v="0"/>
    <x v="251"/>
    <d v="2013-09-24T00:00:00"/>
    <s v="Standard Class"/>
    <s v="FH-14275"/>
    <s v="Frank Hawley"/>
    <s v="Corporate"/>
    <s v="United States"/>
    <s v="San Francisco"/>
    <x v="1"/>
    <n v="94122"/>
    <s v="West"/>
    <s v="OFF-BI-10002309"/>
    <x v="1"/>
    <x v="8"/>
    <s v="Avery Heavy-Duty EZD  Binder With Locking Rings"/>
    <n v="8.9280000000000008"/>
    <n v="2"/>
    <n v="0.2"/>
    <n v="3.1247999999999996"/>
  </r>
  <r>
    <n v="8469"/>
    <x v="4206"/>
    <x v="0"/>
    <x v="583"/>
    <d v="2013-11-18T00:00:00"/>
    <s v="Standard Class"/>
    <s v="AS-10285"/>
    <s v="Alejandro Savely"/>
    <s v="Corporate"/>
    <s v="United States"/>
    <s v="Noblesville"/>
    <x v="14"/>
    <n v="46060"/>
    <s v="Central"/>
    <s v="FUR-TA-10001950"/>
    <x v="0"/>
    <x v="3"/>
    <s v="Balt Solid Wood Round Tables"/>
    <n v="2678.94"/>
    <n v="6"/>
    <n v="0"/>
    <n v="241.1046"/>
  </r>
  <r>
    <n v="8470"/>
    <x v="4207"/>
    <x v="3"/>
    <x v="756"/>
    <d v="2014-04-28T00:00:00"/>
    <s v="Standard Class"/>
    <s v="PN-18775"/>
    <s v="Parhena Norris"/>
    <s v="Home Office"/>
    <s v="United States"/>
    <s v="Clarksville"/>
    <x v="18"/>
    <n v="37042"/>
    <s v="South"/>
    <s v="FUR-BO-10001972"/>
    <x v="0"/>
    <x v="0"/>
    <s v="O'Sullivan 4-Shelf Bookcase in Odessa Pine"/>
    <n v="387.13600000000002"/>
    <n v="4"/>
    <n v="0.2"/>
    <n v="-14.51760000000003"/>
  </r>
  <r>
    <n v="8471"/>
    <x v="4207"/>
    <x v="3"/>
    <x v="756"/>
    <d v="2014-04-28T00:00:00"/>
    <s v="Standard Class"/>
    <s v="PN-18775"/>
    <s v="Parhena Norris"/>
    <s v="Home Office"/>
    <s v="United States"/>
    <s v="Clarksville"/>
    <x v="18"/>
    <n v="37042"/>
    <s v="South"/>
    <s v="TEC-AC-10002473"/>
    <x v="2"/>
    <x v="11"/>
    <s v="Maxell 4.7GB DVD-R"/>
    <n v="45.408000000000001"/>
    <n v="2"/>
    <n v="0.2"/>
    <n v="11.919599999999999"/>
  </r>
  <r>
    <n v="8472"/>
    <x v="4207"/>
    <x v="3"/>
    <x v="756"/>
    <d v="2014-04-28T00:00:00"/>
    <s v="Standard Class"/>
    <s v="PN-18775"/>
    <s v="Parhena Norris"/>
    <s v="Home Office"/>
    <s v="United States"/>
    <s v="Clarksville"/>
    <x v="18"/>
    <n v="37042"/>
    <s v="South"/>
    <s v="FUR-FU-10000193"/>
    <x v="0"/>
    <x v="5"/>
    <s v="Tenex Chairmats For Use with Hard Floors"/>
    <n v="77.951999999999998"/>
    <n v="3"/>
    <n v="0.2"/>
    <n v="-11.692800000000005"/>
  </r>
  <r>
    <n v="8473"/>
    <x v="4207"/>
    <x v="3"/>
    <x v="756"/>
    <d v="2014-04-28T00:00:00"/>
    <s v="Standard Class"/>
    <s v="PN-18775"/>
    <s v="Parhena Norris"/>
    <s v="Home Office"/>
    <s v="United States"/>
    <s v="Clarksville"/>
    <x v="18"/>
    <n v="37042"/>
    <s v="South"/>
    <s v="OFF-LA-10000081"/>
    <x v="1"/>
    <x v="2"/>
    <s v="Avery 496"/>
    <n v="3"/>
    <n v="1"/>
    <n v="0.2"/>
    <n v="1.0499999999999998"/>
  </r>
  <r>
    <n v="8474"/>
    <x v="4208"/>
    <x v="1"/>
    <x v="420"/>
    <d v="2012-10-26T00:00:00"/>
    <s v="Second Class"/>
    <s v="GM-14500"/>
    <s v="Gene McClure"/>
    <s v="Consumer"/>
    <s v="United States"/>
    <s v="Hollywood"/>
    <x v="2"/>
    <n v="33021"/>
    <s v="South"/>
    <s v="OFF-ST-10000876"/>
    <x v="1"/>
    <x v="4"/>
    <s v="Eldon Simplefile Box Office"/>
    <n v="9.952"/>
    <n v="1"/>
    <n v="0.2"/>
    <n v="0.99520000000000008"/>
  </r>
  <r>
    <n v="8475"/>
    <x v="4209"/>
    <x v="3"/>
    <x v="359"/>
    <d v="2014-04-15T00:00:00"/>
    <s v="Standard Class"/>
    <s v="NC-18625"/>
    <s v="Noah Childs"/>
    <s v="Corporate"/>
    <s v="United States"/>
    <s v="York"/>
    <x v="9"/>
    <n v="17403"/>
    <s v="East"/>
    <s v="OFF-BI-10004492"/>
    <x v="1"/>
    <x v="8"/>
    <s v="Tuf-Vin Binders"/>
    <n v="37.896000000000001"/>
    <n v="4"/>
    <n v="0.7"/>
    <n v="-29.053600000000003"/>
  </r>
  <r>
    <n v="8476"/>
    <x v="4209"/>
    <x v="3"/>
    <x v="359"/>
    <d v="2014-04-15T00:00:00"/>
    <s v="Standard Class"/>
    <s v="NC-18625"/>
    <s v="Noah Childs"/>
    <s v="Corporate"/>
    <s v="United States"/>
    <s v="York"/>
    <x v="9"/>
    <n v="17403"/>
    <s v="East"/>
    <s v="OFF-PA-10001033"/>
    <x v="1"/>
    <x v="10"/>
    <s v="Xerox 1893"/>
    <n v="65.584000000000003"/>
    <n v="2"/>
    <n v="0.2"/>
    <n v="23.7742"/>
  </r>
  <r>
    <n v="8477"/>
    <x v="4210"/>
    <x v="3"/>
    <x v="855"/>
    <d v="2014-11-02T00:00:00"/>
    <s v="Standard Class"/>
    <s v="TW-21025"/>
    <s v="Tamara Willingham"/>
    <s v="Home Office"/>
    <s v="United States"/>
    <s v="Mesa"/>
    <x v="16"/>
    <n v="85204"/>
    <s v="West"/>
    <s v="OFF-PA-10004039"/>
    <x v="1"/>
    <x v="10"/>
    <s v="Xerox 1882"/>
    <n v="44.783999999999999"/>
    <n v="1"/>
    <n v="0.2"/>
    <n v="16.234200000000001"/>
  </r>
  <r>
    <n v="8478"/>
    <x v="4211"/>
    <x v="1"/>
    <x v="628"/>
    <d v="2012-10-30T00:00:00"/>
    <s v="Same Day"/>
    <s v="BF-11020"/>
    <s v="Barry Französisch"/>
    <s v="Corporate"/>
    <s v="United States"/>
    <s v="New York City"/>
    <x v="15"/>
    <n v="10024"/>
    <s v="East"/>
    <s v="TEC-MA-10004552"/>
    <x v="2"/>
    <x v="15"/>
    <s v="Star Micronics TSP100 TSP143LAN Receipt Printer"/>
    <n v="1035.8"/>
    <n v="4"/>
    <n v="0"/>
    <n v="269.30799999999999"/>
  </r>
  <r>
    <n v="8479"/>
    <x v="4212"/>
    <x v="3"/>
    <x v="404"/>
    <d v="2014-12-25T00:00:00"/>
    <s v="Standard Class"/>
    <s v="TT-21460"/>
    <s v="Tonja Turnell"/>
    <s v="Home Office"/>
    <s v="United States"/>
    <s v="San Francisco"/>
    <x v="1"/>
    <n v="94110"/>
    <s v="West"/>
    <s v="OFF-AR-10002578"/>
    <x v="1"/>
    <x v="6"/>
    <s v="Newell 335"/>
    <n v="5.76"/>
    <n v="2"/>
    <n v="0"/>
    <n v="1.6703999999999999"/>
  </r>
  <r>
    <n v="8480"/>
    <x v="4213"/>
    <x v="0"/>
    <x v="299"/>
    <d v="2013-03-17T00:00:00"/>
    <s v="Standard Class"/>
    <s v="SW-20245"/>
    <s v="Scot Wooten"/>
    <s v="Consumer"/>
    <s v="United States"/>
    <s v="Los Angeles"/>
    <x v="1"/>
    <n v="90036"/>
    <s v="West"/>
    <s v="OFF-PA-10004022"/>
    <x v="1"/>
    <x v="10"/>
    <s v="Hammermill Color Copier Paper (28Lb. and 96 Bright)"/>
    <n v="19.98"/>
    <n v="2"/>
    <n v="0"/>
    <n v="8.9909999999999997"/>
  </r>
  <r>
    <n v="8481"/>
    <x v="4214"/>
    <x v="2"/>
    <x v="609"/>
    <d v="2011-07-27T00:00:00"/>
    <s v="Standard Class"/>
    <s v="PG-18820"/>
    <s v="Patrick Gardner"/>
    <s v="Consumer"/>
    <s v="United States"/>
    <s v="Omaha"/>
    <x v="8"/>
    <n v="68104"/>
    <s v="Central"/>
    <s v="TEC-PH-10004100"/>
    <x v="2"/>
    <x v="7"/>
    <s v="Griffin GC17055 Auxiliary Audio Cable"/>
    <n v="35.979999999999997"/>
    <n v="2"/>
    <n v="0"/>
    <n v="10.074400000000001"/>
  </r>
  <r>
    <n v="8482"/>
    <x v="4215"/>
    <x v="0"/>
    <x v="1012"/>
    <d v="2013-05-29T00:00:00"/>
    <s v="Standard Class"/>
    <s v="DP-13390"/>
    <s v="Dennis Pardue"/>
    <s v="Home Office"/>
    <s v="United States"/>
    <s v="Philadelphia"/>
    <x v="9"/>
    <n v="19120"/>
    <s v="East"/>
    <s v="OFF-AR-10001860"/>
    <x v="1"/>
    <x v="6"/>
    <s v="BIC Liqua Brite Liner"/>
    <n v="16.656000000000002"/>
    <n v="3"/>
    <n v="0.2"/>
    <n v="3.3311999999999999"/>
  </r>
  <r>
    <n v="8483"/>
    <x v="4216"/>
    <x v="3"/>
    <x v="512"/>
    <d v="2014-02-16T00:00:00"/>
    <s v="Standard Class"/>
    <s v="DJ-13510"/>
    <s v="Don Jones"/>
    <s v="Corporate"/>
    <s v="United States"/>
    <s v="New York City"/>
    <x v="15"/>
    <n v="10024"/>
    <s v="East"/>
    <s v="OFF-LA-10001297"/>
    <x v="1"/>
    <x v="2"/>
    <s v="Avery 473"/>
    <n v="20.7"/>
    <n v="2"/>
    <n v="0"/>
    <n v="9.9359999999999999"/>
  </r>
  <r>
    <n v="8484"/>
    <x v="4217"/>
    <x v="0"/>
    <x v="873"/>
    <d v="2013-09-25T00:00:00"/>
    <s v="Standard Class"/>
    <s v="EN-13780"/>
    <s v="Edward Nazzal"/>
    <s v="Consumer"/>
    <s v="United States"/>
    <s v="Grand Rapids"/>
    <x v="12"/>
    <n v="49505"/>
    <s v="Central"/>
    <s v="OFF-BI-10004828"/>
    <x v="1"/>
    <x v="8"/>
    <s v="GBC Poly Designer Binding Covers"/>
    <n v="83.699999999999989"/>
    <n v="5"/>
    <n v="0"/>
    <n v="41.012999999999991"/>
  </r>
  <r>
    <n v="8485"/>
    <x v="4218"/>
    <x v="3"/>
    <x v="241"/>
    <d v="2014-09-25T00:00:00"/>
    <s v="Same Day"/>
    <s v="PB-19150"/>
    <s v="Philip Brown"/>
    <s v="Consumer"/>
    <s v="United States"/>
    <s v="Seattle"/>
    <x v="4"/>
    <n v="98115"/>
    <s v="West"/>
    <s v="FUR-FU-10002759"/>
    <x v="0"/>
    <x v="5"/>
    <s v="12-1/2 Diameter Round Wall Clock"/>
    <n v="199.8"/>
    <n v="10"/>
    <n v="0"/>
    <n v="71.927999999999997"/>
  </r>
  <r>
    <n v="8486"/>
    <x v="4219"/>
    <x v="3"/>
    <x v="996"/>
    <d v="2014-04-01T00:00:00"/>
    <s v="Standard Class"/>
    <s v="BD-11560"/>
    <s v="Brendan Dodson"/>
    <s v="Home Office"/>
    <s v="United States"/>
    <s v="Fresno"/>
    <x v="1"/>
    <n v="93727"/>
    <s v="West"/>
    <s v="OFF-PA-10000740"/>
    <x v="1"/>
    <x v="10"/>
    <s v="Xerox 1982"/>
    <n v="45.68"/>
    <n v="2"/>
    <n v="0"/>
    <n v="21.012799999999999"/>
  </r>
  <r>
    <n v="8487"/>
    <x v="4219"/>
    <x v="3"/>
    <x v="996"/>
    <d v="2014-04-01T00:00:00"/>
    <s v="Standard Class"/>
    <s v="BD-11560"/>
    <s v="Brendan Dodson"/>
    <s v="Home Office"/>
    <s v="United States"/>
    <s v="Fresno"/>
    <x v="1"/>
    <n v="93727"/>
    <s v="West"/>
    <s v="OFF-PA-10001144"/>
    <x v="1"/>
    <x v="10"/>
    <s v="Xerox 1913"/>
    <n v="110.96"/>
    <n v="2"/>
    <n v="0"/>
    <n v="53.260799999999996"/>
  </r>
  <r>
    <n v="8488"/>
    <x v="4219"/>
    <x v="3"/>
    <x v="996"/>
    <d v="2014-04-01T00:00:00"/>
    <s v="Standard Class"/>
    <s v="BD-11560"/>
    <s v="Brendan Dodson"/>
    <s v="Home Office"/>
    <s v="United States"/>
    <s v="Fresno"/>
    <x v="1"/>
    <n v="93727"/>
    <s v="West"/>
    <s v="OFF-PA-10000859"/>
    <x v="1"/>
    <x v="10"/>
    <s v="Unpadded Memo Slips"/>
    <n v="11.94"/>
    <n v="3"/>
    <n v="0"/>
    <n v="5.97"/>
  </r>
  <r>
    <n v="8489"/>
    <x v="4220"/>
    <x v="0"/>
    <x v="1056"/>
    <d v="2013-02-04T00:00:00"/>
    <s v="Second Class"/>
    <s v="SE-20110"/>
    <s v="Sanjit Engle"/>
    <s v="Consumer"/>
    <s v="United States"/>
    <s v="Arlington"/>
    <x v="17"/>
    <n v="22204"/>
    <s v="South"/>
    <s v="TEC-MA-10001127"/>
    <x v="2"/>
    <x v="15"/>
    <s v="HP Designjet T520 Inkjet Large Format Printer - 24&quot; Color"/>
    <n v="8749.9500000000007"/>
    <n v="5"/>
    <n v="0"/>
    <n v="2799.9839999999995"/>
  </r>
  <r>
    <n v="8490"/>
    <x v="4220"/>
    <x v="0"/>
    <x v="1056"/>
    <d v="2013-02-04T00:00:00"/>
    <s v="Second Class"/>
    <s v="SE-20110"/>
    <s v="Sanjit Engle"/>
    <s v="Consumer"/>
    <s v="United States"/>
    <s v="Arlington"/>
    <x v="17"/>
    <n v="22204"/>
    <s v="South"/>
    <s v="OFF-BI-10002557"/>
    <x v="1"/>
    <x v="8"/>
    <s v="Presstex Flexible Ring Binders"/>
    <n v="36.4"/>
    <n v="8"/>
    <n v="0"/>
    <n v="18.2"/>
  </r>
  <r>
    <n v="8491"/>
    <x v="4220"/>
    <x v="0"/>
    <x v="1056"/>
    <d v="2013-02-04T00:00:00"/>
    <s v="Second Class"/>
    <s v="SE-20110"/>
    <s v="Sanjit Engle"/>
    <s v="Consumer"/>
    <s v="United States"/>
    <s v="Arlington"/>
    <x v="17"/>
    <n v="22204"/>
    <s v="South"/>
    <s v="FUR-FU-10001731"/>
    <x v="0"/>
    <x v="5"/>
    <s v="Acrylic Self-Standing Desk Frames"/>
    <n v="18.689999999999998"/>
    <n v="7"/>
    <n v="0"/>
    <n v="7.1021999999999998"/>
  </r>
  <r>
    <n v="8492"/>
    <x v="4221"/>
    <x v="3"/>
    <x v="437"/>
    <d v="2014-07-12T00:00:00"/>
    <s v="Standard Class"/>
    <s v="AT-10735"/>
    <s v="Annie Thurman"/>
    <s v="Consumer"/>
    <s v="United States"/>
    <s v="Los Angeles"/>
    <x v="1"/>
    <n v="90049"/>
    <s v="West"/>
    <s v="OFF-FA-10001135"/>
    <x v="1"/>
    <x v="13"/>
    <s v="Brites Rubber Bands, 1 1/2 oz. Box"/>
    <n v="5.9399999999999995"/>
    <n v="3"/>
    <n v="0"/>
    <n v="0.11880000000000024"/>
  </r>
  <r>
    <n v="8493"/>
    <x v="4222"/>
    <x v="1"/>
    <x v="924"/>
    <d v="2012-10-28T00:00:00"/>
    <s v="Standard Class"/>
    <s v="CC-12685"/>
    <s v="Craig Carroll"/>
    <s v="Consumer"/>
    <s v="United States"/>
    <s v="Lubbock"/>
    <x v="5"/>
    <n v="79424"/>
    <s v="Central"/>
    <s v="OFF-PA-10000069"/>
    <x v="1"/>
    <x v="10"/>
    <s v="TOPS 4 x 6 Fluorescent Color Memo Sheets, 500 Sheets per Pack"/>
    <n v="60.736000000000004"/>
    <n v="8"/>
    <n v="0.2"/>
    <n v="20.4984"/>
  </r>
  <r>
    <n v="8494"/>
    <x v="4222"/>
    <x v="1"/>
    <x v="924"/>
    <d v="2012-10-28T00:00:00"/>
    <s v="Standard Class"/>
    <s v="CC-12685"/>
    <s v="Craig Carroll"/>
    <s v="Consumer"/>
    <s v="United States"/>
    <s v="Lubbock"/>
    <x v="5"/>
    <n v="79424"/>
    <s v="Central"/>
    <s v="TEC-CO-10001943"/>
    <x v="2"/>
    <x v="16"/>
    <s v="Canon PC-428 Personal Copier"/>
    <n v="479.97600000000006"/>
    <n v="3"/>
    <n v="0.2"/>
    <n v="161.99189999999999"/>
  </r>
  <r>
    <n v="8495"/>
    <x v="4222"/>
    <x v="1"/>
    <x v="924"/>
    <d v="2012-10-28T00:00:00"/>
    <s v="Standard Class"/>
    <s v="CC-12685"/>
    <s v="Craig Carroll"/>
    <s v="Consumer"/>
    <s v="United States"/>
    <s v="Lubbock"/>
    <x v="5"/>
    <n v="79424"/>
    <s v="Central"/>
    <s v="OFF-BI-10000977"/>
    <x v="1"/>
    <x v="8"/>
    <s v="Ibico Plastic Spiral Binding Combs"/>
    <n v="6.0799999999999983"/>
    <n v="1"/>
    <n v="0.8"/>
    <n v="-10.336000000000002"/>
  </r>
  <r>
    <n v="8496"/>
    <x v="4223"/>
    <x v="0"/>
    <x v="499"/>
    <d v="2013-12-09T00:00:00"/>
    <s v="Standard Class"/>
    <s v="AS-10225"/>
    <s v="Alan Schoenberger"/>
    <s v="Corporate"/>
    <s v="United States"/>
    <s v="Longmont"/>
    <x v="22"/>
    <n v="80501"/>
    <s v="West"/>
    <s v="TEC-AC-10002942"/>
    <x v="2"/>
    <x v="11"/>
    <s v="WD My Passport Ultra 1TB Portable External Hard Drive"/>
    <n v="165.60000000000002"/>
    <n v="3"/>
    <n v="0.2"/>
    <n v="-6.2100000000000151"/>
  </r>
  <r>
    <n v="8497"/>
    <x v="4224"/>
    <x v="2"/>
    <x v="1195"/>
    <d v="2011-03-08T00:00:00"/>
    <s v="Second Class"/>
    <s v="AB-10150"/>
    <s v="Aimee Bixby"/>
    <s v="Consumer"/>
    <s v="United States"/>
    <s v="Yonkers"/>
    <x v="15"/>
    <n v="10701"/>
    <s v="East"/>
    <s v="OFF-AR-10000588"/>
    <x v="1"/>
    <x v="6"/>
    <s v="Newell 345"/>
    <n v="59.519999999999996"/>
    <n v="3"/>
    <n v="0"/>
    <n v="15.475200000000001"/>
  </r>
  <r>
    <n v="8498"/>
    <x v="4224"/>
    <x v="2"/>
    <x v="1195"/>
    <d v="2011-03-08T00:00:00"/>
    <s v="Second Class"/>
    <s v="AB-10150"/>
    <s v="Aimee Bixby"/>
    <s v="Consumer"/>
    <s v="United States"/>
    <s v="Yonkers"/>
    <x v="15"/>
    <n v="10701"/>
    <s v="East"/>
    <s v="TEC-AC-10002001"/>
    <x v="2"/>
    <x v="11"/>
    <s v="Logitech Wireless Gaming Headset G930"/>
    <n v="479.97"/>
    <n v="3"/>
    <n v="0"/>
    <n v="177.58890000000002"/>
  </r>
  <r>
    <n v="8499"/>
    <x v="4224"/>
    <x v="2"/>
    <x v="1195"/>
    <d v="2011-03-08T00:00:00"/>
    <s v="Second Class"/>
    <s v="AB-10150"/>
    <s v="Aimee Bixby"/>
    <s v="Consumer"/>
    <s v="United States"/>
    <s v="Yonkers"/>
    <x v="15"/>
    <n v="10701"/>
    <s v="East"/>
    <s v="OFF-SU-10000381"/>
    <x v="1"/>
    <x v="14"/>
    <s v="Acme Forged Steel Scissors with Black Enamel Handles"/>
    <n v="18.62"/>
    <n v="2"/>
    <n v="0"/>
    <n v="5.399799999999999"/>
  </r>
  <r>
    <n v="8500"/>
    <x v="4224"/>
    <x v="2"/>
    <x v="1195"/>
    <d v="2011-03-08T00:00:00"/>
    <s v="Second Class"/>
    <s v="AB-10150"/>
    <s v="Aimee Bixby"/>
    <s v="Consumer"/>
    <s v="United States"/>
    <s v="Yonkers"/>
    <x v="15"/>
    <n v="10701"/>
    <s v="East"/>
    <s v="OFF-BI-10001617"/>
    <x v="1"/>
    <x v="8"/>
    <s v="GBC Wire Binding Combs"/>
    <n v="49.632000000000005"/>
    <n v="6"/>
    <n v="0.2"/>
    <n v="16.750799999999998"/>
  </r>
  <r>
    <n v="8501"/>
    <x v="4224"/>
    <x v="2"/>
    <x v="1195"/>
    <d v="2011-03-08T00:00:00"/>
    <s v="Second Class"/>
    <s v="AB-10150"/>
    <s v="Aimee Bixby"/>
    <s v="Consumer"/>
    <s v="United States"/>
    <s v="Yonkers"/>
    <x v="15"/>
    <n v="10701"/>
    <s v="East"/>
    <s v="OFF-PA-10001878"/>
    <x v="1"/>
    <x v="10"/>
    <s v="Xerox 1891"/>
    <n v="97.82"/>
    <n v="2"/>
    <n v="0"/>
    <n v="45.975399999999993"/>
  </r>
  <r>
    <n v="8502"/>
    <x v="4225"/>
    <x v="1"/>
    <x v="879"/>
    <d v="2012-03-03T00:00:00"/>
    <s v="Second Class"/>
    <s v="DH-13075"/>
    <s v="Dave Hallsten"/>
    <s v="Corporate"/>
    <s v="United States"/>
    <s v="Los Angeles"/>
    <x v="1"/>
    <n v="90045"/>
    <s v="West"/>
    <s v="TEC-PH-10000376"/>
    <x v="2"/>
    <x v="7"/>
    <s v="Square Credit Card Reader"/>
    <n v="15.984000000000002"/>
    <n v="2"/>
    <n v="0.2"/>
    <n v="1.1988000000000003"/>
  </r>
  <r>
    <n v="8503"/>
    <x v="4225"/>
    <x v="1"/>
    <x v="879"/>
    <d v="2012-03-03T00:00:00"/>
    <s v="Second Class"/>
    <s v="DH-13075"/>
    <s v="Dave Hallsten"/>
    <s v="Corporate"/>
    <s v="United States"/>
    <s v="Los Angeles"/>
    <x v="1"/>
    <n v="90045"/>
    <s v="West"/>
    <s v="FUR-CH-10003396"/>
    <x v="0"/>
    <x v="1"/>
    <s v="Global Deluxe Steno Chair"/>
    <n v="184.75200000000001"/>
    <n v="3"/>
    <n v="0.2"/>
    <n v="-20.784600000000012"/>
  </r>
  <r>
    <n v="8504"/>
    <x v="4226"/>
    <x v="2"/>
    <x v="980"/>
    <d v="2011-02-25T00:00:00"/>
    <s v="Standard Class"/>
    <s v="SR-20740"/>
    <s v="Steven Roelle"/>
    <s v="Home Office"/>
    <s v="United States"/>
    <s v="Los Angeles"/>
    <x v="1"/>
    <n v="90049"/>
    <s v="West"/>
    <s v="OFF-PA-10003363"/>
    <x v="1"/>
    <x v="10"/>
    <s v="Xerox 204"/>
    <n v="12.96"/>
    <n v="2"/>
    <n v="0"/>
    <n v="6.2208000000000006"/>
  </r>
  <r>
    <n v="8505"/>
    <x v="4227"/>
    <x v="0"/>
    <x v="440"/>
    <d v="2013-05-07T00:00:00"/>
    <s v="Standard Class"/>
    <s v="NR-18550"/>
    <s v="Nick Radford"/>
    <s v="Consumer"/>
    <s v="United States"/>
    <s v="Amarillo"/>
    <x v="5"/>
    <n v="79109"/>
    <s v="Central"/>
    <s v="FUR-CH-10003298"/>
    <x v="0"/>
    <x v="1"/>
    <s v="Office Star - Contemporary Task Swivel chair with Loop Arms, Charcoal"/>
    <n v="366.74399999999997"/>
    <n v="4"/>
    <n v="0.3"/>
    <n v="-110.02320000000003"/>
  </r>
  <r>
    <n v="8506"/>
    <x v="4228"/>
    <x v="0"/>
    <x v="387"/>
    <d v="2013-03-13T00:00:00"/>
    <s v="Standard Class"/>
    <s v="SJ-20125"/>
    <s v="Sanjit Jacobs"/>
    <s v="Home Office"/>
    <s v="United States"/>
    <s v="Dallas"/>
    <x v="5"/>
    <n v="75217"/>
    <s v="Central"/>
    <s v="OFF-BI-10001757"/>
    <x v="1"/>
    <x v="8"/>
    <s v="Pressboard Hanging Data Binders for Unburst Sheets"/>
    <n v="8.8559999999999981"/>
    <n v="9"/>
    <n v="0.8"/>
    <n v="-14.169600000000003"/>
  </r>
  <r>
    <n v="8507"/>
    <x v="4228"/>
    <x v="0"/>
    <x v="387"/>
    <d v="2013-03-13T00:00:00"/>
    <s v="Standard Class"/>
    <s v="SJ-20125"/>
    <s v="Sanjit Jacobs"/>
    <s v="Home Office"/>
    <s v="United States"/>
    <s v="Dallas"/>
    <x v="5"/>
    <n v="75217"/>
    <s v="Central"/>
    <s v="TEC-AC-10004633"/>
    <x v="2"/>
    <x v="11"/>
    <s v="Verbatim 25 GB 6x Blu-ray Single Layer Recordable Disc, 3/Pack"/>
    <n v="27.96"/>
    <n v="5"/>
    <n v="0.2"/>
    <n v="8.3880000000000035"/>
  </r>
  <r>
    <n v="8508"/>
    <x v="4228"/>
    <x v="0"/>
    <x v="387"/>
    <d v="2013-03-13T00:00:00"/>
    <s v="Standard Class"/>
    <s v="SJ-20125"/>
    <s v="Sanjit Jacobs"/>
    <s v="Home Office"/>
    <s v="United States"/>
    <s v="Dallas"/>
    <x v="5"/>
    <n v="75217"/>
    <s v="Central"/>
    <s v="OFF-EN-10001453"/>
    <x v="1"/>
    <x v="12"/>
    <s v="Tyvek Interoffice Envelopes, 9 1/2&quot; x 12 1/2&quot;, 100/Box"/>
    <n v="146.352"/>
    <n v="3"/>
    <n v="0.2"/>
    <n v="49.393799999999992"/>
  </r>
  <r>
    <n v="8509"/>
    <x v="4229"/>
    <x v="1"/>
    <x v="555"/>
    <d v="2012-12-14T00:00:00"/>
    <s v="First Class"/>
    <s v="CA-12775"/>
    <s v="Cynthia Arntzen"/>
    <s v="Consumer"/>
    <s v="United States"/>
    <s v="Detroit"/>
    <x v="12"/>
    <n v="48205"/>
    <s v="Central"/>
    <s v="TEC-AC-10004761"/>
    <x v="2"/>
    <x v="11"/>
    <s v="Maxell 4.7GB DVD+RW 3/Pack"/>
    <n v="175.23"/>
    <n v="11"/>
    <n v="0"/>
    <n v="61.330500000000001"/>
  </r>
  <r>
    <n v="8510"/>
    <x v="4229"/>
    <x v="1"/>
    <x v="555"/>
    <d v="2012-12-14T00:00:00"/>
    <s v="First Class"/>
    <s v="CA-12775"/>
    <s v="Cynthia Arntzen"/>
    <s v="Consumer"/>
    <s v="United States"/>
    <s v="Detroit"/>
    <x v="12"/>
    <n v="48205"/>
    <s v="Central"/>
    <s v="TEC-PH-10003691"/>
    <x v="2"/>
    <x v="7"/>
    <s v="BlackBerry Q10"/>
    <n v="125.99"/>
    <n v="1"/>
    <n v="0"/>
    <n v="31.497500000000002"/>
  </r>
  <r>
    <n v="8511"/>
    <x v="4229"/>
    <x v="1"/>
    <x v="555"/>
    <d v="2012-12-14T00:00:00"/>
    <s v="First Class"/>
    <s v="CA-12775"/>
    <s v="Cynthia Arntzen"/>
    <s v="Consumer"/>
    <s v="United States"/>
    <s v="Detroit"/>
    <x v="12"/>
    <n v="48205"/>
    <s v="Central"/>
    <s v="OFF-BI-10004965"/>
    <x v="1"/>
    <x v="8"/>
    <s v="Ibico Covers for Plastic or Wire Binding Elements"/>
    <n v="23"/>
    <n v="2"/>
    <n v="0"/>
    <n v="10.35"/>
  </r>
  <r>
    <n v="8512"/>
    <x v="4230"/>
    <x v="0"/>
    <x v="596"/>
    <d v="2013-12-27T00:00:00"/>
    <s v="Standard Class"/>
    <s v="LC-16885"/>
    <s v="Lena Creighton"/>
    <s v="Consumer"/>
    <s v="United States"/>
    <s v="New York City"/>
    <x v="15"/>
    <n v="10035"/>
    <s v="East"/>
    <s v="OFF-BI-10004233"/>
    <x v="1"/>
    <x v="8"/>
    <s v="GBC Pre-Punched Binding Paper, Plastic, White, 8-1/2&quot; x 11&quot;"/>
    <n v="25.584000000000003"/>
    <n v="2"/>
    <n v="0.2"/>
    <n v="8.9543999999999997"/>
  </r>
  <r>
    <n v="8513"/>
    <x v="4231"/>
    <x v="0"/>
    <x v="1056"/>
    <d v="2013-02-08T00:00:00"/>
    <s v="Standard Class"/>
    <s v="NS-18640"/>
    <s v="Noel Staavos"/>
    <s v="Corporate"/>
    <s v="United States"/>
    <s v="Houston"/>
    <x v="5"/>
    <n v="77041"/>
    <s v="Central"/>
    <s v="FUR-FU-10003601"/>
    <x v="0"/>
    <x v="5"/>
    <s v="Deflect-o RollaMat Studded, Beveled Mat for Medium Pile Carpeting"/>
    <n v="73.784000000000006"/>
    <n v="2"/>
    <n v="0.6"/>
    <n v="-77.473200000000006"/>
  </r>
  <r>
    <n v="8514"/>
    <x v="4232"/>
    <x v="3"/>
    <x v="929"/>
    <d v="2014-06-10T00:00:00"/>
    <s v="Standard Class"/>
    <s v="NS-18640"/>
    <s v="Noel Staavos"/>
    <s v="Corporate"/>
    <s v="United States"/>
    <s v="Orlando"/>
    <x v="2"/>
    <n v="32839"/>
    <s v="South"/>
    <s v="OFF-PA-10002787"/>
    <x v="1"/>
    <x v="10"/>
    <s v="Xerox 227"/>
    <n v="20.736000000000004"/>
    <n v="4"/>
    <n v="0.2"/>
    <n v="7.2576000000000001"/>
  </r>
  <r>
    <n v="8515"/>
    <x v="4233"/>
    <x v="1"/>
    <x v="291"/>
    <d v="2012-08-26T00:00:00"/>
    <s v="Standard Class"/>
    <s v="HG-14965"/>
    <s v="Henry Goldwyn"/>
    <s v="Corporate"/>
    <s v="United States"/>
    <s v="Florence"/>
    <x v="0"/>
    <n v="41042"/>
    <s v="South"/>
    <s v="OFF-AR-10003602"/>
    <x v="1"/>
    <x v="6"/>
    <s v="Quartet Omega Colored Chalk, 12/Pack"/>
    <n v="17.52"/>
    <n v="3"/>
    <n v="0"/>
    <n v="8.2343999999999991"/>
  </r>
  <r>
    <n v="8516"/>
    <x v="4233"/>
    <x v="1"/>
    <x v="291"/>
    <d v="2012-08-26T00:00:00"/>
    <s v="Standard Class"/>
    <s v="HG-14965"/>
    <s v="Henry Goldwyn"/>
    <s v="Corporate"/>
    <s v="United States"/>
    <s v="Florence"/>
    <x v="0"/>
    <n v="41042"/>
    <s v="South"/>
    <s v="OFF-AR-10002053"/>
    <x v="1"/>
    <x v="6"/>
    <s v="Premium Writing Pencils, Soft, #2 by Central Association for the Blind"/>
    <n v="35.76"/>
    <n v="12"/>
    <n v="0"/>
    <n v="10.0128"/>
  </r>
  <r>
    <n v="8517"/>
    <x v="4234"/>
    <x v="0"/>
    <x v="281"/>
    <d v="2013-04-12T00:00:00"/>
    <s v="Standard Class"/>
    <s v="SF-20200"/>
    <s v="Sarah Foster"/>
    <s v="Consumer"/>
    <s v="United States"/>
    <s v="New York City"/>
    <x v="15"/>
    <n v="10009"/>
    <s v="East"/>
    <s v="OFF-AR-10002833"/>
    <x v="1"/>
    <x v="6"/>
    <s v="Newell 322"/>
    <n v="3.64"/>
    <n v="2"/>
    <n v="0"/>
    <n v="0.98280000000000012"/>
  </r>
  <r>
    <n v="8518"/>
    <x v="4235"/>
    <x v="3"/>
    <x v="400"/>
    <d v="2014-06-08T00:00:00"/>
    <s v="Second Class"/>
    <s v="EM-14065"/>
    <s v="Erin Mull"/>
    <s v="Consumer"/>
    <s v="United States"/>
    <s v="Frisco"/>
    <x v="5"/>
    <n v="75034"/>
    <s v="Central"/>
    <s v="FUR-FU-10002501"/>
    <x v="0"/>
    <x v="5"/>
    <s v="Nu-Dell Executive Frame"/>
    <n v="30.336000000000006"/>
    <n v="6"/>
    <n v="0.6"/>
    <n v="-17.443199999999997"/>
  </r>
  <r>
    <n v="8519"/>
    <x v="4236"/>
    <x v="3"/>
    <x v="769"/>
    <d v="2014-12-11T00:00:00"/>
    <s v="Standard Class"/>
    <s v="DO-13645"/>
    <s v="Doug O'Connell"/>
    <s v="Consumer"/>
    <s v="United States"/>
    <s v="Paterson"/>
    <x v="30"/>
    <n v="7501"/>
    <s v="East"/>
    <s v="FUR-FU-10002506"/>
    <x v="0"/>
    <x v="5"/>
    <s v="Tensor &quot;Hersey Kiss&quot; Styled Floor Lamp"/>
    <n v="12.99"/>
    <n v="1"/>
    <n v="0"/>
    <n v="1.5587999999999997"/>
  </r>
  <r>
    <n v="8520"/>
    <x v="4236"/>
    <x v="3"/>
    <x v="769"/>
    <d v="2014-12-11T00:00:00"/>
    <s v="Standard Class"/>
    <s v="DO-13645"/>
    <s v="Doug O'Connell"/>
    <s v="Consumer"/>
    <s v="United States"/>
    <s v="Paterson"/>
    <x v="30"/>
    <n v="7501"/>
    <s v="East"/>
    <s v="FUR-CH-10003817"/>
    <x v="0"/>
    <x v="1"/>
    <s v="Global Value Steno Chair, Gray"/>
    <n v="182.22"/>
    <n v="3"/>
    <n v="0"/>
    <n v="45.555000000000007"/>
  </r>
  <r>
    <n v="8521"/>
    <x v="4236"/>
    <x v="3"/>
    <x v="769"/>
    <d v="2014-12-11T00:00:00"/>
    <s v="Standard Class"/>
    <s v="DO-13645"/>
    <s v="Doug O'Connell"/>
    <s v="Consumer"/>
    <s v="United States"/>
    <s v="Paterson"/>
    <x v="30"/>
    <n v="7501"/>
    <s v="East"/>
    <s v="FUR-CH-10004860"/>
    <x v="0"/>
    <x v="1"/>
    <s v="Global Low Back Tilter Chair"/>
    <n v="302.94"/>
    <n v="3"/>
    <n v="0"/>
    <n v="18.176399999999973"/>
  </r>
  <r>
    <n v="8522"/>
    <x v="4237"/>
    <x v="0"/>
    <x v="383"/>
    <d v="2013-01-15T00:00:00"/>
    <s v="Standard Class"/>
    <s v="MP-17470"/>
    <s v="Mark Packer"/>
    <s v="Home Office"/>
    <s v="United States"/>
    <s v="Columbus"/>
    <x v="24"/>
    <n v="43229"/>
    <s v="East"/>
    <s v="FUR-FU-10002268"/>
    <x v="0"/>
    <x v="5"/>
    <s v="Ultra Door Push Plate"/>
    <n v="54.992000000000004"/>
    <n v="14"/>
    <n v="0.2"/>
    <n v="8.9361999999999959"/>
  </r>
  <r>
    <n v="8523"/>
    <x v="4238"/>
    <x v="0"/>
    <x v="178"/>
    <d v="2013-04-08T00:00:00"/>
    <s v="Standard Class"/>
    <s v="MY-18295"/>
    <s v="Muhammed Yedwab"/>
    <s v="Corporate"/>
    <s v="United States"/>
    <s v="Milwaukee"/>
    <x v="6"/>
    <n v="53209"/>
    <s v="Central"/>
    <s v="TEC-PH-10000148"/>
    <x v="2"/>
    <x v="7"/>
    <s v="Cyber Acoustics AC-202b Speech Recognition Stereo Headset"/>
    <n v="12.99"/>
    <n v="1"/>
    <n v="0"/>
    <n v="0.25980000000000025"/>
  </r>
  <r>
    <n v="8524"/>
    <x v="4239"/>
    <x v="3"/>
    <x v="296"/>
    <d v="2014-09-26T00:00:00"/>
    <s v="Standard Class"/>
    <s v="DB-13615"/>
    <s v="Doug Bickford"/>
    <s v="Consumer"/>
    <s v="United States"/>
    <s v="San Francisco"/>
    <x v="1"/>
    <n v="94109"/>
    <s v="West"/>
    <s v="OFF-PA-10004082"/>
    <x v="1"/>
    <x v="10"/>
    <s v="Adams Telephone Message Book w/Frequently-Called Numbers Space, 400 Messages per Book"/>
    <n v="55.86"/>
    <n v="7"/>
    <n v="0"/>
    <n v="27.93"/>
  </r>
  <r>
    <n v="8525"/>
    <x v="4240"/>
    <x v="3"/>
    <x v="633"/>
    <d v="2014-03-17T00:00:00"/>
    <s v="Same Day"/>
    <s v="SP-20920"/>
    <s v="Susan Pistek"/>
    <s v="Consumer"/>
    <s v="United States"/>
    <s v="Columbus"/>
    <x v="24"/>
    <n v="43229"/>
    <s v="East"/>
    <s v="TEC-PH-10004348"/>
    <x v="2"/>
    <x v="7"/>
    <s v="OtterBox Defender Series Case - iPhone 5c"/>
    <n v="44.375999999999998"/>
    <n v="2"/>
    <n v="0.4"/>
    <n v="-7.3960000000000043"/>
  </r>
  <r>
    <n v="8526"/>
    <x v="4240"/>
    <x v="3"/>
    <x v="633"/>
    <d v="2014-03-17T00:00:00"/>
    <s v="Same Day"/>
    <s v="SP-20920"/>
    <s v="Susan Pistek"/>
    <s v="Consumer"/>
    <s v="United States"/>
    <s v="Columbus"/>
    <x v="24"/>
    <n v="43229"/>
    <s v="East"/>
    <s v="FUR-FU-10003424"/>
    <x v="0"/>
    <x v="5"/>
    <s v="Nu-Dell Oak Frame"/>
    <n v="51.264000000000003"/>
    <n v="6"/>
    <n v="0.2"/>
    <n v="7.6895999999999933"/>
  </r>
  <r>
    <n v="8527"/>
    <x v="4240"/>
    <x v="3"/>
    <x v="633"/>
    <d v="2014-03-17T00:00:00"/>
    <s v="Same Day"/>
    <s v="SP-20920"/>
    <s v="Susan Pistek"/>
    <s v="Consumer"/>
    <s v="United States"/>
    <s v="Columbus"/>
    <x v="24"/>
    <n v="43229"/>
    <s v="East"/>
    <s v="OFF-BI-10004654"/>
    <x v="1"/>
    <x v="8"/>
    <s v="Avery Binding System Hidden Tab Executive Style Index Sets"/>
    <n v="5.1930000000000005"/>
    <n v="3"/>
    <n v="0.7"/>
    <n v="-3.4619999999999997"/>
  </r>
  <r>
    <n v="8528"/>
    <x v="4240"/>
    <x v="3"/>
    <x v="633"/>
    <d v="2014-03-17T00:00:00"/>
    <s v="Same Day"/>
    <s v="SP-20920"/>
    <s v="Susan Pistek"/>
    <s v="Consumer"/>
    <s v="United States"/>
    <s v="Columbus"/>
    <x v="24"/>
    <n v="43229"/>
    <s v="East"/>
    <s v="TEC-AC-10004571"/>
    <x v="2"/>
    <x v="11"/>
    <s v="Logitech G700s Rechargeable Gaming Mouse"/>
    <n v="159.98400000000001"/>
    <n v="2"/>
    <n v="0.2"/>
    <n v="43.995600000000003"/>
  </r>
  <r>
    <n v="8529"/>
    <x v="4240"/>
    <x v="3"/>
    <x v="633"/>
    <d v="2014-03-17T00:00:00"/>
    <s v="Same Day"/>
    <s v="SP-20920"/>
    <s v="Susan Pistek"/>
    <s v="Consumer"/>
    <s v="United States"/>
    <s v="Columbus"/>
    <x v="24"/>
    <n v="43229"/>
    <s v="East"/>
    <s v="OFF-ST-10000675"/>
    <x v="1"/>
    <x v="4"/>
    <s v="File Shuttle II and Handi-File, Black"/>
    <n v="54.224000000000004"/>
    <n v="2"/>
    <n v="0.2"/>
    <n v="3.3889999999999993"/>
  </r>
  <r>
    <n v="8530"/>
    <x v="4241"/>
    <x v="3"/>
    <x v="468"/>
    <d v="2014-11-18T00:00:00"/>
    <s v="Standard Class"/>
    <s v="ME-17320"/>
    <s v="Maria Etezadi"/>
    <s v="Home Office"/>
    <s v="United States"/>
    <s v="Los Angeles"/>
    <x v="1"/>
    <n v="90008"/>
    <s v="West"/>
    <s v="FUR-CH-10001714"/>
    <x v="0"/>
    <x v="1"/>
    <s v="Global Leather &amp; Oak Executive Chair, Burgundy"/>
    <n v="241.42399999999998"/>
    <n v="2"/>
    <n v="0.2"/>
    <n v="-36.213599999999985"/>
  </r>
  <r>
    <n v="8531"/>
    <x v="4242"/>
    <x v="0"/>
    <x v="885"/>
    <d v="2013-12-07T00:00:00"/>
    <s v="Standard Class"/>
    <s v="BS-11755"/>
    <s v="Bruce Stewart"/>
    <s v="Consumer"/>
    <s v="United States"/>
    <s v="Detroit"/>
    <x v="12"/>
    <n v="48227"/>
    <s v="Central"/>
    <s v="OFF-PA-10000380"/>
    <x v="1"/>
    <x v="10"/>
    <s v="REDIFORM Incoming/Outgoing Call Register, 11&quot; X 8 1/2&quot;, 100 Messages"/>
    <n v="33.36"/>
    <n v="4"/>
    <n v="0"/>
    <n v="16.68"/>
  </r>
  <r>
    <n v="8532"/>
    <x v="4242"/>
    <x v="0"/>
    <x v="885"/>
    <d v="2013-12-07T00:00:00"/>
    <s v="Standard Class"/>
    <s v="BS-11755"/>
    <s v="Bruce Stewart"/>
    <s v="Consumer"/>
    <s v="United States"/>
    <s v="Detroit"/>
    <x v="12"/>
    <n v="48227"/>
    <s v="Central"/>
    <s v="OFF-PA-10002713"/>
    <x v="1"/>
    <x v="10"/>
    <s v="Adams Phone Message Book, 200 Message Capacity, 8 1/16” x 11”"/>
    <n v="13.76"/>
    <n v="2"/>
    <n v="0"/>
    <n v="6.3295999999999992"/>
  </r>
  <r>
    <n v="8533"/>
    <x v="4242"/>
    <x v="0"/>
    <x v="885"/>
    <d v="2013-12-07T00:00:00"/>
    <s v="Standard Class"/>
    <s v="BS-11755"/>
    <s v="Bruce Stewart"/>
    <s v="Consumer"/>
    <s v="United States"/>
    <s v="Detroit"/>
    <x v="12"/>
    <n v="48227"/>
    <s v="Central"/>
    <s v="OFF-ST-10001370"/>
    <x v="1"/>
    <x v="4"/>
    <s v="Sensible Storage WireTech Storage Systems"/>
    <n v="496.86"/>
    <n v="7"/>
    <n v="0"/>
    <n v="24.842999999999947"/>
  </r>
  <r>
    <n v="8534"/>
    <x v="4242"/>
    <x v="0"/>
    <x v="885"/>
    <d v="2013-12-07T00:00:00"/>
    <s v="Standard Class"/>
    <s v="BS-11755"/>
    <s v="Bruce Stewart"/>
    <s v="Consumer"/>
    <s v="United States"/>
    <s v="Detroit"/>
    <x v="12"/>
    <n v="48227"/>
    <s v="Central"/>
    <s v="FUR-CH-10000513"/>
    <x v="0"/>
    <x v="1"/>
    <s v="High-Back Leather Manager's Chair"/>
    <n v="389.97"/>
    <n v="3"/>
    <n v="0"/>
    <n v="35.097300000000004"/>
  </r>
  <r>
    <n v="8535"/>
    <x v="4243"/>
    <x v="1"/>
    <x v="1004"/>
    <d v="2012-01-15T00:00:00"/>
    <s v="Second Class"/>
    <s v="KS-16300"/>
    <s v="Karen Seio"/>
    <s v="Corporate"/>
    <s v="United States"/>
    <s v="Columbus"/>
    <x v="32"/>
    <n v="31907"/>
    <s v="South"/>
    <s v="OFF-LA-10003223"/>
    <x v="1"/>
    <x v="2"/>
    <s v="Avery 508"/>
    <n v="9.82"/>
    <n v="2"/>
    <n v="0"/>
    <n v="4.8117999999999999"/>
  </r>
  <r>
    <n v="8536"/>
    <x v="4244"/>
    <x v="2"/>
    <x v="1174"/>
    <d v="2011-05-20T00:00:00"/>
    <s v="Standard Class"/>
    <s v="CC-12475"/>
    <s v="Cindy Chapman"/>
    <s v="Consumer"/>
    <s v="United States"/>
    <s v="San Francisco"/>
    <x v="1"/>
    <n v="94122"/>
    <s v="West"/>
    <s v="TEC-AC-10002217"/>
    <x v="2"/>
    <x v="11"/>
    <s v="Imation Clip USB flash drive - 8 GB"/>
    <n v="56.400000000000006"/>
    <n v="3"/>
    <n v="0"/>
    <n v="3.3840000000000003"/>
  </r>
  <r>
    <n v="8537"/>
    <x v="4245"/>
    <x v="1"/>
    <x v="722"/>
    <d v="2012-06-11T00:00:00"/>
    <s v="Standard Class"/>
    <s v="HD-14785"/>
    <s v="Harold Dahlen"/>
    <s v="Home Office"/>
    <s v="United States"/>
    <s v="Philadelphia"/>
    <x v="9"/>
    <n v="19143"/>
    <s v="East"/>
    <s v="OFF-BI-10003707"/>
    <x v="1"/>
    <x v="8"/>
    <s v="Aluminum Screw Posts"/>
    <n v="18.312000000000001"/>
    <n v="4"/>
    <n v="0.7"/>
    <n v="-12.207999999999995"/>
  </r>
  <r>
    <n v="8538"/>
    <x v="4245"/>
    <x v="1"/>
    <x v="722"/>
    <d v="2012-06-11T00:00:00"/>
    <s v="Standard Class"/>
    <s v="HD-14785"/>
    <s v="Harold Dahlen"/>
    <s v="Home Office"/>
    <s v="United States"/>
    <s v="Philadelphia"/>
    <x v="9"/>
    <n v="19143"/>
    <s v="East"/>
    <s v="OFF-PA-10000552"/>
    <x v="1"/>
    <x v="10"/>
    <s v="Xerox 200"/>
    <n v="25.920000000000005"/>
    <n v="5"/>
    <n v="0.2"/>
    <n v="9.0719999999999992"/>
  </r>
  <r>
    <n v="8539"/>
    <x v="4245"/>
    <x v="1"/>
    <x v="722"/>
    <d v="2012-06-11T00:00:00"/>
    <s v="Standard Class"/>
    <s v="HD-14785"/>
    <s v="Harold Dahlen"/>
    <s v="Home Office"/>
    <s v="United States"/>
    <s v="Philadelphia"/>
    <x v="9"/>
    <n v="19143"/>
    <s v="East"/>
    <s v="OFF-AR-10003183"/>
    <x v="1"/>
    <x v="6"/>
    <s v="Avery Fluorescent Highlighter Four-Color Set"/>
    <n v="8.016"/>
    <n v="3"/>
    <n v="0.2"/>
    <n v="1.0019999999999993"/>
  </r>
  <r>
    <n v="8540"/>
    <x v="4246"/>
    <x v="3"/>
    <x v="631"/>
    <d v="2014-03-14T00:00:00"/>
    <s v="Standard Class"/>
    <s v="KB-16315"/>
    <s v="Karl Braun"/>
    <s v="Consumer"/>
    <s v="United States"/>
    <s v="Los Angeles"/>
    <x v="1"/>
    <n v="90008"/>
    <s v="West"/>
    <s v="TEC-CO-10000971"/>
    <x v="2"/>
    <x v="16"/>
    <s v="Hewlett Packard 310 Color Digital Copier"/>
    <n v="479.98400000000004"/>
    <n v="2"/>
    <n v="0.2"/>
    <n v="59.997999999999962"/>
  </r>
  <r>
    <n v="8541"/>
    <x v="4246"/>
    <x v="3"/>
    <x v="631"/>
    <d v="2014-03-14T00:00:00"/>
    <s v="Standard Class"/>
    <s v="KB-16315"/>
    <s v="Karl Braun"/>
    <s v="Consumer"/>
    <s v="United States"/>
    <s v="Los Angeles"/>
    <x v="1"/>
    <n v="90008"/>
    <s v="West"/>
    <s v="OFF-BI-10003910"/>
    <x v="1"/>
    <x v="8"/>
    <s v="DXL Angle-View Binders with Locking Rings by Samsill"/>
    <n v="30.84"/>
    <n v="5"/>
    <n v="0.2"/>
    <n v="9.6374999999999993"/>
  </r>
  <r>
    <n v="8542"/>
    <x v="4247"/>
    <x v="1"/>
    <x v="937"/>
    <d v="2012-12-23T00:00:00"/>
    <s v="First Class"/>
    <s v="HR-14830"/>
    <s v="Harold Ryan"/>
    <s v="Corporate"/>
    <s v="United States"/>
    <s v="Philadelphia"/>
    <x v="9"/>
    <n v="19140"/>
    <s v="East"/>
    <s v="OFF-ST-10001172"/>
    <x v="1"/>
    <x v="4"/>
    <s v="Tennsco Lockers, Sand"/>
    <n v="33.568000000000005"/>
    <n v="2"/>
    <n v="0.2"/>
    <n v="1.6783999999999981"/>
  </r>
  <r>
    <n v="8543"/>
    <x v="4247"/>
    <x v="1"/>
    <x v="937"/>
    <d v="2012-12-23T00:00:00"/>
    <s v="First Class"/>
    <s v="HR-14830"/>
    <s v="Harold Ryan"/>
    <s v="Corporate"/>
    <s v="United States"/>
    <s v="Philadelphia"/>
    <x v="9"/>
    <n v="19140"/>
    <s v="East"/>
    <s v="FUR-CH-10001270"/>
    <x v="0"/>
    <x v="1"/>
    <s v="Harbour Creations Steel Folding Chair"/>
    <n v="422.62499999999994"/>
    <n v="7"/>
    <n v="0.3"/>
    <n v="0"/>
  </r>
  <r>
    <n v="8544"/>
    <x v="4248"/>
    <x v="2"/>
    <x v="908"/>
    <d v="2011-08-11T00:00:00"/>
    <s v="Standard Class"/>
    <s v="TB-21625"/>
    <s v="Trudy Brown"/>
    <s v="Consumer"/>
    <s v="United States"/>
    <s v="New York City"/>
    <x v="15"/>
    <n v="10035"/>
    <s v="East"/>
    <s v="TEC-AC-10004571"/>
    <x v="2"/>
    <x v="11"/>
    <s v="Logitech G700s Rechargeable Gaming Mouse"/>
    <n v="199.98"/>
    <n v="2"/>
    <n v="0"/>
    <n v="83.991600000000005"/>
  </r>
  <r>
    <n v="8545"/>
    <x v="4249"/>
    <x v="0"/>
    <x v="1196"/>
    <d v="2013-04-01T00:00:00"/>
    <s v="Standard Class"/>
    <s v="DS-13180"/>
    <s v="David Smith"/>
    <s v="Corporate"/>
    <s v="United States"/>
    <s v="Columbus"/>
    <x v="32"/>
    <n v="31907"/>
    <s v="South"/>
    <s v="FUR-FU-10004053"/>
    <x v="0"/>
    <x v="5"/>
    <s v="DAX Two-Tone Silver Metal Document Frame"/>
    <n v="20.239999999999998"/>
    <n v="1"/>
    <n v="0"/>
    <n v="8.7032000000000007"/>
  </r>
  <r>
    <n v="8546"/>
    <x v="4249"/>
    <x v="0"/>
    <x v="1196"/>
    <d v="2013-04-01T00:00:00"/>
    <s v="Standard Class"/>
    <s v="DS-13180"/>
    <s v="David Smith"/>
    <s v="Corporate"/>
    <s v="United States"/>
    <s v="Columbus"/>
    <x v="32"/>
    <n v="31907"/>
    <s v="South"/>
    <s v="FUR-FU-10003731"/>
    <x v="0"/>
    <x v="5"/>
    <s v="Eldon Expressions Wood and Plastic Desk Accessories, Oak"/>
    <n v="39.92"/>
    <n v="4"/>
    <n v="0"/>
    <n v="11.177600000000002"/>
  </r>
  <r>
    <n v="8547"/>
    <x v="4249"/>
    <x v="0"/>
    <x v="1196"/>
    <d v="2013-04-01T00:00:00"/>
    <s v="Standard Class"/>
    <s v="DS-13180"/>
    <s v="David Smith"/>
    <s v="Corporate"/>
    <s v="United States"/>
    <s v="Columbus"/>
    <x v="32"/>
    <n v="31907"/>
    <s v="South"/>
    <s v="OFF-BI-10000962"/>
    <x v="1"/>
    <x v="8"/>
    <s v="Acco Flexible ACCOHIDE Square Ring Data Binder, Dark Blue, 11 1/2&quot; X 14&quot; 7/8&quot;"/>
    <n v="32.54"/>
    <n v="2"/>
    <n v="0"/>
    <n v="15.944599999999998"/>
  </r>
  <r>
    <n v="8548"/>
    <x v="4250"/>
    <x v="1"/>
    <x v="901"/>
    <d v="2012-12-10T00:00:00"/>
    <s v="Standard Class"/>
    <s v="GB-14530"/>
    <s v="George Bell"/>
    <s v="Corporate"/>
    <s v="United States"/>
    <s v="Los Angeles"/>
    <x v="1"/>
    <n v="90049"/>
    <s v="West"/>
    <s v="TEC-AC-10001266"/>
    <x v="2"/>
    <x v="11"/>
    <s v="Memorex Micro Travel Drive 8 GB"/>
    <n v="39"/>
    <n v="3"/>
    <n v="0"/>
    <n v="17.549999999999997"/>
  </r>
  <r>
    <n v="8549"/>
    <x v="4250"/>
    <x v="1"/>
    <x v="901"/>
    <d v="2012-12-10T00:00:00"/>
    <s v="Standard Class"/>
    <s v="GB-14530"/>
    <s v="George Bell"/>
    <s v="Corporate"/>
    <s v="United States"/>
    <s v="Los Angeles"/>
    <x v="1"/>
    <n v="90049"/>
    <s v="West"/>
    <s v="OFF-LA-10000452"/>
    <x v="1"/>
    <x v="2"/>
    <s v="Avery 488"/>
    <n v="12.6"/>
    <n v="4"/>
    <n v="0"/>
    <n v="6.048"/>
  </r>
  <r>
    <n v="8550"/>
    <x v="4251"/>
    <x v="1"/>
    <x v="861"/>
    <d v="2012-09-12T00:00:00"/>
    <s v="First Class"/>
    <s v="GB-14530"/>
    <s v="George Bell"/>
    <s v="Corporate"/>
    <s v="United States"/>
    <s v="Aurora"/>
    <x v="22"/>
    <n v="80013"/>
    <s v="West"/>
    <s v="FUR-FU-10000073"/>
    <x v="0"/>
    <x v="5"/>
    <s v="Deflect-O Glasstique Clear Desk Accessories"/>
    <n v="24.64"/>
    <n v="4"/>
    <n v="0.2"/>
    <n v="4.0039999999999978"/>
  </r>
  <r>
    <n v="8551"/>
    <x v="4252"/>
    <x v="1"/>
    <x v="789"/>
    <d v="2012-07-24T00:00:00"/>
    <s v="Standard Class"/>
    <s v="VB-21745"/>
    <s v="Victoria Brennan"/>
    <s v="Corporate"/>
    <s v="United States"/>
    <s v="Houston"/>
    <x v="5"/>
    <n v="77041"/>
    <s v="Central"/>
    <s v="OFF-LA-10002368"/>
    <x v="1"/>
    <x v="2"/>
    <s v="Avery 479"/>
    <n v="6.2640000000000002"/>
    <n v="3"/>
    <n v="0.2"/>
    <n v="2.0358000000000001"/>
  </r>
  <r>
    <n v="8552"/>
    <x v="4252"/>
    <x v="1"/>
    <x v="789"/>
    <d v="2012-07-24T00:00:00"/>
    <s v="Standard Class"/>
    <s v="VB-21745"/>
    <s v="Victoria Brennan"/>
    <s v="Corporate"/>
    <s v="United States"/>
    <s v="Houston"/>
    <x v="5"/>
    <n v="77041"/>
    <s v="Central"/>
    <s v="OFF-FA-10004248"/>
    <x v="1"/>
    <x v="13"/>
    <s v="Advantus T-Pin Paper Clips"/>
    <n v="14.432"/>
    <n v="4"/>
    <n v="0.2"/>
    <n v="3.4276000000000004"/>
  </r>
  <r>
    <n v="8553"/>
    <x v="4253"/>
    <x v="2"/>
    <x v="992"/>
    <d v="2011-06-03T00:00:00"/>
    <s v="Standard Class"/>
    <s v="MC-17425"/>
    <s v="Mark Cousins"/>
    <s v="Corporate"/>
    <s v="United States"/>
    <s v="Chicago"/>
    <x v="10"/>
    <n v="60623"/>
    <s v="Central"/>
    <s v="TEC-CO-10004202"/>
    <x v="2"/>
    <x v="16"/>
    <s v="Brother DCP1000 Digital 3 in 1 Multifunction Machine"/>
    <n v="719.97600000000011"/>
    <n v="3"/>
    <n v="0.2"/>
    <n v="134.99549999999999"/>
  </r>
  <r>
    <n v="8554"/>
    <x v="4254"/>
    <x v="3"/>
    <x v="38"/>
    <d v="2014-11-21T00:00:00"/>
    <s v="Standard Class"/>
    <s v="CB-12025"/>
    <s v="Cassandra Brandow"/>
    <s v="Consumer"/>
    <s v="United States"/>
    <s v="Decatur"/>
    <x v="19"/>
    <n v="35601"/>
    <s v="South"/>
    <s v="TEC-AC-10000927"/>
    <x v="2"/>
    <x v="11"/>
    <s v="Anker Ultrathin Bluetooth Wireless Keyboard Aluminum Cover with Stand "/>
    <n v="239.92"/>
    <n v="8"/>
    <n v="0"/>
    <n v="23.99199999999999"/>
  </r>
  <r>
    <n v="8555"/>
    <x v="4255"/>
    <x v="0"/>
    <x v="10"/>
    <d v="2013-12-12T00:00:00"/>
    <s v="First Class"/>
    <s v="PM-18940"/>
    <s v="Paul MacIntyre"/>
    <s v="Consumer"/>
    <s v="United States"/>
    <s v="Springfield"/>
    <x v="17"/>
    <n v="22153"/>
    <s v="South"/>
    <s v="FUR-TA-10002530"/>
    <x v="0"/>
    <x v="3"/>
    <s v="Iceberg OfficeWorks 42&quot; Round Tables"/>
    <n v="1056.8599999999999"/>
    <n v="7"/>
    <n v="0"/>
    <n v="158.52899999999994"/>
  </r>
  <r>
    <n v="8556"/>
    <x v="4256"/>
    <x v="1"/>
    <x v="204"/>
    <d v="2012-03-22T00:00:00"/>
    <s v="Same Day"/>
    <s v="DC-13285"/>
    <s v="Debra Catini"/>
    <s v="Consumer"/>
    <s v="United States"/>
    <s v="Plantation"/>
    <x v="2"/>
    <n v="33317"/>
    <s v="South"/>
    <s v="TEC-AC-10002567"/>
    <x v="2"/>
    <x v="11"/>
    <s v="Logitech G602 Wireless Gaming Mouse"/>
    <n v="447.94399999999996"/>
    <n v="7"/>
    <n v="0.2"/>
    <n v="89.588799999999992"/>
  </r>
  <r>
    <n v="8557"/>
    <x v="4256"/>
    <x v="1"/>
    <x v="204"/>
    <d v="2012-03-22T00:00:00"/>
    <s v="Same Day"/>
    <s v="DC-13285"/>
    <s v="Debra Catini"/>
    <s v="Consumer"/>
    <s v="United States"/>
    <s v="Plantation"/>
    <x v="2"/>
    <n v="33317"/>
    <s v="South"/>
    <s v="OFF-ST-10002182"/>
    <x v="1"/>
    <x v="4"/>
    <s v="Iris 3-Drawer Stacking Bin, Black"/>
    <n v="150.40799999999999"/>
    <n v="9"/>
    <n v="0.2"/>
    <n v="-33.841799999999999"/>
  </r>
  <r>
    <n v="8558"/>
    <x v="4257"/>
    <x v="0"/>
    <x v="443"/>
    <d v="2013-12-27T00:00:00"/>
    <s v="Second Class"/>
    <s v="LA-16780"/>
    <s v="Laura Armstrong"/>
    <s v="Corporate"/>
    <s v="United States"/>
    <s v="Houston"/>
    <x v="5"/>
    <n v="77041"/>
    <s v="Central"/>
    <s v="TEC-PH-10004539"/>
    <x v="2"/>
    <x v="7"/>
    <s v="Wireless Extenders zBoost YX545 SOHO Signal Booster"/>
    <n v="453.57600000000002"/>
    <n v="3"/>
    <n v="0.2"/>
    <n v="39.687899999999985"/>
  </r>
  <r>
    <n v="8559"/>
    <x v="4257"/>
    <x v="0"/>
    <x v="443"/>
    <d v="2013-12-27T00:00:00"/>
    <s v="Second Class"/>
    <s v="LA-16780"/>
    <s v="Laura Armstrong"/>
    <s v="Corporate"/>
    <s v="United States"/>
    <s v="Houston"/>
    <x v="5"/>
    <n v="77041"/>
    <s v="Central"/>
    <s v="OFF-LA-10002945"/>
    <x v="1"/>
    <x v="2"/>
    <s v="Permanent Self-Adhesive File Folder Labels for Typewriters, 1 1/8 x 3 1/2, White"/>
    <n v="45.36"/>
    <n v="9"/>
    <n v="0.2"/>
    <n v="14.741999999999997"/>
  </r>
  <r>
    <n v="8560"/>
    <x v="4257"/>
    <x v="0"/>
    <x v="443"/>
    <d v="2013-12-27T00:00:00"/>
    <s v="Second Class"/>
    <s v="LA-16780"/>
    <s v="Laura Armstrong"/>
    <s v="Corporate"/>
    <s v="United States"/>
    <s v="Houston"/>
    <x v="5"/>
    <n v="77041"/>
    <s v="Central"/>
    <s v="TEC-PH-10004345"/>
    <x v="2"/>
    <x v="7"/>
    <s v="Cisco SPA 502G IP Phone"/>
    <n v="287.88"/>
    <n v="3"/>
    <n v="0.2"/>
    <n v="35.984999999999999"/>
  </r>
  <r>
    <n v="8561"/>
    <x v="4257"/>
    <x v="0"/>
    <x v="443"/>
    <d v="2013-12-27T00:00:00"/>
    <s v="Second Class"/>
    <s v="LA-16780"/>
    <s v="Laura Armstrong"/>
    <s v="Corporate"/>
    <s v="United States"/>
    <s v="Houston"/>
    <x v="5"/>
    <n v="77041"/>
    <s v="Central"/>
    <s v="TEC-PH-10004912"/>
    <x v="2"/>
    <x v="7"/>
    <s v="Cisco SPA112 2 Port Phone Adapter"/>
    <n v="131.88000000000002"/>
    <n v="3"/>
    <n v="0.2"/>
    <n v="14.836499999999987"/>
  </r>
  <r>
    <n v="8562"/>
    <x v="4257"/>
    <x v="0"/>
    <x v="443"/>
    <d v="2013-12-27T00:00:00"/>
    <s v="Second Class"/>
    <s v="LA-16780"/>
    <s v="Laura Armstrong"/>
    <s v="Corporate"/>
    <s v="United States"/>
    <s v="Houston"/>
    <x v="5"/>
    <n v="77041"/>
    <s v="Central"/>
    <s v="FUR-FU-10000206"/>
    <x v="0"/>
    <x v="5"/>
    <s v="GE General Purpose, Extra Long Life, Showcase &amp; Floodlight Incandescent Bulbs"/>
    <n v="2.3280000000000003"/>
    <n v="2"/>
    <n v="0.6"/>
    <n v="-0.75660000000000016"/>
  </r>
  <r>
    <n v="8563"/>
    <x v="4258"/>
    <x v="0"/>
    <x v="1197"/>
    <d v="2013-04-07T00:00:00"/>
    <s v="Second Class"/>
    <s v="DJ-13420"/>
    <s v="Denny Joy"/>
    <s v="Corporate"/>
    <s v="United States"/>
    <s v="Milwaukee"/>
    <x v="6"/>
    <n v="53209"/>
    <s v="Central"/>
    <s v="FUR-CH-10000847"/>
    <x v="0"/>
    <x v="1"/>
    <s v="Global Executive Mid-Back Manager's Chair"/>
    <n v="1454.9"/>
    <n v="5"/>
    <n v="0"/>
    <n v="378.274"/>
  </r>
  <r>
    <n v="8564"/>
    <x v="4259"/>
    <x v="3"/>
    <x v="504"/>
    <d v="2014-05-05T00:00:00"/>
    <s v="Standard Class"/>
    <s v="MH-18115"/>
    <s v="Mick Hernandez"/>
    <s v="Home Office"/>
    <s v="United States"/>
    <s v="Sanford"/>
    <x v="2"/>
    <n v="32771"/>
    <s v="South"/>
    <s v="OFF-BI-10000822"/>
    <x v="1"/>
    <x v="8"/>
    <s v="Acco PRESSTEX Data Binder with Storage Hooks, Light Blue, 9 1/2&quot; X 11&quot;"/>
    <n v="4.8420000000000005"/>
    <n v="3"/>
    <n v="0.7"/>
    <n v="-3.5507999999999988"/>
  </r>
  <r>
    <n v="8565"/>
    <x v="4259"/>
    <x v="3"/>
    <x v="504"/>
    <d v="2014-05-05T00:00:00"/>
    <s v="Standard Class"/>
    <s v="MH-18115"/>
    <s v="Mick Hernandez"/>
    <s v="Home Office"/>
    <s v="United States"/>
    <s v="Sanford"/>
    <x v="2"/>
    <n v="32771"/>
    <s v="South"/>
    <s v="FUR-FU-10000747"/>
    <x v="0"/>
    <x v="5"/>
    <s v="Tenex B1-RE Series Chair Mats for Low Pile Carpets"/>
    <n v="220.70400000000001"/>
    <n v="6"/>
    <n v="0.2"/>
    <n v="-8.2764000000000379"/>
  </r>
  <r>
    <n v="8566"/>
    <x v="4260"/>
    <x v="0"/>
    <x v="1019"/>
    <d v="2013-11-19T00:00:00"/>
    <s v="First Class"/>
    <s v="BG-11035"/>
    <s v="Barry Gonzalez"/>
    <s v="Consumer"/>
    <s v="United States"/>
    <s v="The Colony"/>
    <x v="5"/>
    <n v="75056"/>
    <s v="Central"/>
    <s v="TEC-PH-10002350"/>
    <x v="2"/>
    <x v="7"/>
    <s v="Apple EarPods with Remote and Mic"/>
    <n v="67.176000000000002"/>
    <n v="3"/>
    <n v="0.2"/>
    <n v="6.7175999999999974"/>
  </r>
  <r>
    <n v="8567"/>
    <x v="4260"/>
    <x v="0"/>
    <x v="1019"/>
    <d v="2013-11-19T00:00:00"/>
    <s v="First Class"/>
    <s v="BG-11035"/>
    <s v="Barry Gonzalez"/>
    <s v="Consumer"/>
    <s v="United States"/>
    <s v="The Colony"/>
    <x v="5"/>
    <n v="75056"/>
    <s v="Central"/>
    <s v="OFF-PA-10000697"/>
    <x v="1"/>
    <x v="10"/>
    <s v="TOPS Voice Message Log Book, Flash Format"/>
    <n v="15.231999999999999"/>
    <n v="4"/>
    <n v="0.2"/>
    <n v="5.5215999999999994"/>
  </r>
  <r>
    <n v="8568"/>
    <x v="4261"/>
    <x v="0"/>
    <x v="338"/>
    <d v="2013-11-13T00:00:00"/>
    <s v="First Class"/>
    <s v="SV-20365"/>
    <s v="Seth Vernon"/>
    <s v="Consumer"/>
    <s v="United States"/>
    <s v="Troy"/>
    <x v="24"/>
    <n v="45373"/>
    <s v="East"/>
    <s v="OFF-PA-10002787"/>
    <x v="1"/>
    <x v="10"/>
    <s v="Xerox 227"/>
    <n v="31.104000000000006"/>
    <n v="6"/>
    <n v="0.2"/>
    <n v="10.8864"/>
  </r>
  <r>
    <n v="8569"/>
    <x v="4262"/>
    <x v="0"/>
    <x v="409"/>
    <d v="2013-12-13T00:00:00"/>
    <s v="Standard Class"/>
    <s v="DP-13105"/>
    <s v="Dave Poirier"/>
    <s v="Corporate"/>
    <s v="United States"/>
    <s v="Hempstead"/>
    <x v="15"/>
    <n v="11550"/>
    <s v="East"/>
    <s v="OFF-BI-10004318"/>
    <x v="1"/>
    <x v="8"/>
    <s v="Ibico EB-19 Dual Function Manual Binding System"/>
    <n v="968.74400000000014"/>
    <n v="7"/>
    <n v="0.2"/>
    <n v="314.84180000000003"/>
  </r>
  <r>
    <n v="8570"/>
    <x v="4262"/>
    <x v="0"/>
    <x v="409"/>
    <d v="2013-12-13T00:00:00"/>
    <s v="Standard Class"/>
    <s v="DP-13105"/>
    <s v="Dave Poirier"/>
    <s v="Corporate"/>
    <s v="United States"/>
    <s v="Hempstead"/>
    <x v="15"/>
    <n v="11550"/>
    <s v="East"/>
    <s v="OFF-BI-10001721"/>
    <x v="1"/>
    <x v="8"/>
    <s v="Trimflex Flexible Post Binders"/>
    <n v="222.35199999999998"/>
    <n v="13"/>
    <n v="0.2"/>
    <n v="77.823200000000014"/>
  </r>
  <r>
    <n v="8571"/>
    <x v="4262"/>
    <x v="0"/>
    <x v="409"/>
    <d v="2013-12-13T00:00:00"/>
    <s v="Standard Class"/>
    <s v="DP-13105"/>
    <s v="Dave Poirier"/>
    <s v="Corporate"/>
    <s v="United States"/>
    <s v="Hempstead"/>
    <x v="15"/>
    <n v="11550"/>
    <s v="East"/>
    <s v="TEC-CO-10004202"/>
    <x v="2"/>
    <x v="16"/>
    <s v="Brother DCP1000 Digital 3 in 1 Multifunction Machine"/>
    <n v="479.98400000000004"/>
    <n v="2"/>
    <n v="0.2"/>
    <n v="89.996999999999986"/>
  </r>
  <r>
    <n v="8572"/>
    <x v="4263"/>
    <x v="0"/>
    <x v="1015"/>
    <d v="2013-04-04T00:00:00"/>
    <s v="Same Day"/>
    <s v="SR-20740"/>
    <s v="Steven Roelle"/>
    <s v="Home Office"/>
    <s v="United States"/>
    <s v="Dallas"/>
    <x v="5"/>
    <n v="75081"/>
    <s v="Central"/>
    <s v="OFF-PA-10003893"/>
    <x v="1"/>
    <x v="10"/>
    <s v="Xerox 1962"/>
    <n v="10.272000000000002"/>
    <n v="3"/>
    <n v="0.2"/>
    <n v="3.2099999999999982"/>
  </r>
  <r>
    <n v="8573"/>
    <x v="4264"/>
    <x v="2"/>
    <x v="683"/>
    <d v="2011-12-02T00:00:00"/>
    <s v="Standard Class"/>
    <s v="BT-11680"/>
    <s v="Brian Thompson"/>
    <s v="Consumer"/>
    <s v="United States"/>
    <s v="Houston"/>
    <x v="5"/>
    <n v="77041"/>
    <s v="Central"/>
    <s v="TEC-MA-10004679"/>
    <x v="2"/>
    <x v="15"/>
    <s v="StarTech.com 10/100 VDSL2 Ethernet Extender Kit"/>
    <n v="998.84999999999991"/>
    <n v="5"/>
    <n v="0.4"/>
    <n v="-199.7700000000001"/>
  </r>
  <r>
    <n v="8574"/>
    <x v="4265"/>
    <x v="1"/>
    <x v="1182"/>
    <d v="2012-10-22T00:00:00"/>
    <s v="First Class"/>
    <s v="MS-17770"/>
    <s v="Maxwell Schwartz"/>
    <s v="Consumer"/>
    <s v="United States"/>
    <s v="New York City"/>
    <x v="15"/>
    <n v="10035"/>
    <s v="East"/>
    <s v="OFF-PA-10000249"/>
    <x v="1"/>
    <x v="10"/>
    <s v="Staples"/>
    <n v="24.56"/>
    <n v="2"/>
    <n v="0"/>
    <n v="11.543199999999999"/>
  </r>
  <r>
    <n v="8575"/>
    <x v="4266"/>
    <x v="2"/>
    <x v="111"/>
    <d v="2011-09-19T00:00:00"/>
    <s v="Same Day"/>
    <s v="JK-15640"/>
    <s v="Jim Kriz"/>
    <s v="Home Office"/>
    <s v="United States"/>
    <s v="San Francisco"/>
    <x v="1"/>
    <n v="94110"/>
    <s v="West"/>
    <s v="OFF-FA-10000053"/>
    <x v="1"/>
    <x v="13"/>
    <s v="Revere Boxed Rubber Bands by Revere"/>
    <n v="5.67"/>
    <n v="3"/>
    <n v="0"/>
    <n v="0.11340000000000017"/>
  </r>
  <r>
    <n v="8576"/>
    <x v="4267"/>
    <x v="3"/>
    <x v="151"/>
    <d v="2014-08-31T00:00:00"/>
    <s v="Second Class"/>
    <s v="ST-20530"/>
    <s v="Shui Tom"/>
    <s v="Consumer"/>
    <s v="United States"/>
    <s v="Port Saint Lucie"/>
    <x v="2"/>
    <n v="34952"/>
    <s v="South"/>
    <s v="OFF-AP-10000804"/>
    <x v="1"/>
    <x v="9"/>
    <s v="Hoover Portapower Portable Vacuum"/>
    <n v="14.336000000000002"/>
    <n v="4"/>
    <n v="0.2"/>
    <n v="0.89599999999999991"/>
  </r>
  <r>
    <n v="8577"/>
    <x v="4268"/>
    <x v="3"/>
    <x v="445"/>
    <d v="2014-07-05T00:00:00"/>
    <s v="First Class"/>
    <s v="TS-21505"/>
    <s v="Tony Sayre"/>
    <s v="Consumer"/>
    <s v="United States"/>
    <s v="Concord"/>
    <x v="38"/>
    <n v="3301"/>
    <s v="East"/>
    <s v="FUR-FU-10004188"/>
    <x v="0"/>
    <x v="5"/>
    <s v="Luxo Professional Combination Clamp-On Lamps"/>
    <n v="102.3"/>
    <n v="1"/>
    <n v="0"/>
    <n v="26.597999999999999"/>
  </r>
  <r>
    <n v="8578"/>
    <x v="4269"/>
    <x v="3"/>
    <x v="66"/>
    <d v="2014-12-27T00:00:00"/>
    <s v="Standard Class"/>
    <s v="CM-12190"/>
    <s v="Charlotte Melton"/>
    <s v="Consumer"/>
    <s v="United States"/>
    <s v="Rochester"/>
    <x v="11"/>
    <n v="55901"/>
    <s v="Central"/>
    <s v="FUR-TA-10004915"/>
    <x v="0"/>
    <x v="3"/>
    <s v="Office Impressions End Table, 20-1/2&quot;H x 24&quot;W x 20&quot;D"/>
    <n v="607.52"/>
    <n v="2"/>
    <n v="0"/>
    <n v="97.203200000000038"/>
  </r>
  <r>
    <n v="8579"/>
    <x v="4269"/>
    <x v="3"/>
    <x v="66"/>
    <d v="2014-12-27T00:00:00"/>
    <s v="Standard Class"/>
    <s v="CM-12190"/>
    <s v="Charlotte Melton"/>
    <s v="Consumer"/>
    <s v="United States"/>
    <s v="Rochester"/>
    <x v="11"/>
    <n v="55901"/>
    <s v="Central"/>
    <s v="OFF-ST-10001228"/>
    <x v="1"/>
    <x v="4"/>
    <s v="Personal File Boxes with Fold-Down Carry Handle"/>
    <n v="31.16"/>
    <n v="2"/>
    <n v="0"/>
    <n v="7.7899999999999991"/>
  </r>
  <r>
    <n v="8580"/>
    <x v="4270"/>
    <x v="0"/>
    <x v="797"/>
    <d v="2014-01-03T00:00:00"/>
    <s v="Standard Class"/>
    <s v="JW-15955"/>
    <s v="Joni Wasserman"/>
    <s v="Consumer"/>
    <s v="United States"/>
    <s v="Louisville"/>
    <x v="0"/>
    <n v="40214"/>
    <s v="South"/>
    <s v="OFF-LA-10002368"/>
    <x v="1"/>
    <x v="2"/>
    <s v="Avery 479"/>
    <n v="2.61"/>
    <n v="1"/>
    <n v="0"/>
    <n v="1.2005999999999999"/>
  </r>
  <r>
    <n v="8581"/>
    <x v="4271"/>
    <x v="2"/>
    <x v="671"/>
    <d v="2011-05-22T00:00:00"/>
    <s v="Second Class"/>
    <s v="MC-17590"/>
    <s v="Matt Collister"/>
    <s v="Corporate"/>
    <s v="United States"/>
    <s v="San Marcos"/>
    <x v="5"/>
    <n v="78666"/>
    <s v="Central"/>
    <s v="FUR-FU-10003489"/>
    <x v="0"/>
    <x v="5"/>
    <s v="Contemporary Borderless Frame"/>
    <n v="10.332000000000001"/>
    <n v="3"/>
    <n v="0.6"/>
    <n v="-5.9408999999999992"/>
  </r>
  <r>
    <n v="8582"/>
    <x v="4271"/>
    <x v="2"/>
    <x v="671"/>
    <d v="2011-05-22T00:00:00"/>
    <s v="Second Class"/>
    <s v="MC-17590"/>
    <s v="Matt Collister"/>
    <s v="Corporate"/>
    <s v="United States"/>
    <s v="San Marcos"/>
    <x v="5"/>
    <n v="78666"/>
    <s v="Central"/>
    <s v="OFF-PA-10000289"/>
    <x v="1"/>
    <x v="10"/>
    <s v="Xerox 213"/>
    <n v="10.368000000000002"/>
    <n v="2"/>
    <n v="0.2"/>
    <n v="3.6288"/>
  </r>
  <r>
    <n v="8583"/>
    <x v="4271"/>
    <x v="2"/>
    <x v="671"/>
    <d v="2011-05-22T00:00:00"/>
    <s v="Second Class"/>
    <s v="MC-17590"/>
    <s v="Matt Collister"/>
    <s v="Corporate"/>
    <s v="United States"/>
    <s v="San Marcos"/>
    <x v="5"/>
    <n v="78666"/>
    <s v="Central"/>
    <s v="TEC-AC-10004227"/>
    <x v="2"/>
    <x v="11"/>
    <s v="SanDisk Ultra 16 GB MicroSDHC Class 10 Memory Card"/>
    <n v="20.784000000000002"/>
    <n v="2"/>
    <n v="0.2"/>
    <n v="-3.6372000000000027"/>
  </r>
  <r>
    <n v="8584"/>
    <x v="4271"/>
    <x v="2"/>
    <x v="671"/>
    <d v="2011-05-22T00:00:00"/>
    <s v="Second Class"/>
    <s v="MC-17590"/>
    <s v="Matt Collister"/>
    <s v="Corporate"/>
    <s v="United States"/>
    <s v="San Marcos"/>
    <x v="5"/>
    <n v="78666"/>
    <s v="Central"/>
    <s v="OFF-ST-10000636"/>
    <x v="1"/>
    <x v="4"/>
    <s v="Rogers Profile Extra Capacity Storage Tub"/>
    <n v="66.959999999999994"/>
    <n v="5"/>
    <n v="0.2"/>
    <n v="-13.392000000000003"/>
  </r>
  <r>
    <n v="8585"/>
    <x v="4272"/>
    <x v="2"/>
    <x v="519"/>
    <d v="2011-02-09T00:00:00"/>
    <s v="Second Class"/>
    <s v="MH-17440"/>
    <s v="Mark Haberlin"/>
    <s v="Corporate"/>
    <s v="United States"/>
    <s v="Escondido"/>
    <x v="1"/>
    <n v="92025"/>
    <s v="West"/>
    <s v="OFF-BI-10003676"/>
    <x v="1"/>
    <x v="8"/>
    <s v="GBC Standard Recycled Report Covers, Clear Plastic Sheets"/>
    <n v="17.248000000000001"/>
    <n v="2"/>
    <n v="0.2"/>
    <n v="6.0367999999999986"/>
  </r>
  <r>
    <n v="8586"/>
    <x v="4273"/>
    <x v="3"/>
    <x v="34"/>
    <d v="2014-12-16T00:00:00"/>
    <s v="Standard Class"/>
    <s v="RD-19720"/>
    <s v="Roger Demir"/>
    <s v="Consumer"/>
    <s v="United States"/>
    <s v="Philadelphia"/>
    <x v="9"/>
    <n v="19134"/>
    <s v="East"/>
    <s v="OFF-BI-10001116"/>
    <x v="1"/>
    <x v="8"/>
    <s v="Wilson Jones 1&quot; Hanging DublLock Ring Binders"/>
    <n v="11.088000000000003"/>
    <n v="7"/>
    <n v="0.7"/>
    <n v="-8.1311999999999998"/>
  </r>
  <r>
    <n v="8587"/>
    <x v="4274"/>
    <x v="3"/>
    <x v="497"/>
    <d v="2014-07-19T00:00:00"/>
    <s v="Standard Class"/>
    <s v="KB-16240"/>
    <s v="Karen Bern"/>
    <s v="Corporate"/>
    <s v="United States"/>
    <s v="Los Angeles"/>
    <x v="1"/>
    <n v="90049"/>
    <s v="West"/>
    <s v="TEC-AC-10003832"/>
    <x v="2"/>
    <x v="11"/>
    <s v="Logitech P710e Mobile Speakerphone"/>
    <n v="1287.45"/>
    <n v="5"/>
    <n v="0"/>
    <n v="244.61549999999988"/>
  </r>
  <r>
    <n v="8588"/>
    <x v="4274"/>
    <x v="3"/>
    <x v="497"/>
    <d v="2014-07-19T00:00:00"/>
    <s v="Standard Class"/>
    <s v="KB-16240"/>
    <s v="Karen Bern"/>
    <s v="Corporate"/>
    <s v="United States"/>
    <s v="Los Angeles"/>
    <x v="1"/>
    <n v="90049"/>
    <s v="West"/>
    <s v="OFF-AP-10003040"/>
    <x v="1"/>
    <x v="9"/>
    <s v="Fellowes 8 Outlet Superior Workstation Surge Protector w/o Phone/Fax/Modem Protection"/>
    <n v="168.1"/>
    <n v="5"/>
    <n v="0"/>
    <n v="43.705999999999996"/>
  </r>
  <r>
    <n v="8589"/>
    <x v="4275"/>
    <x v="1"/>
    <x v="1060"/>
    <d v="2012-05-22T00:00:00"/>
    <s v="Standard Class"/>
    <s v="FC-14335"/>
    <s v="Fred Chung"/>
    <s v="Corporate"/>
    <s v="United States"/>
    <s v="Philadelphia"/>
    <x v="9"/>
    <n v="19140"/>
    <s v="East"/>
    <s v="OFF-ST-10002583"/>
    <x v="1"/>
    <x v="4"/>
    <s v="Fellowes Neat Ideas Storage Cubes"/>
    <n v="51.967999999999996"/>
    <n v="2"/>
    <n v="0.2"/>
    <n v="-10.393600000000001"/>
  </r>
  <r>
    <n v="8590"/>
    <x v="4276"/>
    <x v="3"/>
    <x v="926"/>
    <d v="2014-02-02T00:00:00"/>
    <s v="First Class"/>
    <s v="BD-11770"/>
    <s v="Bryan Davis"/>
    <s v="Consumer"/>
    <s v="United States"/>
    <s v="Philadelphia"/>
    <x v="9"/>
    <n v="19120"/>
    <s v="East"/>
    <s v="OFF-AR-10002053"/>
    <x v="1"/>
    <x v="6"/>
    <s v="Premium Writing Pencils, Soft, #2 by Central Association for the Blind"/>
    <n v="4.7679999999999998"/>
    <n v="2"/>
    <n v="0.2"/>
    <n v="0.47680000000000011"/>
  </r>
  <r>
    <n v="8591"/>
    <x v="4277"/>
    <x v="3"/>
    <x v="365"/>
    <d v="2014-10-02T00:00:00"/>
    <s v="First Class"/>
    <s v="FH-14365"/>
    <s v="Fred Hopkins"/>
    <s v="Corporate"/>
    <s v="United States"/>
    <s v="Hempstead"/>
    <x v="15"/>
    <n v="11550"/>
    <s v="East"/>
    <s v="OFF-EN-10004846"/>
    <x v="1"/>
    <x v="12"/>
    <s v="Letter or Legal Size Expandable Poly String Tie Envelopes"/>
    <n v="7.98"/>
    <n v="3"/>
    <n v="0"/>
    <n v="3.9102000000000006"/>
  </r>
  <r>
    <n v="8592"/>
    <x v="4278"/>
    <x v="3"/>
    <x v="756"/>
    <d v="2014-04-27T00:00:00"/>
    <s v="First Class"/>
    <s v="SO-20335"/>
    <s v="Sean O'Donnell"/>
    <s v="Consumer"/>
    <s v="United States"/>
    <s v="Greeley"/>
    <x v="22"/>
    <n v="80634"/>
    <s v="West"/>
    <s v="OFF-EN-10003134"/>
    <x v="1"/>
    <x v="12"/>
    <s v="Staples"/>
    <n v="18.687999999999999"/>
    <n v="2"/>
    <n v="0.2"/>
    <n v="7.008"/>
  </r>
  <r>
    <n v="8593"/>
    <x v="4278"/>
    <x v="3"/>
    <x v="756"/>
    <d v="2014-04-27T00:00:00"/>
    <s v="First Class"/>
    <s v="SO-20335"/>
    <s v="Sean O'Donnell"/>
    <s v="Consumer"/>
    <s v="United States"/>
    <s v="Greeley"/>
    <x v="22"/>
    <n v="80634"/>
    <s v="West"/>
    <s v="FUR-FU-10001025"/>
    <x v="0"/>
    <x v="5"/>
    <s v="Eldon Imàge Series Desk Accessories, Clear"/>
    <n v="11.664000000000001"/>
    <n v="3"/>
    <n v="0.2"/>
    <n v="3.3534000000000006"/>
  </r>
  <r>
    <n v="8594"/>
    <x v="4279"/>
    <x v="3"/>
    <x v="45"/>
    <d v="2014-11-14T00:00:00"/>
    <s v="Standard Class"/>
    <s v="PM-19135"/>
    <s v="Peter McVee"/>
    <s v="Home Office"/>
    <s v="United States"/>
    <s v="Jacksonville"/>
    <x v="2"/>
    <n v="32216"/>
    <s v="South"/>
    <s v="TEC-AC-10002567"/>
    <x v="2"/>
    <x v="11"/>
    <s v="Logitech G602 Wireless Gaming Mouse"/>
    <n v="191.976"/>
    <n v="3"/>
    <n v="0.2"/>
    <n v="38.395199999999988"/>
  </r>
  <r>
    <n v="8595"/>
    <x v="4279"/>
    <x v="3"/>
    <x v="45"/>
    <d v="2014-11-14T00:00:00"/>
    <s v="Standard Class"/>
    <s v="PM-19135"/>
    <s v="Peter McVee"/>
    <s v="Home Office"/>
    <s v="United States"/>
    <s v="Jacksonville"/>
    <x v="2"/>
    <n v="32216"/>
    <s v="South"/>
    <s v="TEC-PH-10004094"/>
    <x v="2"/>
    <x v="7"/>
    <s v="Motorola L703CM"/>
    <n v="499.16800000000006"/>
    <n v="4"/>
    <n v="0.2"/>
    <n v="31.197999999999993"/>
  </r>
  <r>
    <n v="8596"/>
    <x v="4280"/>
    <x v="2"/>
    <x v="952"/>
    <d v="2011-05-07T00:00:00"/>
    <s v="First Class"/>
    <s v="GD-14590"/>
    <s v="Giulietta Dortch"/>
    <s v="Corporate"/>
    <s v="United States"/>
    <s v="Arlington"/>
    <x v="17"/>
    <n v="22204"/>
    <s v="South"/>
    <s v="OFF-BI-10004364"/>
    <x v="1"/>
    <x v="8"/>
    <s v="Storex Dura Pro Binders"/>
    <n v="11.88"/>
    <n v="2"/>
    <n v="0"/>
    <n v="5.3460000000000001"/>
  </r>
  <r>
    <n v="8597"/>
    <x v="4280"/>
    <x v="2"/>
    <x v="952"/>
    <d v="2011-05-07T00:00:00"/>
    <s v="First Class"/>
    <s v="GD-14590"/>
    <s v="Giulietta Dortch"/>
    <s v="Corporate"/>
    <s v="United States"/>
    <s v="Arlington"/>
    <x v="17"/>
    <n v="22204"/>
    <s v="South"/>
    <s v="OFF-PA-10000474"/>
    <x v="1"/>
    <x v="10"/>
    <s v="Staples"/>
    <n v="35.44"/>
    <n v="1"/>
    <n v="0"/>
    <n v="16.656799999999997"/>
  </r>
  <r>
    <n v="8598"/>
    <x v="4281"/>
    <x v="0"/>
    <x v="189"/>
    <d v="2013-11-01T00:00:00"/>
    <s v="Standard Class"/>
    <s v="PA-19060"/>
    <s v="Pete Armstrong"/>
    <s v="Home Office"/>
    <s v="United States"/>
    <s v="San Francisco"/>
    <x v="1"/>
    <n v="94122"/>
    <s v="West"/>
    <s v="OFF-BI-10004308"/>
    <x v="1"/>
    <x v="8"/>
    <s v="Avery Legal 4-Ring Binder"/>
    <n v="67.13600000000001"/>
    <n v="4"/>
    <n v="0.2"/>
    <n v="25.175999999999998"/>
  </r>
  <r>
    <n v="8599"/>
    <x v="4282"/>
    <x v="2"/>
    <x v="35"/>
    <d v="2011-12-01T00:00:00"/>
    <s v="Standard Class"/>
    <s v="LS-17200"/>
    <s v="Luke Schmidt"/>
    <s v="Corporate"/>
    <s v="United States"/>
    <s v="Fresno"/>
    <x v="1"/>
    <n v="93727"/>
    <s v="West"/>
    <s v="OFF-BI-10002012"/>
    <x v="1"/>
    <x v="8"/>
    <s v="Wilson Jones Easy Flow II Sheet Lifters"/>
    <n v="4.32"/>
    <n v="3"/>
    <n v="0.2"/>
    <n v="1.512"/>
  </r>
  <r>
    <n v="8600"/>
    <x v="4282"/>
    <x v="2"/>
    <x v="35"/>
    <d v="2011-12-01T00:00:00"/>
    <s v="Standard Class"/>
    <s v="LS-17200"/>
    <s v="Luke Schmidt"/>
    <s v="Corporate"/>
    <s v="United States"/>
    <s v="Fresno"/>
    <x v="1"/>
    <n v="93727"/>
    <s v="West"/>
    <s v="OFF-PA-10002586"/>
    <x v="1"/>
    <x v="10"/>
    <s v="Xerox 1970"/>
    <n v="14.940000000000001"/>
    <n v="3"/>
    <n v="0"/>
    <n v="7.0218000000000007"/>
  </r>
  <r>
    <n v="8601"/>
    <x v="4282"/>
    <x v="2"/>
    <x v="35"/>
    <d v="2011-12-01T00:00:00"/>
    <s v="Standard Class"/>
    <s v="LS-17200"/>
    <s v="Luke Schmidt"/>
    <s v="Corporate"/>
    <s v="United States"/>
    <s v="Fresno"/>
    <x v="1"/>
    <n v="93727"/>
    <s v="West"/>
    <s v="OFF-AP-10000692"/>
    <x v="1"/>
    <x v="9"/>
    <s v="Fellowes Mighty 8 Compact Surge Protector"/>
    <n v="40.54"/>
    <n v="2"/>
    <n v="0"/>
    <n v="11.351200000000002"/>
  </r>
  <r>
    <n v="8602"/>
    <x v="4282"/>
    <x v="2"/>
    <x v="35"/>
    <d v="2011-12-01T00:00:00"/>
    <s v="Standard Class"/>
    <s v="LS-17200"/>
    <s v="Luke Schmidt"/>
    <s v="Corporate"/>
    <s v="United States"/>
    <s v="Fresno"/>
    <x v="1"/>
    <n v="93727"/>
    <s v="West"/>
    <s v="OFF-BI-10001553"/>
    <x v="1"/>
    <x v="8"/>
    <s v="SpineVue Locking Slant-D Ring Binders by Cardinal"/>
    <n v="7.3120000000000012"/>
    <n v="1"/>
    <n v="0.2"/>
    <n v="2.5591999999999997"/>
  </r>
  <r>
    <n v="8603"/>
    <x v="4283"/>
    <x v="2"/>
    <x v="520"/>
    <d v="2011-12-31T00:00:00"/>
    <s v="Same Day"/>
    <s v="JL-15175"/>
    <s v="James Lanier"/>
    <s v="Home Office"/>
    <s v="United States"/>
    <s v="Reno"/>
    <x v="33"/>
    <n v="89502"/>
    <s v="West"/>
    <s v="TEC-PH-10004908"/>
    <x v="2"/>
    <x v="7"/>
    <s v="Panasonic KX TS3282W Corded phone"/>
    <n v="475.94400000000002"/>
    <n v="7"/>
    <n v="0.2"/>
    <n v="59.492999999999952"/>
  </r>
  <r>
    <n v="8604"/>
    <x v="4284"/>
    <x v="0"/>
    <x v="835"/>
    <d v="2013-01-08T00:00:00"/>
    <s v="Standard Class"/>
    <s v="CA-12310"/>
    <s v="Christine Abelman"/>
    <s v="Corporate"/>
    <s v="United States"/>
    <s v="San Antonio"/>
    <x v="5"/>
    <n v="78207"/>
    <s v="Central"/>
    <s v="TEC-AC-10002217"/>
    <x v="2"/>
    <x v="11"/>
    <s v="Imation Clip USB flash drive - 8 GB"/>
    <n v="30.080000000000002"/>
    <n v="2"/>
    <n v="0.2"/>
    <n v="-5.2640000000000002"/>
  </r>
  <r>
    <n v="8605"/>
    <x v="4284"/>
    <x v="0"/>
    <x v="835"/>
    <d v="2013-01-08T00:00:00"/>
    <s v="Standard Class"/>
    <s v="CA-12310"/>
    <s v="Christine Abelman"/>
    <s v="Corporate"/>
    <s v="United States"/>
    <s v="San Antonio"/>
    <x v="5"/>
    <n v="78207"/>
    <s v="Central"/>
    <s v="TEC-AC-10002942"/>
    <x v="2"/>
    <x v="11"/>
    <s v="WD My Passport Ultra 1TB Portable External Hard Drive"/>
    <n v="165.60000000000002"/>
    <n v="3"/>
    <n v="0.2"/>
    <n v="-6.2100000000000151"/>
  </r>
  <r>
    <n v="8606"/>
    <x v="4284"/>
    <x v="0"/>
    <x v="835"/>
    <d v="2013-01-08T00:00:00"/>
    <s v="Standard Class"/>
    <s v="CA-12310"/>
    <s v="Christine Abelman"/>
    <s v="Corporate"/>
    <s v="United States"/>
    <s v="San Antonio"/>
    <x v="5"/>
    <n v="78207"/>
    <s v="Central"/>
    <s v="TEC-PH-10002890"/>
    <x v="2"/>
    <x v="7"/>
    <s v="AT&amp;T 17929 Lendline Telephone"/>
    <n v="180.96"/>
    <n v="5"/>
    <n v="0.2"/>
    <n v="13.571999999999996"/>
  </r>
  <r>
    <n v="8607"/>
    <x v="4285"/>
    <x v="3"/>
    <x v="238"/>
    <d v="2014-08-23T00:00:00"/>
    <s v="Standard Class"/>
    <s v="CM-12160"/>
    <s v="Charles McCrossin"/>
    <s v="Consumer"/>
    <s v="United States"/>
    <s v="New Bedford"/>
    <x v="31"/>
    <n v="2740"/>
    <s v="East"/>
    <s v="TEC-AC-10003614"/>
    <x v="2"/>
    <x v="11"/>
    <s v="Verbatim 25 GB 6x Blu-ray Single Layer Recordable Disc, 10/Pack"/>
    <n v="23.18"/>
    <n v="2"/>
    <n v="0"/>
    <n v="7.6493999999999982"/>
  </r>
  <r>
    <n v="8608"/>
    <x v="4286"/>
    <x v="2"/>
    <x v="611"/>
    <d v="2011-06-09T00:00:00"/>
    <s v="Standard Class"/>
    <s v="BT-11440"/>
    <s v="Bobby Trafton"/>
    <s v="Consumer"/>
    <s v="United States"/>
    <s v="New York City"/>
    <x v="15"/>
    <n v="10035"/>
    <s v="East"/>
    <s v="FUR-FU-10002878"/>
    <x v="0"/>
    <x v="5"/>
    <s v="Seth Thomas 14&quot; Day/Date Wall Clock"/>
    <n v="56.96"/>
    <n v="2"/>
    <n v="0"/>
    <n v="21.075200000000002"/>
  </r>
  <r>
    <n v="8609"/>
    <x v="4286"/>
    <x v="2"/>
    <x v="611"/>
    <d v="2011-06-09T00:00:00"/>
    <s v="Standard Class"/>
    <s v="BT-11440"/>
    <s v="Bobby Trafton"/>
    <s v="Consumer"/>
    <s v="United States"/>
    <s v="New York City"/>
    <x v="15"/>
    <n v="10035"/>
    <s v="East"/>
    <s v="OFF-AP-10001626"/>
    <x v="1"/>
    <x v="9"/>
    <s v="Commercial WindTunnel Clean Air Upright Vacuum, Replacement Belts, Filtration Bags"/>
    <n v="15.56"/>
    <n v="4"/>
    <n v="0"/>
    <n v="4.0456000000000003"/>
  </r>
  <r>
    <n v="8610"/>
    <x v="4286"/>
    <x v="2"/>
    <x v="611"/>
    <d v="2011-06-09T00:00:00"/>
    <s v="Standard Class"/>
    <s v="BT-11440"/>
    <s v="Bobby Trafton"/>
    <s v="Consumer"/>
    <s v="United States"/>
    <s v="New York City"/>
    <x v="15"/>
    <n v="10035"/>
    <s v="East"/>
    <s v="FUR-BO-10003272"/>
    <x v="0"/>
    <x v="0"/>
    <s v="O'Sullivan Living Dimensions 5-Shelf Bookcases"/>
    <n v="353.56799999999998"/>
    <n v="2"/>
    <n v="0.2"/>
    <n v="-44.196000000000026"/>
  </r>
  <r>
    <n v="8611"/>
    <x v="4286"/>
    <x v="2"/>
    <x v="611"/>
    <d v="2011-06-09T00:00:00"/>
    <s v="Standard Class"/>
    <s v="BT-11440"/>
    <s v="Bobby Trafton"/>
    <s v="Consumer"/>
    <s v="United States"/>
    <s v="New York City"/>
    <x v="15"/>
    <n v="10035"/>
    <s v="East"/>
    <s v="FUR-FU-10002191"/>
    <x v="0"/>
    <x v="5"/>
    <s v="G.E. Halogen Desk Lamp Bulbs"/>
    <n v="13.96"/>
    <n v="2"/>
    <n v="0"/>
    <n v="6.7008000000000001"/>
  </r>
  <r>
    <n v="8612"/>
    <x v="4287"/>
    <x v="3"/>
    <x v="38"/>
    <d v="2014-11-18T00:00:00"/>
    <s v="Second Class"/>
    <s v="SE-20110"/>
    <s v="Sanjit Engle"/>
    <s v="Consumer"/>
    <s v="United States"/>
    <s v="Oxnard"/>
    <x v="1"/>
    <n v="93030"/>
    <s v="West"/>
    <s v="TEC-AC-10000682"/>
    <x v="2"/>
    <x v="11"/>
    <s v="Kensington K72356US Mouse-in-a-Box USB Desktop Mouse"/>
    <n v="82.95"/>
    <n v="5"/>
    <n v="0"/>
    <n v="29.032499999999999"/>
  </r>
  <r>
    <n v="8613"/>
    <x v="4288"/>
    <x v="0"/>
    <x v="1198"/>
    <d v="2013-02-01T00:00:00"/>
    <s v="Second Class"/>
    <s v="HG-14965"/>
    <s v="Henry Goldwyn"/>
    <s v="Corporate"/>
    <s v="United States"/>
    <s v="Los Angeles"/>
    <x v="1"/>
    <n v="90036"/>
    <s v="West"/>
    <s v="OFF-AR-10000588"/>
    <x v="1"/>
    <x v="6"/>
    <s v="Newell 345"/>
    <n v="39.68"/>
    <n v="2"/>
    <n v="0"/>
    <n v="10.316800000000001"/>
  </r>
  <r>
    <n v="8614"/>
    <x v="4289"/>
    <x v="0"/>
    <x v="1199"/>
    <d v="2013-11-15T00:00:00"/>
    <s v="Standard Class"/>
    <s v="PF-19165"/>
    <s v="Philip Fox"/>
    <s v="Consumer"/>
    <s v="United States"/>
    <s v="Oakland"/>
    <x v="1"/>
    <n v="94601"/>
    <s v="West"/>
    <s v="TEC-AC-10002001"/>
    <x v="2"/>
    <x v="11"/>
    <s v="Logitech Wireless Gaming Headset G930"/>
    <n v="479.97"/>
    <n v="3"/>
    <n v="0"/>
    <n v="177.58890000000002"/>
  </r>
  <r>
    <n v="8615"/>
    <x v="4290"/>
    <x v="0"/>
    <x v="545"/>
    <d v="2013-09-15T00:00:00"/>
    <s v="Standard Class"/>
    <s v="BD-11770"/>
    <s v="Bryan Davis"/>
    <s v="Consumer"/>
    <s v="United States"/>
    <s v="Edmonds"/>
    <x v="4"/>
    <n v="98026"/>
    <s v="West"/>
    <s v="OFF-LA-10003720"/>
    <x v="1"/>
    <x v="2"/>
    <s v="Avery 487"/>
    <n v="7.38"/>
    <n v="2"/>
    <n v="0"/>
    <n v="3.4685999999999999"/>
  </r>
  <r>
    <n v="8616"/>
    <x v="4290"/>
    <x v="0"/>
    <x v="545"/>
    <d v="2013-09-15T00:00:00"/>
    <s v="Standard Class"/>
    <s v="BD-11770"/>
    <s v="Bryan Davis"/>
    <s v="Consumer"/>
    <s v="United States"/>
    <s v="Edmonds"/>
    <x v="4"/>
    <n v="98026"/>
    <s v="West"/>
    <s v="OFF-BI-10004364"/>
    <x v="1"/>
    <x v="8"/>
    <s v="Storex Dura Pro Binders"/>
    <n v="14.256000000000002"/>
    <n v="3"/>
    <n v="0.2"/>
    <n v="4.4550000000000001"/>
  </r>
  <r>
    <n v="8617"/>
    <x v="4290"/>
    <x v="0"/>
    <x v="545"/>
    <d v="2013-09-15T00:00:00"/>
    <s v="Standard Class"/>
    <s v="BD-11770"/>
    <s v="Bryan Davis"/>
    <s v="Consumer"/>
    <s v="United States"/>
    <s v="Edmonds"/>
    <x v="4"/>
    <n v="98026"/>
    <s v="West"/>
    <s v="OFF-PA-10000100"/>
    <x v="1"/>
    <x v="10"/>
    <s v="Xerox 1945"/>
    <n v="81.98"/>
    <n v="2"/>
    <n v="0"/>
    <n v="40.170200000000001"/>
  </r>
  <r>
    <n v="8618"/>
    <x v="4290"/>
    <x v="0"/>
    <x v="545"/>
    <d v="2013-09-15T00:00:00"/>
    <s v="Standard Class"/>
    <s v="BD-11770"/>
    <s v="Bryan Davis"/>
    <s v="Consumer"/>
    <s v="United States"/>
    <s v="Edmonds"/>
    <x v="4"/>
    <n v="98026"/>
    <s v="West"/>
    <s v="OFF-BI-10004826"/>
    <x v="1"/>
    <x v="8"/>
    <s v="JM Magazine Binder"/>
    <n v="39.624000000000009"/>
    <n v="3"/>
    <n v="0.2"/>
    <n v="13.868400000000001"/>
  </r>
  <r>
    <n v="8619"/>
    <x v="4291"/>
    <x v="3"/>
    <x v="448"/>
    <d v="2014-03-09T00:00:00"/>
    <s v="Standard Class"/>
    <s v="BT-11395"/>
    <s v="Bill Tyler"/>
    <s v="Corporate"/>
    <s v="United States"/>
    <s v="Los Angeles"/>
    <x v="1"/>
    <n v="90004"/>
    <s v="West"/>
    <s v="FUR-TA-10001520"/>
    <x v="0"/>
    <x v="3"/>
    <s v="Lesro Sheffield Collection Coffee Table, End Table, Center Table, Corner Table"/>
    <n v="399.67200000000003"/>
    <n v="7"/>
    <n v="0.2"/>
    <n v="-14.987700000000061"/>
  </r>
  <r>
    <n v="8620"/>
    <x v="4292"/>
    <x v="3"/>
    <x v="565"/>
    <d v="2014-09-14T00:00:00"/>
    <s v="Second Class"/>
    <s v="EM-14095"/>
    <s v="Eudokia Martin"/>
    <s v="Corporate"/>
    <s v="United States"/>
    <s v="New York City"/>
    <x v="15"/>
    <n v="10024"/>
    <s v="East"/>
    <s v="OFF-ST-10001031"/>
    <x v="1"/>
    <x v="4"/>
    <s v="Adjustable Personal File Tote"/>
    <n v="65.12"/>
    <n v="4"/>
    <n v="0"/>
    <n v="16.931200000000004"/>
  </r>
  <r>
    <n v="8621"/>
    <x v="4293"/>
    <x v="3"/>
    <x v="44"/>
    <d v="2014-11-10T00:00:00"/>
    <s v="Second Class"/>
    <s v="LC-17050"/>
    <s v="Liz Carlisle"/>
    <s v="Consumer"/>
    <s v="United States"/>
    <s v="Dallas"/>
    <x v="5"/>
    <n v="75217"/>
    <s v="Central"/>
    <s v="FUR-FU-10003878"/>
    <x v="0"/>
    <x v="5"/>
    <s v="Linden 10&quot; Round Wall Clock, Black"/>
    <n v="30.560000000000002"/>
    <n v="5"/>
    <n v="0.6"/>
    <n v="-19.863999999999997"/>
  </r>
  <r>
    <n v="8622"/>
    <x v="4294"/>
    <x v="3"/>
    <x v="726"/>
    <d v="2014-05-19T00:00:00"/>
    <s v="Standard Class"/>
    <s v="FH-14275"/>
    <s v="Frank Hawley"/>
    <s v="Corporate"/>
    <s v="United States"/>
    <s v="Franklin"/>
    <x v="18"/>
    <n v="37064"/>
    <s v="South"/>
    <s v="OFF-AP-10000358"/>
    <x v="1"/>
    <x v="9"/>
    <s v="Fellowes Basic Home/Office Series Surge Protectors"/>
    <n v="20.768000000000001"/>
    <n v="2"/>
    <n v="0.2"/>
    <n v="2.3363999999999976"/>
  </r>
  <r>
    <n v="8623"/>
    <x v="4295"/>
    <x v="0"/>
    <x v="581"/>
    <d v="2013-12-02T00:00:00"/>
    <s v="Standard Class"/>
    <s v="CM-12235"/>
    <s v="Chris McAfee"/>
    <s v="Consumer"/>
    <s v="United States"/>
    <s v="Phoenix"/>
    <x v="16"/>
    <n v="85023"/>
    <s v="West"/>
    <s v="OFF-ST-10000876"/>
    <x v="1"/>
    <x v="4"/>
    <s v="Eldon Simplefile Box Office"/>
    <n v="39.808"/>
    <n v="4"/>
    <n v="0.2"/>
    <n v="3.9808000000000003"/>
  </r>
  <r>
    <n v="8624"/>
    <x v="4296"/>
    <x v="1"/>
    <x v="50"/>
    <d v="2012-11-18T00:00:00"/>
    <s v="Standard Class"/>
    <s v="FM-14380"/>
    <s v="Fred McMath"/>
    <s v="Consumer"/>
    <s v="United States"/>
    <s v="Miami"/>
    <x v="2"/>
    <n v="33178"/>
    <s v="South"/>
    <s v="OFF-BI-10004224"/>
    <x v="1"/>
    <x v="8"/>
    <s v="Catalog Binders with Expanding Posts"/>
    <n v="121.10400000000003"/>
    <n v="6"/>
    <n v="0.7"/>
    <n v="-100.91999999999999"/>
  </r>
  <r>
    <n v="8625"/>
    <x v="4296"/>
    <x v="1"/>
    <x v="50"/>
    <d v="2012-11-18T00:00:00"/>
    <s v="Standard Class"/>
    <s v="FM-14380"/>
    <s v="Fred McMath"/>
    <s v="Consumer"/>
    <s v="United States"/>
    <s v="Miami"/>
    <x v="2"/>
    <n v="33178"/>
    <s v="South"/>
    <s v="TEC-AC-10004568"/>
    <x v="2"/>
    <x v="11"/>
    <s v="Maxell LTO Ultrium - 800 GB"/>
    <n v="111.96"/>
    <n v="5"/>
    <n v="0.2"/>
    <n v="-1.3995000000000104"/>
  </r>
  <r>
    <n v="8626"/>
    <x v="4297"/>
    <x v="1"/>
    <x v="575"/>
    <d v="2012-12-12T00:00:00"/>
    <s v="Standard Class"/>
    <s v="HG-14965"/>
    <s v="Henry Goldwyn"/>
    <s v="Corporate"/>
    <s v="United States"/>
    <s v="Colorado Springs"/>
    <x v="22"/>
    <n v="80906"/>
    <s v="West"/>
    <s v="OFF-PA-10000533"/>
    <x v="1"/>
    <x v="10"/>
    <s v="Southworth Parchment Paper &amp; Envelopes"/>
    <n v="15.696000000000002"/>
    <n v="3"/>
    <n v="0.2"/>
    <n v="5.1011999999999995"/>
  </r>
  <r>
    <n v="8627"/>
    <x v="4298"/>
    <x v="1"/>
    <x v="67"/>
    <d v="2012-09-12T00:00:00"/>
    <s v="Standard Class"/>
    <s v="AG-10525"/>
    <s v="Andy Gerbode"/>
    <s v="Corporate"/>
    <s v="United States"/>
    <s v="New York City"/>
    <x v="15"/>
    <n v="10011"/>
    <s v="East"/>
    <s v="OFF-ST-10003638"/>
    <x v="1"/>
    <x v="4"/>
    <s v="Mobile Personal File Cube"/>
    <n v="70.260000000000005"/>
    <n v="3"/>
    <n v="0"/>
    <n v="18.970199999999998"/>
  </r>
  <r>
    <n v="8628"/>
    <x v="4298"/>
    <x v="1"/>
    <x v="67"/>
    <d v="2012-09-12T00:00:00"/>
    <s v="Standard Class"/>
    <s v="AG-10525"/>
    <s v="Andy Gerbode"/>
    <s v="Corporate"/>
    <s v="United States"/>
    <s v="New York City"/>
    <x v="15"/>
    <n v="10011"/>
    <s v="East"/>
    <s v="TEC-AC-10002305"/>
    <x v="2"/>
    <x v="11"/>
    <s v="KeyTronic E03601U1 - Keyboard - Beige"/>
    <n v="90"/>
    <n v="5"/>
    <n v="0"/>
    <n v="16.199999999999992"/>
  </r>
  <r>
    <n v="8629"/>
    <x v="4298"/>
    <x v="1"/>
    <x v="67"/>
    <d v="2012-09-12T00:00:00"/>
    <s v="Standard Class"/>
    <s v="AG-10525"/>
    <s v="Andy Gerbode"/>
    <s v="Corporate"/>
    <s v="United States"/>
    <s v="New York City"/>
    <x v="15"/>
    <n v="10011"/>
    <s v="East"/>
    <s v="OFF-BI-10000605"/>
    <x v="1"/>
    <x v="8"/>
    <s v="Acco Pressboard Covers with Storage Hooks, 9 1/2&quot; x 11&quot;, Executive Red"/>
    <n v="6.0960000000000001"/>
    <n v="2"/>
    <n v="0.2"/>
    <n v="2.0573999999999995"/>
  </r>
  <r>
    <n v="8630"/>
    <x v="4298"/>
    <x v="1"/>
    <x v="67"/>
    <d v="2012-09-12T00:00:00"/>
    <s v="Standard Class"/>
    <s v="AG-10525"/>
    <s v="Andy Gerbode"/>
    <s v="Corporate"/>
    <s v="United States"/>
    <s v="New York City"/>
    <x v="15"/>
    <n v="10011"/>
    <s v="East"/>
    <s v="FUR-TA-10003569"/>
    <x v="0"/>
    <x v="3"/>
    <s v="Bretford CR8500 Series Meeting Room Furniture"/>
    <n v="481.17599999999999"/>
    <n v="2"/>
    <n v="0.4"/>
    <n v="-120.29400000000004"/>
  </r>
  <r>
    <n v="8631"/>
    <x v="4298"/>
    <x v="1"/>
    <x v="67"/>
    <d v="2012-09-12T00:00:00"/>
    <s v="Standard Class"/>
    <s v="AG-10525"/>
    <s v="Andy Gerbode"/>
    <s v="Corporate"/>
    <s v="United States"/>
    <s v="New York City"/>
    <x v="15"/>
    <n v="10011"/>
    <s v="East"/>
    <s v="OFF-FA-10003059"/>
    <x v="1"/>
    <x v="13"/>
    <s v="Assorted Color Push Pins"/>
    <n v="7.24"/>
    <n v="4"/>
    <n v="0"/>
    <n v="2.3891999999999998"/>
  </r>
  <r>
    <n v="8632"/>
    <x v="4299"/>
    <x v="0"/>
    <x v="1062"/>
    <d v="2013-07-30T00:00:00"/>
    <s v="First Class"/>
    <s v="OT-18730"/>
    <s v="Olvera Toch"/>
    <s v="Consumer"/>
    <s v="United States"/>
    <s v="Bethlehem"/>
    <x v="9"/>
    <n v="18018"/>
    <s v="East"/>
    <s v="FUR-BO-10004409"/>
    <x v="0"/>
    <x v="0"/>
    <s v="Safco Value Mate Series Steel Bookcases, Baked Enamel Finish on Steel, Gray"/>
    <n v="177.45000000000002"/>
    <n v="5"/>
    <n v="0.5"/>
    <n v="-78.078000000000003"/>
  </r>
  <r>
    <n v="8633"/>
    <x v="4299"/>
    <x v="0"/>
    <x v="1062"/>
    <d v="2013-07-30T00:00:00"/>
    <s v="First Class"/>
    <s v="OT-18730"/>
    <s v="Olvera Toch"/>
    <s v="Consumer"/>
    <s v="United States"/>
    <s v="Bethlehem"/>
    <x v="9"/>
    <n v="18018"/>
    <s v="East"/>
    <s v="OFF-BI-10000545"/>
    <x v="1"/>
    <x v="8"/>
    <s v="GBC Ibimaster 500 Manual ProClick Binding System"/>
    <n v="1369.7640000000001"/>
    <n v="6"/>
    <n v="0.7"/>
    <n v="-913.17599999999993"/>
  </r>
  <r>
    <n v="8634"/>
    <x v="4299"/>
    <x v="0"/>
    <x v="1062"/>
    <d v="2013-07-30T00:00:00"/>
    <s v="First Class"/>
    <s v="OT-18730"/>
    <s v="Olvera Toch"/>
    <s v="Consumer"/>
    <s v="United States"/>
    <s v="Bethlehem"/>
    <x v="9"/>
    <n v="18018"/>
    <s v="East"/>
    <s v="OFF-AP-10004052"/>
    <x v="1"/>
    <x v="9"/>
    <s v="Hoover Replacement Belts For Soft Guard &amp; Commercial Ltweight Upright Vacs, 2/Pk"/>
    <n v="9.48"/>
    <n v="3"/>
    <n v="0.2"/>
    <n v="0.7110000000000003"/>
  </r>
  <r>
    <n v="8635"/>
    <x v="4300"/>
    <x v="3"/>
    <x v="326"/>
    <d v="2014-08-30T00:00:00"/>
    <s v="Standard Class"/>
    <s v="SV-20365"/>
    <s v="Seth Vernon"/>
    <s v="Consumer"/>
    <s v="United States"/>
    <s v="Philadelphia"/>
    <x v="9"/>
    <n v="19140"/>
    <s v="East"/>
    <s v="FUR-BO-10001798"/>
    <x v="0"/>
    <x v="0"/>
    <s v="Bush Somerset Collection Bookcase"/>
    <n v="130.97999999999999"/>
    <n v="2"/>
    <n v="0.5"/>
    <n v="-89.066399999999987"/>
  </r>
  <r>
    <n v="8636"/>
    <x v="4301"/>
    <x v="2"/>
    <x v="1013"/>
    <d v="2011-05-02T00:00:00"/>
    <s v="First Class"/>
    <s v="JM-16195"/>
    <s v="Justin MacKendrick"/>
    <s v="Consumer"/>
    <s v="United States"/>
    <s v="Louisville"/>
    <x v="0"/>
    <n v="40214"/>
    <s v="South"/>
    <s v="OFF-AR-10004010"/>
    <x v="1"/>
    <x v="6"/>
    <s v="Hunt Boston Vacuum Mount KS Pencil Sharpener"/>
    <n v="174.95000000000002"/>
    <n v="5"/>
    <n v="0"/>
    <n v="45.487000000000002"/>
  </r>
  <r>
    <n v="8637"/>
    <x v="4301"/>
    <x v="2"/>
    <x v="1013"/>
    <d v="2011-05-02T00:00:00"/>
    <s v="First Class"/>
    <s v="JM-16195"/>
    <s v="Justin MacKendrick"/>
    <s v="Consumer"/>
    <s v="United States"/>
    <s v="Louisville"/>
    <x v="0"/>
    <n v="40214"/>
    <s v="South"/>
    <s v="OFF-ST-10000585"/>
    <x v="1"/>
    <x v="4"/>
    <s v="Economy Rollaway Files"/>
    <n v="826"/>
    <n v="5"/>
    <n v="0"/>
    <n v="214.76"/>
  </r>
  <r>
    <n v="8638"/>
    <x v="4302"/>
    <x v="3"/>
    <x v="842"/>
    <d v="2014-05-03T00:00:00"/>
    <s v="Standard Class"/>
    <s v="HM-14980"/>
    <s v="Henry MacAllister"/>
    <s v="Consumer"/>
    <s v="United States"/>
    <s v="Seattle"/>
    <x v="4"/>
    <n v="98105"/>
    <s v="West"/>
    <s v="FUR-FU-10000397"/>
    <x v="0"/>
    <x v="5"/>
    <s v="Luxo Economy Swing Arm Lamp"/>
    <n v="139.58000000000001"/>
    <n v="7"/>
    <n v="0"/>
    <n v="39.082400000000007"/>
  </r>
  <r>
    <n v="8639"/>
    <x v="4303"/>
    <x v="3"/>
    <x v="283"/>
    <d v="2014-07-25T00:00:00"/>
    <s v="First Class"/>
    <s v="PO-19180"/>
    <s v="Philisse Overcash"/>
    <s v="Home Office"/>
    <s v="United States"/>
    <s v="Kenosha"/>
    <x v="6"/>
    <n v="53142"/>
    <s v="Central"/>
    <s v="TEC-AC-10000736"/>
    <x v="2"/>
    <x v="11"/>
    <s v="Logitech G600 MMO Gaming Mouse"/>
    <n v="399.95"/>
    <n v="5"/>
    <n v="0"/>
    <n v="143.982"/>
  </r>
  <r>
    <n v="8640"/>
    <x v="4304"/>
    <x v="2"/>
    <x v="736"/>
    <d v="2011-12-15T00:00:00"/>
    <s v="Second Class"/>
    <s v="KC-16675"/>
    <s v="Kimberly Carter"/>
    <s v="Corporate"/>
    <s v="United States"/>
    <s v="Henderson"/>
    <x v="0"/>
    <n v="42420"/>
    <s v="South"/>
    <s v="OFF-BI-10004970"/>
    <x v="1"/>
    <x v="8"/>
    <s v="ACCOHIDE 3-Ring Binder, Blue, 1&quot;"/>
    <n v="12.39"/>
    <n v="3"/>
    <n v="0"/>
    <n v="5.8232999999999997"/>
  </r>
  <r>
    <n v="8641"/>
    <x v="4305"/>
    <x v="3"/>
    <x v="602"/>
    <d v="2014-01-17T00:00:00"/>
    <s v="Standard Class"/>
    <s v="DB-13120"/>
    <s v="David Bremer"/>
    <s v="Corporate"/>
    <s v="United States"/>
    <s v="Dallas"/>
    <x v="5"/>
    <n v="75217"/>
    <s v="Central"/>
    <s v="OFF-BI-10000545"/>
    <x v="1"/>
    <x v="8"/>
    <s v="GBC Ibimaster 500 Manual ProClick Binding System"/>
    <n v="760.97999999999979"/>
    <n v="5"/>
    <n v="0.8"/>
    <n v="-1141.47"/>
  </r>
  <r>
    <n v="8642"/>
    <x v="4306"/>
    <x v="3"/>
    <x v="574"/>
    <d v="2014-12-03T00:00:00"/>
    <s v="Same Day"/>
    <s v="SV-20935"/>
    <s v="Susan Vittorini"/>
    <s v="Consumer"/>
    <s v="United States"/>
    <s v="Peoria"/>
    <x v="16"/>
    <n v="85345"/>
    <s v="West"/>
    <s v="OFF-BI-10001670"/>
    <x v="1"/>
    <x v="8"/>
    <s v="Vinyl Sectional Post Binders"/>
    <n v="67.860000000000014"/>
    <n v="6"/>
    <n v="0.7"/>
    <n v="-45.239999999999995"/>
  </r>
  <r>
    <n v="8643"/>
    <x v="4307"/>
    <x v="1"/>
    <x v="627"/>
    <d v="2012-11-15T00:00:00"/>
    <s v="Standard Class"/>
    <s v="NS-18640"/>
    <s v="Noel Staavos"/>
    <s v="Corporate"/>
    <s v="United States"/>
    <s v="Jacksonville"/>
    <x v="3"/>
    <n v="28540"/>
    <s v="South"/>
    <s v="OFF-FA-10000624"/>
    <x v="1"/>
    <x v="13"/>
    <s v="OIC Binder Clips"/>
    <n v="31.504000000000005"/>
    <n v="11"/>
    <n v="0.2"/>
    <n v="11.814"/>
  </r>
  <r>
    <n v="8644"/>
    <x v="4307"/>
    <x v="1"/>
    <x v="627"/>
    <d v="2012-11-15T00:00:00"/>
    <s v="Standard Class"/>
    <s v="NS-18640"/>
    <s v="Noel Staavos"/>
    <s v="Corporate"/>
    <s v="United States"/>
    <s v="Jacksonville"/>
    <x v="3"/>
    <n v="28540"/>
    <s v="South"/>
    <s v="OFF-LA-10002945"/>
    <x v="1"/>
    <x v="2"/>
    <s v="Permanent Self-Adhesive File Folder Labels for Typewriters, 1 1/8 x 3 1/2, White"/>
    <n v="5.04"/>
    <n v="1"/>
    <n v="0.2"/>
    <n v="1.6379999999999997"/>
  </r>
  <r>
    <n v="8645"/>
    <x v="4307"/>
    <x v="1"/>
    <x v="627"/>
    <d v="2012-11-15T00:00:00"/>
    <s v="Standard Class"/>
    <s v="NS-18640"/>
    <s v="Noel Staavos"/>
    <s v="Corporate"/>
    <s v="United States"/>
    <s v="Jacksonville"/>
    <x v="3"/>
    <n v="28540"/>
    <s v="South"/>
    <s v="OFF-BI-10000315"/>
    <x v="1"/>
    <x v="8"/>
    <s v="Poly Designer Cover &amp; Back"/>
    <n v="39.878999999999998"/>
    <n v="7"/>
    <n v="0.7"/>
    <n v="-29.244599999999991"/>
  </r>
  <r>
    <n v="8646"/>
    <x v="4307"/>
    <x v="1"/>
    <x v="627"/>
    <d v="2012-11-15T00:00:00"/>
    <s v="Standard Class"/>
    <s v="NS-18640"/>
    <s v="Noel Staavos"/>
    <s v="Corporate"/>
    <s v="United States"/>
    <s v="Jacksonville"/>
    <x v="3"/>
    <n v="28540"/>
    <s v="South"/>
    <s v="FUR-FU-10000023"/>
    <x v="0"/>
    <x v="5"/>
    <s v="Eldon Wave Desk Accessories"/>
    <n v="4.7119999999999997"/>
    <n v="1"/>
    <n v="0.2"/>
    <n v="1.4136000000000002"/>
  </r>
  <r>
    <n v="8647"/>
    <x v="4308"/>
    <x v="0"/>
    <x v="881"/>
    <d v="2013-11-30T00:00:00"/>
    <s v="Standard Class"/>
    <s v="MH-17455"/>
    <s v="Mark Hamilton"/>
    <s v="Consumer"/>
    <s v="United States"/>
    <s v="Los Angeles"/>
    <x v="1"/>
    <n v="90032"/>
    <s v="West"/>
    <s v="FUR-CH-10004698"/>
    <x v="0"/>
    <x v="1"/>
    <s v="Padded Folding Chairs, Black, 4/Carton"/>
    <n v="194.35200000000003"/>
    <n v="3"/>
    <n v="0.2"/>
    <n v="19.435200000000009"/>
  </r>
  <r>
    <n v="8648"/>
    <x v="4309"/>
    <x v="1"/>
    <x v="901"/>
    <d v="2012-12-08T00:00:00"/>
    <s v="First Class"/>
    <s v="RR-19525"/>
    <s v="Rick Reed"/>
    <s v="Corporate"/>
    <s v="United States"/>
    <s v="Nashville"/>
    <x v="18"/>
    <n v="37211"/>
    <s v="South"/>
    <s v="FUR-CH-10004477"/>
    <x v="0"/>
    <x v="1"/>
    <s v="Global Push Button Manager's Chair, Indigo"/>
    <n v="97.424000000000007"/>
    <n v="2"/>
    <n v="0.2"/>
    <n v="10.960199999999993"/>
  </r>
  <r>
    <n v="8649"/>
    <x v="4310"/>
    <x v="0"/>
    <x v="875"/>
    <d v="2013-08-04T00:00:00"/>
    <s v="Standard Class"/>
    <s v="RH-19555"/>
    <s v="Ritsa Hightower"/>
    <s v="Consumer"/>
    <s v="United States"/>
    <s v="Charlotte"/>
    <x v="3"/>
    <n v="28205"/>
    <s v="South"/>
    <s v="OFF-ST-10003816"/>
    <x v="1"/>
    <x v="4"/>
    <s v="Fellowes High-Stak Drawer Files"/>
    <n v="704.76"/>
    <n v="5"/>
    <n v="0.2"/>
    <n v="26.428499999999957"/>
  </r>
  <r>
    <n v="8650"/>
    <x v="4310"/>
    <x v="0"/>
    <x v="875"/>
    <d v="2013-08-04T00:00:00"/>
    <s v="Standard Class"/>
    <s v="RH-19555"/>
    <s v="Ritsa Hightower"/>
    <s v="Consumer"/>
    <s v="United States"/>
    <s v="Charlotte"/>
    <x v="3"/>
    <n v="28205"/>
    <s v="South"/>
    <s v="OFF-BI-10002429"/>
    <x v="1"/>
    <x v="8"/>
    <s v="Premier Elliptical Ring Binder, Black"/>
    <n v="27.396000000000004"/>
    <n v="3"/>
    <n v="0.7"/>
    <n v="-20.090399999999995"/>
  </r>
  <r>
    <n v="8651"/>
    <x v="4311"/>
    <x v="2"/>
    <x v="103"/>
    <d v="2011-09-13T00:00:00"/>
    <s v="Same Day"/>
    <s v="RP-19390"/>
    <s v="Resi Pölking"/>
    <s v="Consumer"/>
    <s v="United States"/>
    <s v="Seattle"/>
    <x v="4"/>
    <n v="98103"/>
    <s v="West"/>
    <s v="OFF-FA-10000840"/>
    <x v="1"/>
    <x v="13"/>
    <s v="OIC Thumb-Tacks"/>
    <n v="5.6999999999999993"/>
    <n v="5"/>
    <n v="0"/>
    <n v="2.6789999999999998"/>
  </r>
  <r>
    <n v="8652"/>
    <x v="4311"/>
    <x v="2"/>
    <x v="103"/>
    <d v="2011-09-13T00:00:00"/>
    <s v="Same Day"/>
    <s v="RP-19390"/>
    <s v="Resi Pölking"/>
    <s v="Consumer"/>
    <s v="United States"/>
    <s v="Seattle"/>
    <x v="4"/>
    <n v="98103"/>
    <s v="West"/>
    <s v="FUR-FU-10001918"/>
    <x v="0"/>
    <x v="5"/>
    <s v="C-Line Cubicle Keepers Polyproplyene Holder With Velcro Backings"/>
    <n v="14.190000000000001"/>
    <n v="3"/>
    <n v="0"/>
    <n v="5.5341000000000014"/>
  </r>
  <r>
    <n v="8653"/>
    <x v="4311"/>
    <x v="2"/>
    <x v="103"/>
    <d v="2011-09-13T00:00:00"/>
    <s v="Same Day"/>
    <s v="RP-19390"/>
    <s v="Resi Pölking"/>
    <s v="Consumer"/>
    <s v="United States"/>
    <s v="Seattle"/>
    <x v="4"/>
    <n v="98103"/>
    <s v="West"/>
    <s v="OFF-SU-10001574"/>
    <x v="1"/>
    <x v="14"/>
    <s v="Acme Value Line Scissors"/>
    <n v="7.3"/>
    <n v="2"/>
    <n v="0"/>
    <n v="2.1899999999999995"/>
  </r>
  <r>
    <n v="8654"/>
    <x v="4311"/>
    <x v="2"/>
    <x v="103"/>
    <d v="2011-09-13T00:00:00"/>
    <s v="Same Day"/>
    <s v="RP-19390"/>
    <s v="Resi Pölking"/>
    <s v="Consumer"/>
    <s v="United States"/>
    <s v="Seattle"/>
    <x v="4"/>
    <n v="98103"/>
    <s v="West"/>
    <s v="TEC-AC-10001606"/>
    <x v="2"/>
    <x v="11"/>
    <s v="Logitech Wireless Performance Mouse MX for PC and Mac"/>
    <n v="199.98"/>
    <n v="2"/>
    <n v="0"/>
    <n v="75.992400000000004"/>
  </r>
  <r>
    <n v="8655"/>
    <x v="4311"/>
    <x v="2"/>
    <x v="103"/>
    <d v="2011-09-13T00:00:00"/>
    <s v="Same Day"/>
    <s v="RP-19390"/>
    <s v="Resi Pölking"/>
    <s v="Consumer"/>
    <s v="United States"/>
    <s v="Seattle"/>
    <x v="4"/>
    <n v="98103"/>
    <s v="West"/>
    <s v="TEC-AC-10003399"/>
    <x v="2"/>
    <x v="11"/>
    <s v="Memorex Mini Travel Drive 64 GB USB 2.0 Flash Drive"/>
    <n v="144.96"/>
    <n v="4"/>
    <n v="0"/>
    <n v="60.883200000000002"/>
  </r>
  <r>
    <n v="8656"/>
    <x v="4311"/>
    <x v="2"/>
    <x v="103"/>
    <d v="2011-09-13T00:00:00"/>
    <s v="Same Day"/>
    <s v="RP-19390"/>
    <s v="Resi Pölking"/>
    <s v="Consumer"/>
    <s v="United States"/>
    <s v="Seattle"/>
    <x v="4"/>
    <n v="98103"/>
    <s v="West"/>
    <s v="TEC-AC-10000865"/>
    <x v="2"/>
    <x v="11"/>
    <s v="WD My Passport Ultra 500GB Portable External Hard Drive"/>
    <n v="118"/>
    <n v="2"/>
    <n v="0"/>
    <n v="20.059999999999988"/>
  </r>
  <r>
    <n v="8657"/>
    <x v="4311"/>
    <x v="2"/>
    <x v="103"/>
    <d v="2011-09-13T00:00:00"/>
    <s v="Same Day"/>
    <s v="RP-19390"/>
    <s v="Resi Pölking"/>
    <s v="Consumer"/>
    <s v="United States"/>
    <s v="Seattle"/>
    <x v="4"/>
    <n v="98103"/>
    <s v="West"/>
    <s v="OFF-PA-10002923"/>
    <x v="1"/>
    <x v="10"/>
    <s v="Xerox 1942"/>
    <n v="48.94"/>
    <n v="1"/>
    <n v="0"/>
    <n v="24.47"/>
  </r>
  <r>
    <n v="8658"/>
    <x v="4311"/>
    <x v="2"/>
    <x v="103"/>
    <d v="2011-09-13T00:00:00"/>
    <s v="Same Day"/>
    <s v="RP-19390"/>
    <s v="Resi Pölking"/>
    <s v="Consumer"/>
    <s v="United States"/>
    <s v="Seattle"/>
    <x v="4"/>
    <n v="98103"/>
    <s v="West"/>
    <s v="OFF-AP-10004785"/>
    <x v="1"/>
    <x v="9"/>
    <s v="Holmes Replacement Filter for HEPA Air Cleaner, Medium Room"/>
    <n v="22.66"/>
    <n v="2"/>
    <n v="0"/>
    <n v="9.743800000000002"/>
  </r>
  <r>
    <n v="8659"/>
    <x v="4312"/>
    <x v="0"/>
    <x v="1028"/>
    <d v="2013-06-26T00:00:00"/>
    <s v="Standard Class"/>
    <s v="KB-16600"/>
    <s v="Ken Brennan"/>
    <s v="Corporate"/>
    <s v="United States"/>
    <s v="Chicago"/>
    <x v="10"/>
    <n v="60623"/>
    <s v="Central"/>
    <s v="OFF-BI-10003727"/>
    <x v="1"/>
    <x v="8"/>
    <s v="Avery Durable Slant Ring Binders With Label Holder"/>
    <n v="0.83599999999999974"/>
    <n v="1"/>
    <n v="0.8"/>
    <n v="-1.3376000000000001"/>
  </r>
  <r>
    <n v="8660"/>
    <x v="4313"/>
    <x v="0"/>
    <x v="323"/>
    <d v="2013-09-09T00:00:00"/>
    <s v="Standard Class"/>
    <s v="MH-17620"/>
    <s v="Matt Hagelstein"/>
    <s v="Corporate"/>
    <s v="United States"/>
    <s v="Cincinnati"/>
    <x v="24"/>
    <n v="45231"/>
    <s v="East"/>
    <s v="OFF-PA-10002246"/>
    <x v="1"/>
    <x v="10"/>
    <s v="Wirebound Four 2-3/4 x 5 Forms per Page, 400 Sets per Book"/>
    <n v="30.96"/>
    <n v="6"/>
    <n v="0.2"/>
    <n v="11.223000000000001"/>
  </r>
  <r>
    <n v="8661"/>
    <x v="4314"/>
    <x v="3"/>
    <x v="920"/>
    <d v="2014-12-01T00:00:00"/>
    <s v="Standard Class"/>
    <s v="HZ-14950"/>
    <s v="Henia Zydlo"/>
    <s v="Consumer"/>
    <s v="United States"/>
    <s v="Fort Lauderdale"/>
    <x v="2"/>
    <n v="33311"/>
    <s v="South"/>
    <s v="FUR-BO-10003965"/>
    <x v="0"/>
    <x v="0"/>
    <s v="O'Sullivan Manor Hill 2-Door Library in Brianna Oak"/>
    <n v="723.92"/>
    <n v="5"/>
    <n v="0.2"/>
    <n v="-81.440999999999946"/>
  </r>
  <r>
    <n v="8662"/>
    <x v="4315"/>
    <x v="1"/>
    <x v="793"/>
    <d v="2012-05-17T00:00:00"/>
    <s v="Standard Class"/>
    <s v="JG-15160"/>
    <s v="James Galang"/>
    <s v="Consumer"/>
    <s v="United States"/>
    <s v="Houston"/>
    <x v="5"/>
    <n v="77041"/>
    <s v="Central"/>
    <s v="FUR-FU-10000175"/>
    <x v="0"/>
    <x v="5"/>
    <s v="DAX Wood Document Frame."/>
    <n v="21.968000000000004"/>
    <n v="4"/>
    <n v="0.6"/>
    <n v="-15.9268"/>
  </r>
  <r>
    <n v="8663"/>
    <x v="4315"/>
    <x v="1"/>
    <x v="793"/>
    <d v="2012-05-17T00:00:00"/>
    <s v="Standard Class"/>
    <s v="JG-15160"/>
    <s v="James Galang"/>
    <s v="Consumer"/>
    <s v="United States"/>
    <s v="Houston"/>
    <x v="5"/>
    <n v="77041"/>
    <s v="Central"/>
    <s v="TEC-PH-10001336"/>
    <x v="2"/>
    <x v="7"/>
    <s v="Digium D40 VoIP phone"/>
    <n v="619.15200000000004"/>
    <n v="6"/>
    <n v="0.2"/>
    <n v="69.654599999999988"/>
  </r>
  <r>
    <n v="8664"/>
    <x v="4315"/>
    <x v="1"/>
    <x v="793"/>
    <d v="2012-05-17T00:00:00"/>
    <s v="Standard Class"/>
    <s v="JG-15160"/>
    <s v="James Galang"/>
    <s v="Consumer"/>
    <s v="United States"/>
    <s v="Houston"/>
    <x v="5"/>
    <n v="77041"/>
    <s v="Central"/>
    <s v="OFF-PA-10001954"/>
    <x v="1"/>
    <x v="10"/>
    <s v="Xerox 1964"/>
    <n v="127.90400000000001"/>
    <n v="7"/>
    <n v="0.2"/>
    <n v="41.568799999999996"/>
  </r>
  <r>
    <n v="8665"/>
    <x v="4316"/>
    <x v="3"/>
    <x v="983"/>
    <d v="2014-04-02T00:00:00"/>
    <s v="Second Class"/>
    <s v="AB-10165"/>
    <s v="Alan Barnes"/>
    <s v="Consumer"/>
    <s v="United States"/>
    <s v="Lakewood"/>
    <x v="1"/>
    <n v="90712"/>
    <s v="West"/>
    <s v="FUR-FU-10004973"/>
    <x v="0"/>
    <x v="5"/>
    <s v="Flat Face Poster Frame"/>
    <n v="94.2"/>
    <n v="5"/>
    <n v="0"/>
    <n v="39.564000000000007"/>
  </r>
  <r>
    <n v="8666"/>
    <x v="4317"/>
    <x v="0"/>
    <x v="1019"/>
    <d v="2013-11-19T00:00:00"/>
    <s v="First Class"/>
    <s v="HJ-14875"/>
    <s v="Heather Jas"/>
    <s v="Home Office"/>
    <s v="United States"/>
    <s v="San Francisco"/>
    <x v="1"/>
    <n v="94122"/>
    <s v="West"/>
    <s v="OFF-SU-10004231"/>
    <x v="1"/>
    <x v="14"/>
    <s v="Acme Tagit Stainless Steel Antibacterial Scissors"/>
    <n v="49.5"/>
    <n v="5"/>
    <n v="0"/>
    <n v="13.365"/>
  </r>
  <r>
    <n v="8667"/>
    <x v="4318"/>
    <x v="0"/>
    <x v="945"/>
    <d v="2014-01-03T00:00:00"/>
    <s v="First Class"/>
    <s v="CJ-11875"/>
    <s v="Carl Jackson"/>
    <s v="Corporate"/>
    <s v="United States"/>
    <s v="Philadelphia"/>
    <x v="9"/>
    <n v="19140"/>
    <s v="East"/>
    <s v="OFF-AR-10004269"/>
    <x v="1"/>
    <x v="6"/>
    <s v="Newell 31"/>
    <n v="16.520000000000003"/>
    <n v="5"/>
    <n v="0.2"/>
    <n v="1.6519999999999992"/>
  </r>
  <r>
    <n v="8668"/>
    <x v="4319"/>
    <x v="0"/>
    <x v="596"/>
    <d v="2013-12-25T00:00:00"/>
    <s v="Second Class"/>
    <s v="ED-13885"/>
    <s v="Emily Ducich"/>
    <s v="Home Office"/>
    <s v="United States"/>
    <s v="Seattle"/>
    <x v="4"/>
    <n v="98115"/>
    <s v="West"/>
    <s v="OFF-BI-10004002"/>
    <x v="1"/>
    <x v="8"/>
    <s v="Wilson Jones International Size A4 Ring Binders"/>
    <n v="55.360000000000007"/>
    <n v="4"/>
    <n v="0.2"/>
    <n v="19.375999999999998"/>
  </r>
  <r>
    <n v="8669"/>
    <x v="4319"/>
    <x v="0"/>
    <x v="596"/>
    <d v="2013-12-25T00:00:00"/>
    <s v="Second Class"/>
    <s v="ED-13885"/>
    <s v="Emily Ducich"/>
    <s v="Home Office"/>
    <s v="United States"/>
    <s v="Seattle"/>
    <x v="4"/>
    <n v="98115"/>
    <s v="West"/>
    <s v="TEC-MA-10000752"/>
    <x v="2"/>
    <x v="15"/>
    <s v="Texas Instrument TI-15 Fraction Calculator"/>
    <n v="11.56"/>
    <n v="1"/>
    <n v="0.2"/>
    <n v="3.7569999999999992"/>
  </r>
  <r>
    <n v="8670"/>
    <x v="4320"/>
    <x v="1"/>
    <x v="139"/>
    <d v="2012-12-25T00:00:00"/>
    <s v="Second Class"/>
    <s v="AI-10855"/>
    <s v="Arianne Irving"/>
    <s v="Consumer"/>
    <s v="United States"/>
    <s v="Los Angeles"/>
    <x v="1"/>
    <n v="90036"/>
    <s v="West"/>
    <s v="OFF-PA-10004947"/>
    <x v="1"/>
    <x v="10"/>
    <s v="Staples"/>
    <n v="17.12"/>
    <n v="4"/>
    <n v="0"/>
    <n v="7.7039999999999988"/>
  </r>
  <r>
    <n v="8671"/>
    <x v="4321"/>
    <x v="2"/>
    <x v="422"/>
    <d v="2012-01-01T00:00:00"/>
    <s v="Second Class"/>
    <s v="KB-16315"/>
    <s v="Karl Braun"/>
    <s v="Consumer"/>
    <s v="United States"/>
    <s v="Cleveland"/>
    <x v="24"/>
    <n v="44105"/>
    <s v="East"/>
    <s v="FUR-FU-10004904"/>
    <x v="0"/>
    <x v="5"/>
    <s v="Eldon &quot;L&quot; Workstation Diamond Chairmat"/>
    <n v="182.35200000000003"/>
    <n v="3"/>
    <n v="0.2"/>
    <n v="-18.23520000000002"/>
  </r>
  <r>
    <n v="8672"/>
    <x v="4321"/>
    <x v="2"/>
    <x v="422"/>
    <d v="2012-01-01T00:00:00"/>
    <s v="Second Class"/>
    <s v="KB-16315"/>
    <s v="Karl Braun"/>
    <s v="Consumer"/>
    <s v="United States"/>
    <s v="Cleveland"/>
    <x v="24"/>
    <n v="44105"/>
    <s v="East"/>
    <s v="OFF-ST-10002790"/>
    <x v="1"/>
    <x v="4"/>
    <s v="Safco Industrial Shelving"/>
    <n v="118.16"/>
    <n v="2"/>
    <n v="0.2"/>
    <n v="-25.108999999999988"/>
  </r>
  <r>
    <n v="8673"/>
    <x v="4322"/>
    <x v="3"/>
    <x v="911"/>
    <d v="2014-02-22T00:00:00"/>
    <s v="Standard Class"/>
    <s v="JS-16030"/>
    <s v="Joy Smith"/>
    <s v="Consumer"/>
    <s v="United States"/>
    <s v="Decatur"/>
    <x v="10"/>
    <n v="62521"/>
    <s v="Central"/>
    <s v="OFF-FA-10004854"/>
    <x v="1"/>
    <x v="13"/>
    <s v="Vinyl Coated Wire Paper Clips in Organizer Box, 800/Box"/>
    <n v="18.368000000000002"/>
    <n v="2"/>
    <n v="0.2"/>
    <n v="6.1991999999999994"/>
  </r>
  <r>
    <n v="8674"/>
    <x v="4322"/>
    <x v="3"/>
    <x v="911"/>
    <d v="2014-02-22T00:00:00"/>
    <s v="Standard Class"/>
    <s v="JS-16030"/>
    <s v="Joy Smith"/>
    <s v="Consumer"/>
    <s v="United States"/>
    <s v="Decatur"/>
    <x v="10"/>
    <n v="62521"/>
    <s v="Central"/>
    <s v="FUR-CH-10004063"/>
    <x v="0"/>
    <x v="1"/>
    <s v="Global Deluxe High-Back Manager's Chair"/>
    <n v="600.55799999999999"/>
    <n v="3"/>
    <n v="0.3"/>
    <n v="-8.5794000000000779"/>
  </r>
  <r>
    <n v="8675"/>
    <x v="4322"/>
    <x v="3"/>
    <x v="911"/>
    <d v="2014-02-22T00:00:00"/>
    <s v="Standard Class"/>
    <s v="JS-16030"/>
    <s v="Joy Smith"/>
    <s v="Consumer"/>
    <s v="United States"/>
    <s v="Decatur"/>
    <x v="10"/>
    <n v="62521"/>
    <s v="Central"/>
    <s v="OFF-ST-10000642"/>
    <x v="1"/>
    <x v="4"/>
    <s v="Tennsco Lockers, Gray"/>
    <n v="50.352000000000004"/>
    <n v="3"/>
    <n v="0.2"/>
    <n v="-8.1822000000000052"/>
  </r>
  <r>
    <n v="8676"/>
    <x v="4322"/>
    <x v="3"/>
    <x v="911"/>
    <d v="2014-02-22T00:00:00"/>
    <s v="Standard Class"/>
    <s v="JS-16030"/>
    <s v="Joy Smith"/>
    <s v="Consumer"/>
    <s v="United States"/>
    <s v="Decatur"/>
    <x v="10"/>
    <n v="62521"/>
    <s v="Central"/>
    <s v="OFF-AR-10004078"/>
    <x v="1"/>
    <x v="6"/>
    <s v="Newell 312"/>
    <n v="28.031999999999996"/>
    <n v="6"/>
    <n v="0.2"/>
    <n v="3.5039999999999996"/>
  </r>
  <r>
    <n v="8677"/>
    <x v="4322"/>
    <x v="3"/>
    <x v="911"/>
    <d v="2014-02-22T00:00:00"/>
    <s v="Standard Class"/>
    <s v="JS-16030"/>
    <s v="Joy Smith"/>
    <s v="Consumer"/>
    <s v="United States"/>
    <s v="Decatur"/>
    <x v="10"/>
    <n v="62521"/>
    <s v="Central"/>
    <s v="FUR-FU-10004270"/>
    <x v="0"/>
    <x v="5"/>
    <s v="Executive Impressions 13&quot; Clairmont Wall Clock"/>
    <n v="7.6920000000000002"/>
    <n v="1"/>
    <n v="0.6"/>
    <n v="-3.6536999999999988"/>
  </r>
  <r>
    <n v="8678"/>
    <x v="4323"/>
    <x v="3"/>
    <x v="1200"/>
    <d v="2014-10-27T00:00:00"/>
    <s v="First Class"/>
    <s v="PO-18850"/>
    <s v="Patrick O'Brill"/>
    <s v="Consumer"/>
    <s v="United States"/>
    <s v="Mansfield"/>
    <x v="5"/>
    <n v="76063"/>
    <s v="Central"/>
    <s v="FUR-TA-10004607"/>
    <x v="0"/>
    <x v="3"/>
    <s v="Hon 2111 Invitation Series Straight Table"/>
    <n v="517.40500000000009"/>
    <n v="5"/>
    <n v="0.3"/>
    <n v="-81.306500000000028"/>
  </r>
  <r>
    <n v="8679"/>
    <x v="4324"/>
    <x v="0"/>
    <x v="476"/>
    <d v="2013-09-08T00:00:00"/>
    <s v="Second Class"/>
    <s v="RD-19810"/>
    <s v="Ross DeVincentis"/>
    <s v="Home Office"/>
    <s v="United States"/>
    <s v="Houston"/>
    <x v="5"/>
    <n v="77070"/>
    <s v="Central"/>
    <s v="OFF-BI-10001132"/>
    <x v="1"/>
    <x v="8"/>
    <s v="Acco PRESSTEX Data Binder with Storage Hooks, Dark Blue, 9 1/2&quot; X 11&quot;"/>
    <n v="8.6079999999999988"/>
    <n v="8"/>
    <n v="0.8"/>
    <n v="-13.342400000000001"/>
  </r>
  <r>
    <n v="8680"/>
    <x v="4324"/>
    <x v="0"/>
    <x v="476"/>
    <d v="2013-09-08T00:00:00"/>
    <s v="Second Class"/>
    <s v="RD-19810"/>
    <s v="Ross DeVincentis"/>
    <s v="Home Office"/>
    <s v="United States"/>
    <s v="Houston"/>
    <x v="5"/>
    <n v="77070"/>
    <s v="Central"/>
    <s v="TEC-AC-10001714"/>
    <x v="2"/>
    <x v="11"/>
    <s v="Logitech MX Performance Wireless Mouse"/>
    <n v="159.56"/>
    <n v="5"/>
    <n v="0.2"/>
    <n v="33.906499999999994"/>
  </r>
  <r>
    <n v="8681"/>
    <x v="4325"/>
    <x v="0"/>
    <x v="49"/>
    <d v="2013-12-04T00:00:00"/>
    <s v="Second Class"/>
    <s v="JD-15895"/>
    <s v="Jonathan Doherty"/>
    <s v="Corporate"/>
    <s v="United States"/>
    <s v="Richmond"/>
    <x v="17"/>
    <n v="23223"/>
    <s v="South"/>
    <s v="OFF-AP-10002945"/>
    <x v="1"/>
    <x v="9"/>
    <s v="Honeywell Enviracaire Portable HEPA Air Cleaner for 17' x 22' Room"/>
    <n v="2104.5499999999997"/>
    <n v="7"/>
    <n v="0"/>
    <n v="694.50149999999985"/>
  </r>
  <r>
    <n v="8682"/>
    <x v="4325"/>
    <x v="0"/>
    <x v="49"/>
    <d v="2013-12-04T00:00:00"/>
    <s v="Second Class"/>
    <s v="JD-15895"/>
    <s v="Jonathan Doherty"/>
    <s v="Corporate"/>
    <s v="United States"/>
    <s v="Richmond"/>
    <x v="17"/>
    <n v="23223"/>
    <s v="South"/>
    <s v="OFF-SU-10004664"/>
    <x v="1"/>
    <x v="14"/>
    <s v="Acme Softgrip Scissors"/>
    <n v="40.700000000000003"/>
    <n v="5"/>
    <n v="0"/>
    <n v="11.802999999999999"/>
  </r>
  <r>
    <n v="8683"/>
    <x v="4326"/>
    <x v="2"/>
    <x v="1127"/>
    <d v="2011-11-10T00:00:00"/>
    <s v="Standard Class"/>
    <s v="SR-20740"/>
    <s v="Steven Roelle"/>
    <s v="Home Office"/>
    <s v="United States"/>
    <s v="Arlington"/>
    <x v="17"/>
    <n v="22204"/>
    <s v="South"/>
    <s v="TEC-AC-10002550"/>
    <x v="2"/>
    <x v="11"/>
    <s v="Maxell 4.7GB DVD-RW 3/Pack"/>
    <n v="47.79"/>
    <n v="3"/>
    <n v="0"/>
    <n v="16.2486"/>
  </r>
  <r>
    <n v="8684"/>
    <x v="4327"/>
    <x v="3"/>
    <x v="920"/>
    <d v="2014-12-02T00:00:00"/>
    <s v="Standard Class"/>
    <s v="TZ-21580"/>
    <s v="Tracy Zic"/>
    <s v="Consumer"/>
    <s v="United States"/>
    <s v="San Francisco"/>
    <x v="1"/>
    <n v="94122"/>
    <s v="West"/>
    <s v="OFF-AR-10002335"/>
    <x v="1"/>
    <x v="6"/>
    <s v="DIXON Oriole Pencils"/>
    <n v="5.16"/>
    <n v="2"/>
    <n v="0"/>
    <n v="1.3416000000000001"/>
  </r>
  <r>
    <n v="8685"/>
    <x v="4328"/>
    <x v="0"/>
    <x v="186"/>
    <d v="2013-12-24T00:00:00"/>
    <s v="Standard Class"/>
    <s v="TN-21040"/>
    <s v="Tanja Norvell"/>
    <s v="Home Office"/>
    <s v="United States"/>
    <s v="San Diego"/>
    <x v="1"/>
    <n v="92024"/>
    <s v="West"/>
    <s v="TEC-AC-10001445"/>
    <x v="2"/>
    <x v="11"/>
    <s v="Imation USB 2.0 Swivel Flash Drive USB flash drive - 4 GB - Pink"/>
    <n v="21.209999999999997"/>
    <n v="7"/>
    <n v="0"/>
    <n v="4.4540999999999986"/>
  </r>
  <r>
    <n v="8686"/>
    <x v="4329"/>
    <x v="3"/>
    <x v="237"/>
    <d v="2014-11-19T00:00:00"/>
    <s v="Second Class"/>
    <s v="PW-19030"/>
    <s v="Pauline Webber"/>
    <s v="Corporate"/>
    <s v="United States"/>
    <s v="Watertown"/>
    <x v="15"/>
    <n v="13601"/>
    <s v="East"/>
    <s v="OFF-ST-10003996"/>
    <x v="1"/>
    <x v="4"/>
    <s v="Letter/Legal File Tote with Clear Snap-On Lid, Black Granite"/>
    <n v="96.359999999999985"/>
    <n v="6"/>
    <n v="0"/>
    <n v="25.053599999999996"/>
  </r>
  <r>
    <n v="8687"/>
    <x v="4330"/>
    <x v="0"/>
    <x v="190"/>
    <d v="2013-06-27T00:00:00"/>
    <s v="Same Day"/>
    <s v="AH-10075"/>
    <s v="Adam Hart"/>
    <s v="Corporate"/>
    <s v="United States"/>
    <s v="Los Angeles"/>
    <x v="1"/>
    <n v="90036"/>
    <s v="West"/>
    <s v="OFF-SU-10003505"/>
    <x v="1"/>
    <x v="14"/>
    <s v="Premier Electric Letter Opener"/>
    <n v="231.72"/>
    <n v="2"/>
    <n v="0"/>
    <n v="11.585999999999984"/>
  </r>
  <r>
    <n v="8688"/>
    <x v="4330"/>
    <x v="0"/>
    <x v="190"/>
    <d v="2013-06-27T00:00:00"/>
    <s v="Same Day"/>
    <s v="AH-10075"/>
    <s v="Adam Hart"/>
    <s v="Corporate"/>
    <s v="United States"/>
    <s v="Los Angeles"/>
    <x v="1"/>
    <n v="90036"/>
    <s v="West"/>
    <s v="OFF-FA-10000624"/>
    <x v="1"/>
    <x v="13"/>
    <s v="OIC Binder Clips"/>
    <n v="17.899999999999999"/>
    <n v="5"/>
    <n v="0"/>
    <n v="8.9499999999999993"/>
  </r>
  <r>
    <n v="8689"/>
    <x v="4330"/>
    <x v="0"/>
    <x v="190"/>
    <d v="2013-06-27T00:00:00"/>
    <s v="Same Day"/>
    <s v="AH-10075"/>
    <s v="Adam Hart"/>
    <s v="Corporate"/>
    <s v="United States"/>
    <s v="Los Angeles"/>
    <x v="1"/>
    <n v="90036"/>
    <s v="West"/>
    <s v="OFF-PA-10002870"/>
    <x v="1"/>
    <x v="10"/>
    <s v="Ampad Phone Message Book, Recycled, 400 Message Capacity, 5 ¾” x 11”"/>
    <n v="12.48"/>
    <n v="2"/>
    <n v="0"/>
    <n v="5.6159999999999997"/>
  </r>
  <r>
    <n v="8690"/>
    <x v="4331"/>
    <x v="2"/>
    <x v="58"/>
    <d v="2011-12-30T00:00:00"/>
    <s v="Standard Class"/>
    <s v="AY-10555"/>
    <s v="Andy Yotov"/>
    <s v="Corporate"/>
    <s v="United States"/>
    <s v="Philadelphia"/>
    <x v="9"/>
    <n v="19140"/>
    <s v="East"/>
    <s v="OFF-AR-10002257"/>
    <x v="1"/>
    <x v="6"/>
    <s v="Eldon Spacemaker Box, Quick-Snap Lid, Clear"/>
    <n v="8.016"/>
    <n v="3"/>
    <n v="0.2"/>
    <n v="1.102199999999999"/>
  </r>
  <r>
    <n v="8691"/>
    <x v="4332"/>
    <x v="0"/>
    <x v="1041"/>
    <d v="2013-08-19T00:00:00"/>
    <s v="Standard Class"/>
    <s v="SP-20650"/>
    <s v="Stephanie Phelps"/>
    <s v="Corporate"/>
    <s v="United States"/>
    <s v="Akron"/>
    <x v="24"/>
    <n v="44312"/>
    <s v="East"/>
    <s v="TEC-PH-10003580"/>
    <x v="2"/>
    <x v="7"/>
    <s v="Cisco IP Phone 7961G-GE VoIP phone"/>
    <n v="259.89600000000002"/>
    <n v="2"/>
    <n v="0.4"/>
    <n v="-56.310799999999972"/>
  </r>
  <r>
    <n v="8692"/>
    <x v="4332"/>
    <x v="0"/>
    <x v="1041"/>
    <d v="2013-08-19T00:00:00"/>
    <s v="Standard Class"/>
    <s v="SP-20650"/>
    <s v="Stephanie Phelps"/>
    <s v="Corporate"/>
    <s v="United States"/>
    <s v="Akron"/>
    <x v="24"/>
    <n v="44312"/>
    <s v="East"/>
    <s v="TEC-PH-10001530"/>
    <x v="2"/>
    <x v="7"/>
    <s v="Plantronics Voyager Pro Legend"/>
    <n v="247.18799999999999"/>
    <n v="2"/>
    <n v="0.4"/>
    <n v="-49.437600000000032"/>
  </r>
  <r>
    <n v="8693"/>
    <x v="4332"/>
    <x v="0"/>
    <x v="1041"/>
    <d v="2013-08-19T00:00:00"/>
    <s v="Standard Class"/>
    <s v="SP-20650"/>
    <s v="Stephanie Phelps"/>
    <s v="Corporate"/>
    <s v="United States"/>
    <s v="Akron"/>
    <x v="24"/>
    <n v="44312"/>
    <s v="East"/>
    <s v="TEC-AC-10000420"/>
    <x v="2"/>
    <x v="11"/>
    <s v="Logitech G500s Laser Gaming Mouse with Adjustable Weight Tuning"/>
    <n v="279.95999999999998"/>
    <n v="5"/>
    <n v="0.2"/>
    <n v="48.992999999999995"/>
  </r>
  <r>
    <n v="8694"/>
    <x v="4333"/>
    <x v="0"/>
    <x v="1057"/>
    <d v="2013-10-29T00:00:00"/>
    <s v="Standard Class"/>
    <s v="ED-13885"/>
    <s v="Emily Ducich"/>
    <s v="Home Office"/>
    <s v="United States"/>
    <s v="San Francisco"/>
    <x v="1"/>
    <n v="94110"/>
    <s v="West"/>
    <s v="TEC-AC-10000892"/>
    <x v="2"/>
    <x v="11"/>
    <s v="NETGEAR N750 Dual Band Wi-Fi Gigabit Router"/>
    <n v="450"/>
    <n v="5"/>
    <n v="0"/>
    <n v="162"/>
  </r>
  <r>
    <n v="8695"/>
    <x v="4334"/>
    <x v="2"/>
    <x v="709"/>
    <d v="2011-08-28T00:00:00"/>
    <s v="Second Class"/>
    <s v="CR-12625"/>
    <s v="Corey Roper"/>
    <s v="Home Office"/>
    <s v="United States"/>
    <s v="Grand Rapids"/>
    <x v="12"/>
    <n v="49505"/>
    <s v="Central"/>
    <s v="OFF-PA-10001934"/>
    <x v="1"/>
    <x v="10"/>
    <s v="Xerox 1993"/>
    <n v="19.440000000000001"/>
    <n v="3"/>
    <n v="0"/>
    <n v="9.5256000000000007"/>
  </r>
  <r>
    <n v="8696"/>
    <x v="4335"/>
    <x v="3"/>
    <x v="175"/>
    <d v="2014-09-18T00:00:00"/>
    <s v="Second Class"/>
    <s v="CS-12400"/>
    <s v="Christopher Schild"/>
    <s v="Home Office"/>
    <s v="United States"/>
    <s v="San Francisco"/>
    <x v="1"/>
    <n v="94109"/>
    <s v="West"/>
    <s v="FUR-TA-10003473"/>
    <x v="0"/>
    <x v="3"/>
    <s v="Bretford Rectangular Conference Table Tops"/>
    <n v="300.904"/>
    <n v="1"/>
    <n v="0.2"/>
    <n v="11.283900000000017"/>
  </r>
  <r>
    <n v="8697"/>
    <x v="4336"/>
    <x v="3"/>
    <x v="140"/>
    <d v="2014-06-21T00:00:00"/>
    <s v="Standard Class"/>
    <s v="TS-21205"/>
    <s v="Thomas Seio"/>
    <s v="Corporate"/>
    <s v="United States"/>
    <s v="Nashville"/>
    <x v="18"/>
    <n v="37211"/>
    <s v="South"/>
    <s v="TEC-PH-10001051"/>
    <x v="2"/>
    <x v="7"/>
    <s v="HTC One"/>
    <n v="239.976"/>
    <n v="3"/>
    <n v="0.2"/>
    <n v="26.997299999999967"/>
  </r>
  <r>
    <n v="8698"/>
    <x v="4336"/>
    <x v="3"/>
    <x v="140"/>
    <d v="2014-06-21T00:00:00"/>
    <s v="Standard Class"/>
    <s v="TS-21205"/>
    <s v="Thomas Seio"/>
    <s v="Corporate"/>
    <s v="United States"/>
    <s v="Nashville"/>
    <x v="18"/>
    <n v="37211"/>
    <s v="South"/>
    <s v="FUR-FU-10004351"/>
    <x v="0"/>
    <x v="5"/>
    <s v="Staples"/>
    <n v="31.168000000000003"/>
    <n v="4"/>
    <n v="0.2"/>
    <n v="9.3504000000000005"/>
  </r>
  <r>
    <n v="8699"/>
    <x v="4336"/>
    <x v="3"/>
    <x v="140"/>
    <d v="2014-06-21T00:00:00"/>
    <s v="Standard Class"/>
    <s v="TS-21205"/>
    <s v="Thomas Seio"/>
    <s v="Corporate"/>
    <s v="United States"/>
    <s v="Nashville"/>
    <x v="18"/>
    <n v="37211"/>
    <s v="South"/>
    <s v="FUR-TA-10004152"/>
    <x v="0"/>
    <x v="3"/>
    <s v="Barricks 18&quot; x 48&quot; Non-Folding Utility Table with Bottom Storage Shelf"/>
    <n v="120.96"/>
    <n v="2"/>
    <n v="0.4"/>
    <n v="-28.224000000000004"/>
  </r>
  <r>
    <n v="8700"/>
    <x v="4336"/>
    <x v="3"/>
    <x v="140"/>
    <d v="2014-06-21T00:00:00"/>
    <s v="Standard Class"/>
    <s v="TS-21205"/>
    <s v="Thomas Seio"/>
    <s v="Corporate"/>
    <s v="United States"/>
    <s v="Nashville"/>
    <x v="18"/>
    <n v="37211"/>
    <s v="South"/>
    <s v="TEC-PH-10000560"/>
    <x v="2"/>
    <x v="7"/>
    <s v="Samsung Galaxy S III - 16GB - pebble blue (T-Mobile)"/>
    <n v="2239.9360000000001"/>
    <n v="8"/>
    <n v="0.2"/>
    <n v="223.99360000000013"/>
  </r>
  <r>
    <n v="8701"/>
    <x v="4336"/>
    <x v="3"/>
    <x v="140"/>
    <d v="2014-06-21T00:00:00"/>
    <s v="Standard Class"/>
    <s v="TS-21205"/>
    <s v="Thomas Seio"/>
    <s v="Corporate"/>
    <s v="United States"/>
    <s v="Nashville"/>
    <x v="18"/>
    <n v="37211"/>
    <s v="South"/>
    <s v="OFF-AP-10004249"/>
    <x v="1"/>
    <x v="9"/>
    <s v="Staples"/>
    <n v="76.608000000000004"/>
    <n v="8"/>
    <n v="0.2"/>
    <n v="6.7031999999999954"/>
  </r>
  <r>
    <n v="8702"/>
    <x v="4336"/>
    <x v="3"/>
    <x v="140"/>
    <d v="2014-06-21T00:00:00"/>
    <s v="Standard Class"/>
    <s v="TS-21205"/>
    <s v="Thomas Seio"/>
    <s v="Corporate"/>
    <s v="United States"/>
    <s v="Nashville"/>
    <x v="18"/>
    <n v="37211"/>
    <s v="South"/>
    <s v="OFF-ST-10001490"/>
    <x v="1"/>
    <x v="4"/>
    <s v="Hot File 7-Pocket, Floor Stand"/>
    <n v="142.77600000000001"/>
    <n v="1"/>
    <n v="0.2"/>
    <n v="17.84699999999998"/>
  </r>
  <r>
    <n v="8703"/>
    <x v="4336"/>
    <x v="3"/>
    <x v="140"/>
    <d v="2014-06-21T00:00:00"/>
    <s v="Standard Class"/>
    <s v="TS-21205"/>
    <s v="Thomas Seio"/>
    <s v="Corporate"/>
    <s v="United States"/>
    <s v="Nashville"/>
    <x v="18"/>
    <n v="37211"/>
    <s v="South"/>
    <s v="OFF-PA-10000312"/>
    <x v="1"/>
    <x v="10"/>
    <s v="Xerox 1955"/>
    <n v="91.360000000000014"/>
    <n v="5"/>
    <n v="0.2"/>
    <n v="29.691999999999993"/>
  </r>
  <r>
    <n v="8704"/>
    <x v="4337"/>
    <x v="1"/>
    <x v="1201"/>
    <d v="2012-03-05T00:00:00"/>
    <s v="Standard Class"/>
    <s v="RP-19390"/>
    <s v="Resi Pölking"/>
    <s v="Consumer"/>
    <s v="United States"/>
    <s v="Philadelphia"/>
    <x v="9"/>
    <n v="19120"/>
    <s v="East"/>
    <s v="OFF-AP-10002906"/>
    <x v="1"/>
    <x v="9"/>
    <s v="Hoover Replacement Belt for Commercial Guardsman Heavy-Duty Upright Vacuum"/>
    <n v="3.5520000000000005"/>
    <n v="2"/>
    <n v="0.2"/>
    <n v="0.44399999999999973"/>
  </r>
  <r>
    <n v="8705"/>
    <x v="4338"/>
    <x v="0"/>
    <x v="310"/>
    <d v="2013-07-27T00:00:00"/>
    <s v="First Class"/>
    <s v="IL-15100"/>
    <s v="Ivan Liston"/>
    <s v="Consumer"/>
    <s v="United States"/>
    <s v="Houston"/>
    <x v="5"/>
    <n v="77041"/>
    <s v="Central"/>
    <s v="TEC-PH-10004100"/>
    <x v="2"/>
    <x v="7"/>
    <s v="Griffin GC17055 Auxiliary Audio Cable"/>
    <n v="115.136"/>
    <n v="8"/>
    <n v="0.2"/>
    <n v="11.513600000000004"/>
  </r>
  <r>
    <n v="8706"/>
    <x v="4339"/>
    <x v="2"/>
    <x v="1202"/>
    <d v="2011-10-05T00:00:00"/>
    <s v="Standard Class"/>
    <s v="NF-18475"/>
    <s v="Neil Französisch"/>
    <s v="Home Office"/>
    <s v="United States"/>
    <s v="Reno"/>
    <x v="33"/>
    <n v="89502"/>
    <s v="West"/>
    <s v="OFF-FA-10000254"/>
    <x v="1"/>
    <x v="13"/>
    <s v="Sterling Rubber Bands by Alliance"/>
    <n v="4.71"/>
    <n v="1"/>
    <n v="0"/>
    <n v="0"/>
  </r>
  <r>
    <n v="8707"/>
    <x v="4340"/>
    <x v="2"/>
    <x v="78"/>
    <d v="2011-09-13T00:00:00"/>
    <s v="Standard Class"/>
    <s v="PP-18955"/>
    <s v="Paul Prost"/>
    <s v="Home Office"/>
    <s v="United States"/>
    <s v="New York City"/>
    <x v="15"/>
    <n v="10009"/>
    <s v="East"/>
    <s v="FUR-CH-10004289"/>
    <x v="0"/>
    <x v="1"/>
    <s v="Global Super Steno Chair"/>
    <n v="172.76400000000001"/>
    <n v="2"/>
    <n v="0.1"/>
    <n v="13.437199999999986"/>
  </r>
  <r>
    <n v="8708"/>
    <x v="4340"/>
    <x v="2"/>
    <x v="78"/>
    <d v="2011-09-13T00:00:00"/>
    <s v="Standard Class"/>
    <s v="PP-18955"/>
    <s v="Paul Prost"/>
    <s v="Home Office"/>
    <s v="United States"/>
    <s v="New York City"/>
    <x v="15"/>
    <n v="10009"/>
    <s v="East"/>
    <s v="OFF-AR-10003469"/>
    <x v="1"/>
    <x v="6"/>
    <s v="Nontoxic Chalk"/>
    <n v="3.52"/>
    <n v="2"/>
    <n v="0"/>
    <n v="1.6896"/>
  </r>
  <r>
    <n v="8709"/>
    <x v="4341"/>
    <x v="2"/>
    <x v="912"/>
    <d v="2011-11-18T00:00:00"/>
    <s v="First Class"/>
    <s v="JD-16150"/>
    <s v="Justin Deggeller"/>
    <s v="Corporate"/>
    <s v="United States"/>
    <s v="Los Angeles"/>
    <x v="1"/>
    <n v="90008"/>
    <s v="West"/>
    <s v="TEC-PH-10004188"/>
    <x v="2"/>
    <x v="7"/>
    <s v="OtterBox Commuter Series Case - Samsung Galaxy S4"/>
    <n v="79.968000000000004"/>
    <n v="4"/>
    <n v="0.2"/>
    <n v="-17.992799999999999"/>
  </r>
  <r>
    <n v="8710"/>
    <x v="4341"/>
    <x v="2"/>
    <x v="912"/>
    <d v="2011-11-18T00:00:00"/>
    <s v="First Class"/>
    <s v="JD-16150"/>
    <s v="Justin Deggeller"/>
    <s v="Corporate"/>
    <s v="United States"/>
    <s v="Los Angeles"/>
    <x v="1"/>
    <n v="90008"/>
    <s v="West"/>
    <s v="FUR-BO-10004015"/>
    <x v="0"/>
    <x v="0"/>
    <s v="Bush Andora Bookcase, Maple/Graphite Gray Finish"/>
    <n v="305.97449999999998"/>
    <n v="3"/>
    <n v="0.15"/>
    <n v="25.197899999999969"/>
  </r>
  <r>
    <n v="8711"/>
    <x v="4341"/>
    <x v="2"/>
    <x v="912"/>
    <d v="2011-11-18T00:00:00"/>
    <s v="First Class"/>
    <s v="JD-16150"/>
    <s v="Justin Deggeller"/>
    <s v="Corporate"/>
    <s v="United States"/>
    <s v="Los Angeles"/>
    <x v="1"/>
    <n v="90008"/>
    <s v="West"/>
    <s v="OFF-ST-10000991"/>
    <x v="1"/>
    <x v="4"/>
    <s v="Space Solutions HD Industrial Steel Shelving."/>
    <n v="344.90999999999997"/>
    <n v="3"/>
    <n v="0"/>
    <n v="10.347300000000004"/>
  </r>
  <r>
    <n v="8712"/>
    <x v="4342"/>
    <x v="2"/>
    <x v="223"/>
    <d v="2011-03-07T00:00:00"/>
    <s v="Standard Class"/>
    <s v="EJ-14155"/>
    <s v="Eva Jacobs"/>
    <s v="Consumer"/>
    <s v="United States"/>
    <s v="San Diego"/>
    <x v="1"/>
    <n v="92037"/>
    <s v="West"/>
    <s v="FUR-TA-10002958"/>
    <x v="0"/>
    <x v="3"/>
    <s v="Bevis Oval Conference Table, Walnut"/>
    <n v="626.35200000000009"/>
    <n v="3"/>
    <n v="0.2"/>
    <n v="-23.488200000000091"/>
  </r>
  <r>
    <n v="8713"/>
    <x v="4343"/>
    <x v="1"/>
    <x v="155"/>
    <d v="2012-12-07T00:00:00"/>
    <s v="Standard Class"/>
    <s v="PW-19240"/>
    <s v="Pierre Wener"/>
    <s v="Consumer"/>
    <s v="United States"/>
    <s v="San Francisco"/>
    <x v="1"/>
    <n v="94110"/>
    <s v="West"/>
    <s v="FUR-BO-10002213"/>
    <x v="0"/>
    <x v="0"/>
    <s v="Sauder Forest Hills Library, Woodland Oak Finish"/>
    <n v="359.49899999999997"/>
    <n v="3"/>
    <n v="0.15"/>
    <n v="-29.605799999999981"/>
  </r>
  <r>
    <n v="8714"/>
    <x v="4344"/>
    <x v="3"/>
    <x v="497"/>
    <d v="2014-07-17T00:00:00"/>
    <s v="Standard Class"/>
    <s v="TS-21430"/>
    <s v="Tom Stivers"/>
    <s v="Corporate"/>
    <s v="United States"/>
    <s v="San Diego"/>
    <x v="1"/>
    <n v="92105"/>
    <s v="West"/>
    <s v="TEC-PH-10000004"/>
    <x v="2"/>
    <x v="7"/>
    <s v="Belkin iPhone and iPad Lightning Cable"/>
    <n v="71.951999999999998"/>
    <n v="6"/>
    <n v="0.2"/>
    <n v="5.3963999999999963"/>
  </r>
  <r>
    <n v="8715"/>
    <x v="4344"/>
    <x v="3"/>
    <x v="497"/>
    <d v="2014-07-17T00:00:00"/>
    <s v="Standard Class"/>
    <s v="TS-21430"/>
    <s v="Tom Stivers"/>
    <s v="Corporate"/>
    <s v="United States"/>
    <s v="San Diego"/>
    <x v="1"/>
    <n v="92105"/>
    <s v="West"/>
    <s v="OFF-BI-10003708"/>
    <x v="1"/>
    <x v="8"/>
    <s v="Acco Four Pocket Poly Ring Binder with Label Holder, Smoke, 1&quot;"/>
    <n v="29.800000000000004"/>
    <n v="5"/>
    <n v="0.2"/>
    <n v="9.3124999999999982"/>
  </r>
  <r>
    <n v="8716"/>
    <x v="4345"/>
    <x v="3"/>
    <x v="673"/>
    <d v="2014-11-21T00:00:00"/>
    <s v="Second Class"/>
    <s v="BM-11650"/>
    <s v="Brian Moss"/>
    <s v="Corporate"/>
    <s v="United States"/>
    <s v="Elyria"/>
    <x v="24"/>
    <n v="44035"/>
    <s v="East"/>
    <s v="OFF-BI-10002949"/>
    <x v="1"/>
    <x v="8"/>
    <s v="Prestige Round Ring Binders"/>
    <n v="1.8240000000000003"/>
    <n v="1"/>
    <n v="0.7"/>
    <n v="-1.3983999999999996"/>
  </r>
  <r>
    <n v="8717"/>
    <x v="4346"/>
    <x v="0"/>
    <x v="1"/>
    <d v="2013-06-17T00:00:00"/>
    <s v="Second Class"/>
    <s v="AW-10930"/>
    <s v="Arthur Wiediger"/>
    <s v="Home Office"/>
    <s v="United States"/>
    <s v="Houston"/>
    <x v="5"/>
    <n v="77070"/>
    <s v="Central"/>
    <s v="OFF-AP-10001242"/>
    <x v="1"/>
    <x v="9"/>
    <s v="APC 7 Outlet Network SurgeArrest Surge Protector"/>
    <n v="64.383999999999986"/>
    <n v="4"/>
    <n v="0.8"/>
    <n v="-160.96"/>
  </r>
  <r>
    <n v="8718"/>
    <x v="4346"/>
    <x v="0"/>
    <x v="1"/>
    <d v="2013-06-17T00:00:00"/>
    <s v="Second Class"/>
    <s v="AW-10930"/>
    <s v="Arthur Wiediger"/>
    <s v="Home Office"/>
    <s v="United States"/>
    <s v="Houston"/>
    <x v="5"/>
    <n v="77070"/>
    <s v="Central"/>
    <s v="FUR-FU-10001424"/>
    <x v="0"/>
    <x v="5"/>
    <s v="Dax Clear Box Frame"/>
    <n v="6.9840000000000009"/>
    <n v="2"/>
    <n v="0.6"/>
    <n v="-4.5396000000000019"/>
  </r>
  <r>
    <n v="8719"/>
    <x v="4346"/>
    <x v="0"/>
    <x v="1"/>
    <d v="2013-06-17T00:00:00"/>
    <s v="Second Class"/>
    <s v="AW-10930"/>
    <s v="Arthur Wiediger"/>
    <s v="Home Office"/>
    <s v="United States"/>
    <s v="Houston"/>
    <x v="5"/>
    <n v="77070"/>
    <s v="Central"/>
    <s v="OFF-AR-10003469"/>
    <x v="1"/>
    <x v="6"/>
    <s v="Nontoxic Chalk"/>
    <n v="11.264000000000001"/>
    <n v="8"/>
    <n v="0.2"/>
    <n v="3.9423999999999997"/>
  </r>
  <r>
    <n v="8720"/>
    <x v="4346"/>
    <x v="0"/>
    <x v="1"/>
    <d v="2013-06-17T00:00:00"/>
    <s v="Second Class"/>
    <s v="AW-10930"/>
    <s v="Arthur Wiediger"/>
    <s v="Home Office"/>
    <s v="United States"/>
    <s v="Houston"/>
    <x v="5"/>
    <n v="77070"/>
    <s v="Central"/>
    <s v="OFF-PA-10000232"/>
    <x v="1"/>
    <x v="10"/>
    <s v="Xerox 1975"/>
    <n v="15.552000000000003"/>
    <n v="3"/>
    <n v="0.2"/>
    <n v="5.6375999999999999"/>
  </r>
  <r>
    <n v="8721"/>
    <x v="4346"/>
    <x v="0"/>
    <x v="1"/>
    <d v="2013-06-17T00:00:00"/>
    <s v="Second Class"/>
    <s v="AW-10930"/>
    <s v="Arthur Wiediger"/>
    <s v="Home Office"/>
    <s v="United States"/>
    <s v="Houston"/>
    <x v="5"/>
    <n v="77070"/>
    <s v="Central"/>
    <s v="FUR-CH-10000229"/>
    <x v="0"/>
    <x v="1"/>
    <s v="Global Enterprise Series Seating High-Back Swivel/Tilt Chairs"/>
    <n v="379.37200000000001"/>
    <n v="2"/>
    <n v="0.3"/>
    <n v="-119.23120000000003"/>
  </r>
  <r>
    <n v="8722"/>
    <x v="4346"/>
    <x v="0"/>
    <x v="1"/>
    <d v="2013-06-17T00:00:00"/>
    <s v="Second Class"/>
    <s v="AW-10930"/>
    <s v="Arthur Wiediger"/>
    <s v="Home Office"/>
    <s v="United States"/>
    <s v="Houston"/>
    <x v="5"/>
    <n v="77070"/>
    <s v="Central"/>
    <s v="OFF-ST-10002562"/>
    <x v="1"/>
    <x v="4"/>
    <s v="Staples"/>
    <n v="67.536000000000016"/>
    <n v="9"/>
    <n v="0.2"/>
    <n v="6.7535999999999987"/>
  </r>
  <r>
    <n v="8723"/>
    <x v="4346"/>
    <x v="0"/>
    <x v="1"/>
    <d v="2013-06-17T00:00:00"/>
    <s v="Second Class"/>
    <s v="AW-10930"/>
    <s v="Arthur Wiediger"/>
    <s v="Home Office"/>
    <s v="United States"/>
    <s v="Houston"/>
    <x v="5"/>
    <n v="77070"/>
    <s v="Central"/>
    <s v="OFF-BI-10001525"/>
    <x v="1"/>
    <x v="8"/>
    <s v="Acco Pressboard Covers with Storage Hooks, 14 7/8&quot; x 11&quot;, Executive Red"/>
    <n v="1.5239999999999996"/>
    <n v="2"/>
    <n v="0.8"/>
    <n v="-2.6670000000000007"/>
  </r>
  <r>
    <n v="8724"/>
    <x v="4347"/>
    <x v="0"/>
    <x v="723"/>
    <d v="2014-01-01T00:00:00"/>
    <s v="Second Class"/>
    <s v="MH-17290"/>
    <s v="Marc Harrigan"/>
    <s v="Home Office"/>
    <s v="United States"/>
    <s v="Miami"/>
    <x v="2"/>
    <n v="33178"/>
    <s v="South"/>
    <s v="OFF-PA-10002986"/>
    <x v="1"/>
    <x v="10"/>
    <s v="Xerox 1898"/>
    <n v="37.408000000000001"/>
    <n v="7"/>
    <n v="0.2"/>
    <n v="13.0928"/>
  </r>
  <r>
    <n v="8725"/>
    <x v="4347"/>
    <x v="0"/>
    <x v="723"/>
    <d v="2014-01-01T00:00:00"/>
    <s v="Second Class"/>
    <s v="MH-17290"/>
    <s v="Marc Harrigan"/>
    <s v="Home Office"/>
    <s v="United States"/>
    <s v="Miami"/>
    <x v="2"/>
    <n v="33178"/>
    <s v="South"/>
    <s v="OFF-PA-10000143"/>
    <x v="1"/>
    <x v="10"/>
    <s v="Astroparche Fine Business Paper"/>
    <n v="25.344000000000001"/>
    <n v="6"/>
    <n v="0.2"/>
    <n v="8.8704000000000018"/>
  </r>
  <r>
    <n v="8726"/>
    <x v="4348"/>
    <x v="3"/>
    <x v="257"/>
    <d v="2014-03-24T00:00:00"/>
    <s v="Standard Class"/>
    <s v="SW-20275"/>
    <s v="Scott Williamson"/>
    <s v="Consumer"/>
    <s v="United States"/>
    <s v="Seattle"/>
    <x v="4"/>
    <n v="98115"/>
    <s v="West"/>
    <s v="OFF-AR-10003752"/>
    <x v="1"/>
    <x v="6"/>
    <s v="Deluxe Chalkboard Eraser Cleaner"/>
    <n v="46.2"/>
    <n v="4"/>
    <n v="0"/>
    <n v="21.251999999999999"/>
  </r>
  <r>
    <n v="8727"/>
    <x v="4349"/>
    <x v="1"/>
    <x v="17"/>
    <d v="2012-12-31T00:00:00"/>
    <s v="Standard Class"/>
    <s v="SP-20860"/>
    <s v="Sung Pak"/>
    <s v="Corporate"/>
    <s v="United States"/>
    <s v="Murfreesboro"/>
    <x v="18"/>
    <n v="37130"/>
    <s v="South"/>
    <s v="TEC-AC-10002370"/>
    <x v="2"/>
    <x v="11"/>
    <s v="Maxell CD-R Discs"/>
    <n v="4.7279999999999998"/>
    <n v="3"/>
    <n v="0.2"/>
    <n v="0.70919999999999961"/>
  </r>
  <r>
    <n v="8728"/>
    <x v="4349"/>
    <x v="1"/>
    <x v="17"/>
    <d v="2012-12-31T00:00:00"/>
    <s v="Standard Class"/>
    <s v="SP-20860"/>
    <s v="Sung Pak"/>
    <s v="Corporate"/>
    <s v="United States"/>
    <s v="Murfreesboro"/>
    <x v="18"/>
    <n v="37130"/>
    <s v="South"/>
    <s v="FUR-FU-10002030"/>
    <x v="0"/>
    <x v="5"/>
    <s v="Executive Impressions 14&quot; Contract Wall Clock with Quartz Movement"/>
    <n v="53.352000000000004"/>
    <n v="3"/>
    <n v="0.2"/>
    <n v="16.005600000000005"/>
  </r>
  <r>
    <n v="8729"/>
    <x v="4349"/>
    <x v="1"/>
    <x v="17"/>
    <d v="2012-12-31T00:00:00"/>
    <s v="Standard Class"/>
    <s v="SP-20860"/>
    <s v="Sung Pak"/>
    <s v="Corporate"/>
    <s v="United States"/>
    <s v="Murfreesboro"/>
    <x v="18"/>
    <n v="37130"/>
    <s v="South"/>
    <s v="FUR-BO-10002853"/>
    <x v="0"/>
    <x v="0"/>
    <s v="O'Sullivan 5-Shelf Heavy-Duty Bookcases"/>
    <n v="131.10400000000001"/>
    <n v="2"/>
    <n v="0.2"/>
    <n v="8.1939999999999955"/>
  </r>
  <r>
    <n v="8730"/>
    <x v="4349"/>
    <x v="1"/>
    <x v="17"/>
    <d v="2012-12-31T00:00:00"/>
    <s v="Standard Class"/>
    <s v="SP-20860"/>
    <s v="Sung Pak"/>
    <s v="Corporate"/>
    <s v="United States"/>
    <s v="Murfreesboro"/>
    <x v="18"/>
    <n v="37130"/>
    <s v="South"/>
    <s v="OFF-ST-10002562"/>
    <x v="1"/>
    <x v="4"/>
    <s v="Staples"/>
    <n v="22.512000000000004"/>
    <n v="3"/>
    <n v="0.2"/>
    <n v="2.2511999999999999"/>
  </r>
  <r>
    <n v="8731"/>
    <x v="4349"/>
    <x v="1"/>
    <x v="17"/>
    <d v="2012-12-31T00:00:00"/>
    <s v="Standard Class"/>
    <s v="SP-20860"/>
    <s v="Sung Pak"/>
    <s v="Corporate"/>
    <s v="United States"/>
    <s v="Murfreesboro"/>
    <x v="18"/>
    <n v="37130"/>
    <s v="South"/>
    <s v="TEC-AC-10004227"/>
    <x v="2"/>
    <x v="11"/>
    <s v="SanDisk Ultra 16 GB MicroSDHC Class 10 Memory Card"/>
    <n v="72.744000000000014"/>
    <n v="7"/>
    <n v="0.2"/>
    <n v="-12.730200000000011"/>
  </r>
  <r>
    <n v="8732"/>
    <x v="4350"/>
    <x v="1"/>
    <x v="374"/>
    <d v="2012-08-06T00:00:00"/>
    <s v="Standard Class"/>
    <s v="SC-20695"/>
    <s v="Steve Chapman"/>
    <s v="Corporate"/>
    <s v="United States"/>
    <s v="Saint Louis"/>
    <x v="25"/>
    <n v="63116"/>
    <s v="Central"/>
    <s v="OFF-SU-10002573"/>
    <x v="1"/>
    <x v="14"/>
    <s v="Acme 10&quot; Easy Grip Assistive Scissors"/>
    <n v="52.59"/>
    <n v="3"/>
    <n v="0"/>
    <n v="15.776999999999996"/>
  </r>
  <r>
    <n v="8733"/>
    <x v="4351"/>
    <x v="3"/>
    <x v="818"/>
    <d v="2014-06-30T00:00:00"/>
    <s v="Second Class"/>
    <s v="PW-19030"/>
    <s v="Pauline Webber"/>
    <s v="Corporate"/>
    <s v="United States"/>
    <s v="Seattle"/>
    <x v="4"/>
    <n v="98105"/>
    <s v="West"/>
    <s v="OFF-PA-10003848"/>
    <x v="1"/>
    <x v="10"/>
    <s v="Xerox 1997"/>
    <n v="19.440000000000001"/>
    <n v="3"/>
    <n v="0"/>
    <n v="9.3312000000000008"/>
  </r>
  <r>
    <n v="8734"/>
    <x v="4351"/>
    <x v="3"/>
    <x v="818"/>
    <d v="2014-06-30T00:00:00"/>
    <s v="Second Class"/>
    <s v="PW-19030"/>
    <s v="Pauline Webber"/>
    <s v="Corporate"/>
    <s v="United States"/>
    <s v="Seattle"/>
    <x v="4"/>
    <n v="98105"/>
    <s v="West"/>
    <s v="FUR-FU-10001290"/>
    <x v="0"/>
    <x v="5"/>
    <s v="Executive Impressions Supervisor Wall Clock"/>
    <n v="126.30000000000001"/>
    <n v="3"/>
    <n v="0"/>
    <n v="40.415999999999997"/>
  </r>
  <r>
    <n v="8735"/>
    <x v="4351"/>
    <x v="3"/>
    <x v="818"/>
    <d v="2014-06-30T00:00:00"/>
    <s v="Second Class"/>
    <s v="PW-19030"/>
    <s v="Pauline Webber"/>
    <s v="Corporate"/>
    <s v="United States"/>
    <s v="Seattle"/>
    <x v="4"/>
    <n v="98105"/>
    <s v="West"/>
    <s v="TEC-AC-10003832"/>
    <x v="2"/>
    <x v="11"/>
    <s v="Logitech P710e Mobile Speakerphone"/>
    <n v="1287.45"/>
    <n v="5"/>
    <n v="0"/>
    <n v="244.61549999999988"/>
  </r>
  <r>
    <n v="8736"/>
    <x v="4352"/>
    <x v="2"/>
    <x v="315"/>
    <d v="2011-02-11T00:00:00"/>
    <s v="Second Class"/>
    <s v="CS-12250"/>
    <s v="Chris Selesnick"/>
    <s v="Corporate"/>
    <s v="United States"/>
    <s v="New York City"/>
    <x v="15"/>
    <n v="10024"/>
    <s v="East"/>
    <s v="OFF-ST-10001558"/>
    <x v="1"/>
    <x v="4"/>
    <s v="Acco Perma 4000 Stacking Storage Drawers"/>
    <n v="64.959999999999994"/>
    <n v="4"/>
    <n v="0"/>
    <n v="9.7439999999999998"/>
  </r>
  <r>
    <n v="8737"/>
    <x v="4353"/>
    <x v="0"/>
    <x v="913"/>
    <d v="2013-09-10T00:00:00"/>
    <s v="Standard Class"/>
    <s v="RP-19855"/>
    <s v="Roy Phan"/>
    <s v="Corporate"/>
    <s v="United States"/>
    <s v="Woodbury"/>
    <x v="11"/>
    <n v="55125"/>
    <s v="Central"/>
    <s v="OFF-ST-10001490"/>
    <x v="1"/>
    <x v="4"/>
    <s v="Hot File 7-Pocket, Floor Stand"/>
    <n v="535.41"/>
    <n v="3"/>
    <n v="0"/>
    <n v="160.62299999999993"/>
  </r>
  <r>
    <n v="8738"/>
    <x v="4354"/>
    <x v="3"/>
    <x v="1191"/>
    <d v="2014-04-11T00:00:00"/>
    <s v="Standard Class"/>
    <s v="CS-12175"/>
    <s v="Charles Sheldon"/>
    <s v="Corporate"/>
    <s v="United States"/>
    <s v="Chattanooga"/>
    <x v="18"/>
    <n v="37421"/>
    <s v="South"/>
    <s v="OFF-BI-10003669"/>
    <x v="1"/>
    <x v="8"/>
    <s v="3M Organizer Strips"/>
    <n v="8.1000000000000014"/>
    <n v="5"/>
    <n v="0.7"/>
    <n v="-5.9399999999999977"/>
  </r>
  <r>
    <n v="8739"/>
    <x v="4355"/>
    <x v="3"/>
    <x v="166"/>
    <d v="2014-12-12T00:00:00"/>
    <s v="First Class"/>
    <s v="MJ-17740"/>
    <s v="Max Jones"/>
    <s v="Consumer"/>
    <s v="United States"/>
    <s v="Philadelphia"/>
    <x v="9"/>
    <n v="19140"/>
    <s v="East"/>
    <s v="OFF-AR-10004441"/>
    <x v="1"/>
    <x v="6"/>
    <s v="BIC Brite Liner Highlighters"/>
    <n v="13.247999999999999"/>
    <n v="4"/>
    <n v="0.2"/>
    <n v="3.6431999999999998"/>
  </r>
  <r>
    <n v="8740"/>
    <x v="4355"/>
    <x v="3"/>
    <x v="166"/>
    <d v="2014-12-12T00:00:00"/>
    <s v="First Class"/>
    <s v="MJ-17740"/>
    <s v="Max Jones"/>
    <s v="Consumer"/>
    <s v="United States"/>
    <s v="Philadelphia"/>
    <x v="9"/>
    <n v="19140"/>
    <s v="East"/>
    <s v="TEC-PH-10001924"/>
    <x v="2"/>
    <x v="7"/>
    <s v="iHome FM Clock Radio with Lightning Dock"/>
    <n v="83.987999999999985"/>
    <n v="2"/>
    <n v="0.4"/>
    <n v="-20.996999999999993"/>
  </r>
  <r>
    <n v="8741"/>
    <x v="4356"/>
    <x v="0"/>
    <x v="1131"/>
    <d v="2013-07-26T00:00:00"/>
    <s v="First Class"/>
    <s v="JG-15160"/>
    <s v="James Galang"/>
    <s v="Consumer"/>
    <s v="United States"/>
    <s v="Lafayette"/>
    <x v="28"/>
    <n v="70506"/>
    <s v="South"/>
    <s v="OFF-AR-10004456"/>
    <x v="1"/>
    <x v="6"/>
    <s v="Panasonic KP-4ABK Battery-Operated Pencil Sharpener"/>
    <n v="73.2"/>
    <n v="5"/>
    <n v="0"/>
    <n v="21.227999999999998"/>
  </r>
  <r>
    <n v="8742"/>
    <x v="4357"/>
    <x v="1"/>
    <x v="529"/>
    <d v="2012-11-09T00:00:00"/>
    <s v="Same Day"/>
    <s v="AG-10765"/>
    <s v="Anthony Garverick"/>
    <s v="Home Office"/>
    <s v="United States"/>
    <s v="Lawrence"/>
    <x v="14"/>
    <n v="46226"/>
    <s v="Central"/>
    <s v="OFF-BI-10001890"/>
    <x v="1"/>
    <x v="8"/>
    <s v="Avery Poly Binder Pockets"/>
    <n v="10.74"/>
    <n v="3"/>
    <n v="0"/>
    <n v="5.1551999999999998"/>
  </r>
  <r>
    <n v="8743"/>
    <x v="4358"/>
    <x v="1"/>
    <x v="653"/>
    <d v="2012-10-04T00:00:00"/>
    <s v="First Class"/>
    <s v="CK-12205"/>
    <s v="Chloris Kastensmidt"/>
    <s v="Consumer"/>
    <s v="United States"/>
    <s v="Hillsboro"/>
    <x v="21"/>
    <n v="97123"/>
    <s v="West"/>
    <s v="FUR-FU-10000629"/>
    <x v="0"/>
    <x v="5"/>
    <s v="9-3/4 Diameter Round Wall Clock"/>
    <n v="11.032"/>
    <n v="1"/>
    <n v="0.2"/>
    <n v="3.0338000000000003"/>
  </r>
  <r>
    <n v="8744"/>
    <x v="4358"/>
    <x v="1"/>
    <x v="653"/>
    <d v="2012-10-04T00:00:00"/>
    <s v="First Class"/>
    <s v="CK-12205"/>
    <s v="Chloris Kastensmidt"/>
    <s v="Consumer"/>
    <s v="United States"/>
    <s v="Hillsboro"/>
    <x v="21"/>
    <n v="97123"/>
    <s v="West"/>
    <s v="TEC-AC-10002323"/>
    <x v="2"/>
    <x v="11"/>
    <s v="SanDisk Ultra 32 GB MicroSDHC Class 10 Memory Card"/>
    <n v="53.040000000000006"/>
    <n v="3"/>
    <n v="0.2"/>
    <n v="-4.6409999999999982"/>
  </r>
  <r>
    <n v="8745"/>
    <x v="4359"/>
    <x v="1"/>
    <x v="6"/>
    <d v="2012-11-25T00:00:00"/>
    <s v="Second Class"/>
    <s v="HD-14785"/>
    <s v="Harold Dahlen"/>
    <s v="Home Office"/>
    <s v="United States"/>
    <s v="Cambridge"/>
    <x v="31"/>
    <n v="2138"/>
    <s v="East"/>
    <s v="OFF-AR-10003056"/>
    <x v="1"/>
    <x v="6"/>
    <s v="Newell 341"/>
    <n v="17.12"/>
    <n v="4"/>
    <n v="0"/>
    <n v="4.9647999999999985"/>
  </r>
  <r>
    <n v="8746"/>
    <x v="4359"/>
    <x v="1"/>
    <x v="6"/>
    <d v="2012-11-25T00:00:00"/>
    <s v="Second Class"/>
    <s v="HD-14785"/>
    <s v="Harold Dahlen"/>
    <s v="Home Office"/>
    <s v="United States"/>
    <s v="Cambridge"/>
    <x v="31"/>
    <n v="2138"/>
    <s v="East"/>
    <s v="OFF-PA-10000300"/>
    <x v="1"/>
    <x v="10"/>
    <s v="Xerox 1936"/>
    <n v="59.94"/>
    <n v="3"/>
    <n v="0"/>
    <n v="28.171799999999998"/>
  </r>
  <r>
    <n v="8747"/>
    <x v="4360"/>
    <x v="3"/>
    <x v="62"/>
    <d v="2014-02-08T00:00:00"/>
    <s v="Standard Class"/>
    <s v="BO-11350"/>
    <s v="Bill Overfelt"/>
    <s v="Corporate"/>
    <s v="United States"/>
    <s v="San Diego"/>
    <x v="1"/>
    <n v="92105"/>
    <s v="West"/>
    <s v="FUR-FU-10000293"/>
    <x v="0"/>
    <x v="5"/>
    <s v="Eldon Antistatic Chair Mats for Low to Medium Pile Carpets"/>
    <n v="210.58"/>
    <n v="2"/>
    <n v="0"/>
    <n v="12.634799999999984"/>
  </r>
  <r>
    <n v="8748"/>
    <x v="4360"/>
    <x v="3"/>
    <x v="62"/>
    <d v="2014-02-08T00:00:00"/>
    <s v="Standard Class"/>
    <s v="BO-11350"/>
    <s v="Bill Overfelt"/>
    <s v="Corporate"/>
    <s v="United States"/>
    <s v="San Diego"/>
    <x v="1"/>
    <n v="92105"/>
    <s v="West"/>
    <s v="OFF-BI-10003638"/>
    <x v="1"/>
    <x v="8"/>
    <s v="GBC Durable Plastic Covers"/>
    <n v="30.960000000000004"/>
    <n v="2"/>
    <n v="0.2"/>
    <n v="10.061999999999998"/>
  </r>
  <r>
    <n v="8749"/>
    <x v="4360"/>
    <x v="3"/>
    <x v="62"/>
    <d v="2014-02-08T00:00:00"/>
    <s v="Standard Class"/>
    <s v="BO-11350"/>
    <s v="Bill Overfelt"/>
    <s v="Corporate"/>
    <s v="United States"/>
    <s v="San Diego"/>
    <x v="1"/>
    <n v="92105"/>
    <s v="West"/>
    <s v="TEC-MA-10002109"/>
    <x v="2"/>
    <x v="15"/>
    <s v="HP Officejet Pro 8600 e-All-In-One Printer, Copier, Scanner, Fax"/>
    <n v="239.98400000000004"/>
    <n v="2"/>
    <n v="0.2"/>
    <n v="38.997399999999971"/>
  </r>
  <r>
    <n v="8750"/>
    <x v="4361"/>
    <x v="1"/>
    <x v="382"/>
    <d v="2012-06-19T00:00:00"/>
    <s v="First Class"/>
    <s v="LC-16885"/>
    <s v="Lena Creighton"/>
    <s v="Consumer"/>
    <s v="United States"/>
    <s v="New York City"/>
    <x v="15"/>
    <n v="10009"/>
    <s v="East"/>
    <s v="OFF-BI-10003527"/>
    <x v="1"/>
    <x v="8"/>
    <s v="Fellowes PB500 Electric Punch Plastic Comb Binding Machine with Manual Bind"/>
    <n v="3050.3760000000002"/>
    <n v="3"/>
    <n v="0.2"/>
    <n v="1143.8910000000001"/>
  </r>
  <r>
    <n v="8751"/>
    <x v="4361"/>
    <x v="1"/>
    <x v="382"/>
    <d v="2012-06-19T00:00:00"/>
    <s v="First Class"/>
    <s v="LC-16885"/>
    <s v="Lena Creighton"/>
    <s v="Consumer"/>
    <s v="United States"/>
    <s v="New York City"/>
    <x v="15"/>
    <n v="10009"/>
    <s v="East"/>
    <s v="TEC-PH-10004922"/>
    <x v="2"/>
    <x v="7"/>
    <s v="RCA Visys Integrated PBX 8-Line Router"/>
    <n v="133.97999999999999"/>
    <n v="2"/>
    <n v="0"/>
    <n v="33.495000000000005"/>
  </r>
  <r>
    <n v="8752"/>
    <x v="4362"/>
    <x v="0"/>
    <x v="465"/>
    <d v="2013-05-10T00:00:00"/>
    <s v="Standard Class"/>
    <s v="RB-19465"/>
    <s v="Rick Bensley"/>
    <s v="Home Office"/>
    <s v="United States"/>
    <s v="Tallahassee"/>
    <x v="2"/>
    <n v="32303"/>
    <s v="South"/>
    <s v="OFF-PA-10001001"/>
    <x v="1"/>
    <x v="10"/>
    <s v="Snap-A-Way Black Print Carbonless Speed Message, No Reply Area, Duplicate"/>
    <n v="93.248000000000005"/>
    <n v="4"/>
    <n v="0.2"/>
    <n v="31.4712"/>
  </r>
  <r>
    <n v="8753"/>
    <x v="4362"/>
    <x v="0"/>
    <x v="465"/>
    <d v="2013-05-10T00:00:00"/>
    <s v="Standard Class"/>
    <s v="RB-19465"/>
    <s v="Rick Bensley"/>
    <s v="Home Office"/>
    <s v="United States"/>
    <s v="Tallahassee"/>
    <x v="2"/>
    <n v="32303"/>
    <s v="South"/>
    <s v="TEC-PH-10001198"/>
    <x v="2"/>
    <x v="7"/>
    <s v="Avaya 4621SW VoIP phone"/>
    <n v="177.48000000000002"/>
    <n v="3"/>
    <n v="0.2"/>
    <n v="19.966499999999982"/>
  </r>
  <r>
    <n v="8754"/>
    <x v="4363"/>
    <x v="3"/>
    <x v="428"/>
    <d v="2014-09-11T00:00:00"/>
    <s v="First Class"/>
    <s v="JD-16015"/>
    <s v="Joy Daniels"/>
    <s v="Consumer"/>
    <s v="United States"/>
    <s v="Toledo"/>
    <x v="24"/>
    <n v="43615"/>
    <s v="East"/>
    <s v="OFF-LA-10000443"/>
    <x v="1"/>
    <x v="2"/>
    <s v="Avery 501"/>
    <n v="17.712"/>
    <n v="6"/>
    <n v="0.2"/>
    <n v="5.9777999999999993"/>
  </r>
  <r>
    <n v="8755"/>
    <x v="4363"/>
    <x v="3"/>
    <x v="428"/>
    <d v="2014-09-11T00:00:00"/>
    <s v="First Class"/>
    <s v="JD-16015"/>
    <s v="Joy Daniels"/>
    <s v="Consumer"/>
    <s v="United States"/>
    <s v="Toledo"/>
    <x v="24"/>
    <n v="43615"/>
    <s v="East"/>
    <s v="OFF-BI-10003669"/>
    <x v="1"/>
    <x v="8"/>
    <s v="3M Organizer Strips"/>
    <n v="4.8600000000000012"/>
    <n v="3"/>
    <n v="0.7"/>
    <n v="-3.5640000000000001"/>
  </r>
  <r>
    <n v="8756"/>
    <x v="4363"/>
    <x v="3"/>
    <x v="428"/>
    <d v="2014-09-11T00:00:00"/>
    <s v="First Class"/>
    <s v="JD-16015"/>
    <s v="Joy Daniels"/>
    <s v="Consumer"/>
    <s v="United States"/>
    <s v="Toledo"/>
    <x v="24"/>
    <n v="43615"/>
    <s v="East"/>
    <s v="OFF-BI-10001628"/>
    <x v="1"/>
    <x v="8"/>
    <s v="Acco Data Flex Cable Posts For Top &amp; Bottom Load Binders, 6&quot; Capacity"/>
    <n v="6.2580000000000009"/>
    <n v="2"/>
    <n v="0.7"/>
    <n v="-5.2149999999999999"/>
  </r>
  <r>
    <n v="8757"/>
    <x v="4364"/>
    <x v="0"/>
    <x v="405"/>
    <d v="2013-07-27T00:00:00"/>
    <s v="Standard Class"/>
    <s v="MF-17665"/>
    <s v="Maureen Fritzler"/>
    <s v="Corporate"/>
    <s v="United States"/>
    <s v="Columbia"/>
    <x v="39"/>
    <n v="21044"/>
    <s v="East"/>
    <s v="OFF-AP-10002350"/>
    <x v="1"/>
    <x v="9"/>
    <s v="Belkin F9H710-06 7 Outlet SurgeMaster Surge Protector"/>
    <n v="37.68"/>
    <n v="2"/>
    <n v="0"/>
    <n v="10.5504"/>
  </r>
  <r>
    <n v="8758"/>
    <x v="4364"/>
    <x v="0"/>
    <x v="405"/>
    <d v="2013-07-27T00:00:00"/>
    <s v="Standard Class"/>
    <s v="MF-17665"/>
    <s v="Maureen Fritzler"/>
    <s v="Corporate"/>
    <s v="United States"/>
    <s v="Columbia"/>
    <x v="39"/>
    <n v="21044"/>
    <s v="East"/>
    <s v="OFF-PA-10004100"/>
    <x v="1"/>
    <x v="10"/>
    <s v="Xerox 216"/>
    <n v="51.84"/>
    <n v="8"/>
    <n v="0"/>
    <n v="24.883200000000002"/>
  </r>
  <r>
    <n v="8759"/>
    <x v="4364"/>
    <x v="0"/>
    <x v="405"/>
    <d v="2013-07-27T00:00:00"/>
    <s v="Standard Class"/>
    <s v="MF-17665"/>
    <s v="Maureen Fritzler"/>
    <s v="Corporate"/>
    <s v="United States"/>
    <s v="Columbia"/>
    <x v="39"/>
    <n v="21044"/>
    <s v="East"/>
    <s v="FUR-FU-10000794"/>
    <x v="0"/>
    <x v="5"/>
    <s v="Eldon Stackable Tray, Side-Load, Legal, Smoke"/>
    <n v="27.42"/>
    <n v="3"/>
    <n v="0"/>
    <n v="9.3227999999999991"/>
  </r>
  <r>
    <n v="8760"/>
    <x v="4364"/>
    <x v="0"/>
    <x v="405"/>
    <d v="2013-07-27T00:00:00"/>
    <s v="Standard Class"/>
    <s v="MF-17665"/>
    <s v="Maureen Fritzler"/>
    <s v="Corporate"/>
    <s v="United States"/>
    <s v="Columbia"/>
    <x v="39"/>
    <n v="21044"/>
    <s v="East"/>
    <s v="OFF-BI-10002012"/>
    <x v="1"/>
    <x v="8"/>
    <s v="Wilson Jones Easy Flow II Sheet Lifters"/>
    <n v="5.4"/>
    <n v="3"/>
    <n v="0"/>
    <n v="2.5920000000000001"/>
  </r>
  <r>
    <n v="8761"/>
    <x v="4365"/>
    <x v="0"/>
    <x v="1011"/>
    <d v="2013-02-06T00:00:00"/>
    <s v="Standard Class"/>
    <s v="BF-11170"/>
    <s v="Ben Ferrer"/>
    <s v="Home Office"/>
    <s v="United States"/>
    <s v="Atlanta"/>
    <x v="32"/>
    <n v="30318"/>
    <s v="South"/>
    <s v="OFF-BI-10003527"/>
    <x v="1"/>
    <x v="8"/>
    <s v="Fellowes PB500 Electric Punch Plastic Comb Binding Machine with Manual Bind"/>
    <n v="1270.99"/>
    <n v="1"/>
    <n v="0"/>
    <n v="635.495"/>
  </r>
  <r>
    <n v="8762"/>
    <x v="4365"/>
    <x v="0"/>
    <x v="1011"/>
    <d v="2013-02-06T00:00:00"/>
    <s v="Standard Class"/>
    <s v="BF-11170"/>
    <s v="Ben Ferrer"/>
    <s v="Home Office"/>
    <s v="United States"/>
    <s v="Atlanta"/>
    <x v="32"/>
    <n v="30318"/>
    <s v="South"/>
    <s v="OFF-EN-10004483"/>
    <x v="1"/>
    <x v="12"/>
    <s v="#10 White Business Envelopes,4 1/8 x 9 1/2"/>
    <n v="125.36"/>
    <n v="8"/>
    <n v="0"/>
    <n v="58.919199999999989"/>
  </r>
  <r>
    <n v="8763"/>
    <x v="4366"/>
    <x v="0"/>
    <x v="723"/>
    <d v="2014-01-03T00:00:00"/>
    <s v="Standard Class"/>
    <s v="FO-14305"/>
    <s v="Frank Olsen"/>
    <s v="Consumer"/>
    <s v="United States"/>
    <s v="Sacramento"/>
    <x v="1"/>
    <n v="95823"/>
    <s v="West"/>
    <s v="OFF-ST-10003722"/>
    <x v="1"/>
    <x v="4"/>
    <s v="Project Tote Personal File"/>
    <n v="14.03"/>
    <n v="1"/>
    <n v="0"/>
    <n v="4.068699999999998"/>
  </r>
  <r>
    <n v="8764"/>
    <x v="4366"/>
    <x v="0"/>
    <x v="723"/>
    <d v="2014-01-03T00:00:00"/>
    <s v="Standard Class"/>
    <s v="FO-14305"/>
    <s v="Frank Olsen"/>
    <s v="Consumer"/>
    <s v="United States"/>
    <s v="Sacramento"/>
    <x v="1"/>
    <n v="95823"/>
    <s v="West"/>
    <s v="OFF-SU-10002557"/>
    <x v="1"/>
    <x v="14"/>
    <s v="Fiskars Spring-Action Scissors"/>
    <n v="27.96"/>
    <n v="2"/>
    <n v="0"/>
    <n v="7.2696000000000005"/>
  </r>
  <r>
    <n v="8765"/>
    <x v="4367"/>
    <x v="1"/>
    <x v="82"/>
    <d v="2012-11-27T00:00:00"/>
    <s v="Standard Class"/>
    <s v="BB-11545"/>
    <s v="Brenda Bowman"/>
    <s v="Corporate"/>
    <s v="United States"/>
    <s v="Fort Worth"/>
    <x v="5"/>
    <n v="76106"/>
    <s v="Central"/>
    <s v="OFF-AR-10002257"/>
    <x v="1"/>
    <x v="6"/>
    <s v="Eldon Spacemaker Box, Quick-Snap Lid, Clear"/>
    <n v="5.3440000000000003"/>
    <n v="2"/>
    <n v="0.2"/>
    <n v="0.73479999999999923"/>
  </r>
  <r>
    <n v="8766"/>
    <x v="4367"/>
    <x v="1"/>
    <x v="82"/>
    <d v="2012-11-27T00:00:00"/>
    <s v="Standard Class"/>
    <s v="BB-11545"/>
    <s v="Brenda Bowman"/>
    <s v="Corporate"/>
    <s v="United States"/>
    <s v="Fort Worth"/>
    <x v="5"/>
    <n v="76106"/>
    <s v="Central"/>
    <s v="OFF-BI-10000756"/>
    <x v="1"/>
    <x v="8"/>
    <s v="Storex DuraTech Recycled Plastic Frosted Binders"/>
    <n v="1.6959999999999997"/>
    <n v="2"/>
    <n v="0.8"/>
    <n v="-2.5440000000000005"/>
  </r>
  <r>
    <n v="8767"/>
    <x v="4367"/>
    <x v="1"/>
    <x v="82"/>
    <d v="2012-11-27T00:00:00"/>
    <s v="Standard Class"/>
    <s v="BB-11545"/>
    <s v="Brenda Bowman"/>
    <s v="Corporate"/>
    <s v="United States"/>
    <s v="Fort Worth"/>
    <x v="5"/>
    <n v="76106"/>
    <s v="Central"/>
    <s v="OFF-AP-10004136"/>
    <x v="1"/>
    <x v="9"/>
    <s v="Kensington 6 Outlet SmartSocket Surge Protector"/>
    <n v="24.587999999999994"/>
    <n v="3"/>
    <n v="0.8"/>
    <n v="-67.617000000000019"/>
  </r>
  <r>
    <n v="8768"/>
    <x v="4367"/>
    <x v="1"/>
    <x v="82"/>
    <d v="2012-11-27T00:00:00"/>
    <s v="Standard Class"/>
    <s v="BB-11545"/>
    <s v="Brenda Bowman"/>
    <s v="Corporate"/>
    <s v="United States"/>
    <s v="Fort Worth"/>
    <x v="5"/>
    <n v="76106"/>
    <s v="Central"/>
    <s v="OFF-BI-10002194"/>
    <x v="1"/>
    <x v="8"/>
    <s v="Cardinal Hold-It CD Pocket"/>
    <n v="7.9799999999999986"/>
    <n v="5"/>
    <n v="0.8"/>
    <n v="-13.167000000000002"/>
  </r>
  <r>
    <n v="8769"/>
    <x v="4368"/>
    <x v="1"/>
    <x v="348"/>
    <d v="2012-10-09T00:00:00"/>
    <s v="Standard Class"/>
    <s v="IL-15100"/>
    <s v="Ivan Liston"/>
    <s v="Consumer"/>
    <s v="United States"/>
    <s v="Columbus"/>
    <x v="24"/>
    <n v="43229"/>
    <s v="East"/>
    <s v="TEC-AC-10000892"/>
    <x v="2"/>
    <x v="11"/>
    <s v="NETGEAR N750 Dual Band Wi-Fi Gigabit Router"/>
    <n v="288"/>
    <n v="4"/>
    <n v="0.2"/>
    <n v="57.599999999999994"/>
  </r>
  <r>
    <n v="8770"/>
    <x v="4369"/>
    <x v="0"/>
    <x v="126"/>
    <d v="2013-09-14T00:00:00"/>
    <s v="Same Day"/>
    <s v="PO-19180"/>
    <s v="Philisse Overcash"/>
    <s v="Home Office"/>
    <s v="United States"/>
    <s v="Louisville"/>
    <x v="22"/>
    <n v="80027"/>
    <s v="West"/>
    <s v="TEC-PH-10001870"/>
    <x v="2"/>
    <x v="7"/>
    <s v="Lunatik TT5L-002 Taktik Strike Impact Protection System for iPhone 5"/>
    <n v="146.952"/>
    <n v="3"/>
    <n v="0.2"/>
    <n v="9.1844999999999928"/>
  </r>
  <r>
    <n v="8771"/>
    <x v="4369"/>
    <x v="0"/>
    <x v="126"/>
    <d v="2013-09-14T00:00:00"/>
    <s v="Same Day"/>
    <s v="PO-19180"/>
    <s v="Philisse Overcash"/>
    <s v="Home Office"/>
    <s v="United States"/>
    <s v="Louisville"/>
    <x v="22"/>
    <n v="80027"/>
    <s v="West"/>
    <s v="FUR-CH-10002304"/>
    <x v="0"/>
    <x v="1"/>
    <s v="Global Stack Chair without Arms, Black"/>
    <n v="83.13600000000001"/>
    <n v="4"/>
    <n v="0.2"/>
    <n v="5.1960000000000015"/>
  </r>
  <r>
    <n v="8772"/>
    <x v="4370"/>
    <x v="3"/>
    <x v="32"/>
    <d v="2014-09-18T00:00:00"/>
    <s v="First Class"/>
    <s v="DB-13555"/>
    <s v="Dorothy Badders"/>
    <s v="Corporate"/>
    <s v="United States"/>
    <s v="Raleigh"/>
    <x v="3"/>
    <n v="27604"/>
    <s v="South"/>
    <s v="OFF-AP-10002534"/>
    <x v="1"/>
    <x v="9"/>
    <s v="3.6 Cubic Foot Counter Height Office Refrigerator"/>
    <n v="942.78400000000011"/>
    <n v="4"/>
    <n v="0.2"/>
    <n v="94.278400000000033"/>
  </r>
  <r>
    <n v="8773"/>
    <x v="4370"/>
    <x v="3"/>
    <x v="32"/>
    <d v="2014-09-18T00:00:00"/>
    <s v="First Class"/>
    <s v="DB-13555"/>
    <s v="Dorothy Badders"/>
    <s v="Corporate"/>
    <s v="United States"/>
    <s v="Raleigh"/>
    <x v="3"/>
    <n v="27604"/>
    <s v="South"/>
    <s v="OFF-PA-10001125"/>
    <x v="1"/>
    <x v="10"/>
    <s v="Xerox 1988"/>
    <n v="74.352000000000004"/>
    <n v="3"/>
    <n v="0.2"/>
    <n v="23.234999999999992"/>
  </r>
  <r>
    <n v="8774"/>
    <x v="4371"/>
    <x v="1"/>
    <x v="1203"/>
    <d v="2012-02-28T00:00:00"/>
    <s v="Standard Class"/>
    <s v="LC-16960"/>
    <s v="Lindsay Castell"/>
    <s v="Home Office"/>
    <s v="United States"/>
    <s v="New York City"/>
    <x v="15"/>
    <n v="10024"/>
    <s v="East"/>
    <s v="OFF-AP-10000804"/>
    <x v="1"/>
    <x v="9"/>
    <s v="Hoover Portapower Portable Vacuum"/>
    <n v="26.880000000000003"/>
    <n v="6"/>
    <n v="0"/>
    <n v="6.7200000000000006"/>
  </r>
  <r>
    <n v="8775"/>
    <x v="4371"/>
    <x v="1"/>
    <x v="1203"/>
    <d v="2012-02-28T00:00:00"/>
    <s v="Standard Class"/>
    <s v="LC-16960"/>
    <s v="Lindsay Castell"/>
    <s v="Home Office"/>
    <s v="United States"/>
    <s v="New York City"/>
    <x v="15"/>
    <n v="10024"/>
    <s v="East"/>
    <s v="OFF-BI-10002982"/>
    <x v="1"/>
    <x v="8"/>
    <s v="Avery Self-Adhesive Photo Pockets for Polaroid Photos"/>
    <n v="10.896000000000001"/>
    <n v="2"/>
    <n v="0.2"/>
    <n v="3.8135999999999992"/>
  </r>
  <r>
    <n v="8776"/>
    <x v="4372"/>
    <x v="0"/>
    <x v="5"/>
    <d v="2013-12-10T00:00:00"/>
    <s v="Second Class"/>
    <s v="MP-18175"/>
    <s v="Mike Pelletier"/>
    <s v="Home Office"/>
    <s v="United States"/>
    <s v="Chicago"/>
    <x v="10"/>
    <n v="60623"/>
    <s v="Central"/>
    <s v="OFF-AR-10001547"/>
    <x v="1"/>
    <x v="6"/>
    <s v="Newell 311"/>
    <n v="3.536"/>
    <n v="2"/>
    <n v="0.2"/>
    <n v="0.30940000000000001"/>
  </r>
  <r>
    <n v="8777"/>
    <x v="4373"/>
    <x v="0"/>
    <x v="415"/>
    <d v="2013-07-04T00:00:00"/>
    <s v="First Class"/>
    <s v="EA-14035"/>
    <s v="Erin Ashbrook"/>
    <s v="Corporate"/>
    <s v="United States"/>
    <s v="Huntsville"/>
    <x v="5"/>
    <n v="77340"/>
    <s v="Central"/>
    <s v="FUR-CH-10000665"/>
    <x v="0"/>
    <x v="1"/>
    <s v="Global Airflow Leather Mesh Back Chair, Black"/>
    <n v="528.42999999999995"/>
    <n v="5"/>
    <n v="0.3"/>
    <n v="0"/>
  </r>
  <r>
    <n v="8778"/>
    <x v="4373"/>
    <x v="0"/>
    <x v="415"/>
    <d v="2013-07-04T00:00:00"/>
    <s v="First Class"/>
    <s v="EA-14035"/>
    <s v="Erin Ashbrook"/>
    <s v="Corporate"/>
    <s v="United States"/>
    <s v="Huntsville"/>
    <x v="5"/>
    <n v="77340"/>
    <s v="Central"/>
    <s v="OFF-PA-10000520"/>
    <x v="1"/>
    <x v="10"/>
    <s v="Xerox 201"/>
    <n v="41.472000000000008"/>
    <n v="8"/>
    <n v="0.2"/>
    <n v="14.5152"/>
  </r>
  <r>
    <n v="8779"/>
    <x v="4374"/>
    <x v="3"/>
    <x v="1096"/>
    <d v="2014-12-19T00:00:00"/>
    <s v="Standard Class"/>
    <s v="BP-11095"/>
    <s v="Bart Pistole"/>
    <s v="Corporate"/>
    <s v="United States"/>
    <s v="New York City"/>
    <x v="15"/>
    <n v="10024"/>
    <s v="East"/>
    <s v="FUR-BO-10004015"/>
    <x v="0"/>
    <x v="0"/>
    <s v="Bush Andora Bookcase, Maple/Graphite Gray Finish"/>
    <n v="287.976"/>
    <n v="3"/>
    <n v="0.2"/>
    <n v="7.1993999999999687"/>
  </r>
  <r>
    <n v="8780"/>
    <x v="4375"/>
    <x v="1"/>
    <x v="305"/>
    <d v="2012-03-22T00:00:00"/>
    <s v="Second Class"/>
    <s v="BM-11785"/>
    <s v="Bryan Mills"/>
    <s v="Consumer"/>
    <s v="United States"/>
    <s v="Salem"/>
    <x v="21"/>
    <n v="97301"/>
    <s v="West"/>
    <s v="OFF-ST-10004258"/>
    <x v="1"/>
    <x v="4"/>
    <s v="Portable Personal File Box"/>
    <n v="29.304000000000002"/>
    <n v="3"/>
    <n v="0.2"/>
    <n v="2.5641000000000034"/>
  </r>
  <r>
    <n v="8781"/>
    <x v="4376"/>
    <x v="1"/>
    <x v="1201"/>
    <d v="2012-03-04T00:00:00"/>
    <s v="First Class"/>
    <s v="CM-12715"/>
    <s v="Craig Molinari"/>
    <s v="Corporate"/>
    <s v="United States"/>
    <s v="Houston"/>
    <x v="5"/>
    <n v="77070"/>
    <s v="Central"/>
    <s v="OFF-AR-10003696"/>
    <x v="1"/>
    <x v="6"/>
    <s v="Panasonic KP-350BK Electric Pencil Sharpener with Auto Stop"/>
    <n v="55.328000000000003"/>
    <n v="2"/>
    <n v="0.2"/>
    <n v="6.2243999999999957"/>
  </r>
  <r>
    <n v="8782"/>
    <x v="4376"/>
    <x v="1"/>
    <x v="1201"/>
    <d v="2012-03-04T00:00:00"/>
    <s v="First Class"/>
    <s v="CM-12715"/>
    <s v="Craig Molinari"/>
    <s v="Corporate"/>
    <s v="United States"/>
    <s v="Houston"/>
    <x v="5"/>
    <n v="77070"/>
    <s v="Central"/>
    <s v="FUR-BO-10001811"/>
    <x v="0"/>
    <x v="0"/>
    <s v="Atlantic Metals Mobile 5-Shelf Bookcases, Custom Colors"/>
    <n v="1227.9983999999999"/>
    <n v="6"/>
    <n v="0.32"/>
    <n v="-36.117600000000152"/>
  </r>
  <r>
    <n v="8783"/>
    <x v="4377"/>
    <x v="0"/>
    <x v="306"/>
    <d v="2013-09-21T00:00:00"/>
    <s v="Standard Class"/>
    <s v="JD-16150"/>
    <s v="Justin Deggeller"/>
    <s v="Corporate"/>
    <s v="United States"/>
    <s v="Twin Falls"/>
    <x v="45"/>
    <n v="83301"/>
    <s v="West"/>
    <s v="OFF-BI-10001249"/>
    <x v="1"/>
    <x v="8"/>
    <s v="Avery Heavy-Duty EZD View Binder with Locking Rings"/>
    <n v="20.416"/>
    <n v="4"/>
    <n v="0.2"/>
    <n v="6.6351999999999984"/>
  </r>
  <r>
    <n v="8784"/>
    <x v="4377"/>
    <x v="0"/>
    <x v="306"/>
    <d v="2013-09-21T00:00:00"/>
    <s v="Standard Class"/>
    <s v="JD-16150"/>
    <s v="Justin Deggeller"/>
    <s v="Corporate"/>
    <s v="United States"/>
    <s v="Twin Falls"/>
    <x v="45"/>
    <n v="83301"/>
    <s v="West"/>
    <s v="FUR-TA-10003473"/>
    <x v="0"/>
    <x v="3"/>
    <s v="Bretford Rectangular Conference Table Tops"/>
    <n v="1128.3899999999999"/>
    <n v="3"/>
    <n v="0"/>
    <n v="259.52970000000005"/>
  </r>
  <r>
    <n v="8785"/>
    <x v="4378"/>
    <x v="3"/>
    <x v="294"/>
    <d v="2014-03-24T00:00:00"/>
    <s v="Standard Class"/>
    <s v="AS-10630"/>
    <s v="Ann Steele"/>
    <s v="Home Office"/>
    <s v="United States"/>
    <s v="Knoxville"/>
    <x v="18"/>
    <n v="37918"/>
    <s v="South"/>
    <s v="OFF-LA-10003190"/>
    <x v="1"/>
    <x v="2"/>
    <s v="Avery 474"/>
    <n v="4.6079999999999997"/>
    <n v="2"/>
    <n v="0.2"/>
    <n v="1.6704000000000001"/>
  </r>
  <r>
    <n v="8786"/>
    <x v="4379"/>
    <x v="3"/>
    <x v="39"/>
    <d v="2014-06-03T00:00:00"/>
    <s v="Standard Class"/>
    <s v="CM-11815"/>
    <s v="Candace McMahon"/>
    <s v="Corporate"/>
    <s v="United States"/>
    <s v="Phoenix"/>
    <x v="16"/>
    <n v="85023"/>
    <s v="West"/>
    <s v="TEC-PH-10001305"/>
    <x v="2"/>
    <x v="7"/>
    <s v="Panasonic KX TS208W Corded phone"/>
    <n v="195.96000000000004"/>
    <n v="5"/>
    <n v="0.2"/>
    <n v="19.596000000000018"/>
  </r>
  <r>
    <n v="8787"/>
    <x v="4379"/>
    <x v="3"/>
    <x v="39"/>
    <d v="2014-06-03T00:00:00"/>
    <s v="Standard Class"/>
    <s v="CM-11815"/>
    <s v="Candace McMahon"/>
    <s v="Corporate"/>
    <s v="United States"/>
    <s v="Phoenix"/>
    <x v="16"/>
    <n v="85023"/>
    <s v="West"/>
    <s v="OFF-PA-10001534"/>
    <x v="1"/>
    <x v="10"/>
    <s v="Xerox 230"/>
    <n v="15.552000000000003"/>
    <n v="3"/>
    <n v="0.2"/>
    <n v="5.4432"/>
  </r>
  <r>
    <n v="8788"/>
    <x v="4379"/>
    <x v="3"/>
    <x v="39"/>
    <d v="2014-06-03T00:00:00"/>
    <s v="Standard Class"/>
    <s v="CM-11815"/>
    <s v="Candace McMahon"/>
    <s v="Corporate"/>
    <s v="United States"/>
    <s v="Phoenix"/>
    <x v="16"/>
    <n v="85023"/>
    <s v="West"/>
    <s v="TEC-AC-10000844"/>
    <x v="2"/>
    <x v="11"/>
    <s v="Logitech Gaming G510s - Keyboard"/>
    <n v="271.96800000000002"/>
    <n v="4"/>
    <n v="0.2"/>
    <n v="54.393599999999978"/>
  </r>
  <r>
    <n v="8789"/>
    <x v="4380"/>
    <x v="3"/>
    <x v="140"/>
    <d v="2014-06-20T00:00:00"/>
    <s v="Standard Class"/>
    <s v="JE-15715"/>
    <s v="Joe Elijah"/>
    <s v="Consumer"/>
    <s v="United States"/>
    <s v="Monroe"/>
    <x v="3"/>
    <n v="28110"/>
    <s v="South"/>
    <s v="FUR-CH-10000847"/>
    <x v="0"/>
    <x v="1"/>
    <s v="Global Executive Mid-Back Manager's Chair"/>
    <n v="698.35200000000009"/>
    <n v="3"/>
    <n v="0.2"/>
    <n v="52.376399999999961"/>
  </r>
  <r>
    <n v="8790"/>
    <x v="4380"/>
    <x v="3"/>
    <x v="140"/>
    <d v="2014-06-20T00:00:00"/>
    <s v="Standard Class"/>
    <s v="JE-15715"/>
    <s v="Joe Elijah"/>
    <s v="Consumer"/>
    <s v="United States"/>
    <s v="Monroe"/>
    <x v="3"/>
    <n v="28110"/>
    <s v="South"/>
    <s v="FUR-BO-10000468"/>
    <x v="0"/>
    <x v="0"/>
    <s v="O'Sullivan 2-Shelf Heavy-Duty Bookcases"/>
    <n v="77.728000000000009"/>
    <n v="2"/>
    <n v="0.2"/>
    <n v="-3.8863999999999947"/>
  </r>
  <r>
    <n v="8791"/>
    <x v="4381"/>
    <x v="1"/>
    <x v="684"/>
    <d v="2012-09-12T00:00:00"/>
    <s v="Standard Class"/>
    <s v="AG-10525"/>
    <s v="Andy Gerbode"/>
    <s v="Corporate"/>
    <s v="United States"/>
    <s v="Richmond"/>
    <x v="17"/>
    <n v="23223"/>
    <s v="South"/>
    <s v="OFF-BI-10002799"/>
    <x v="1"/>
    <x v="8"/>
    <s v="SlimView Poly Binder, 3/8&quot;"/>
    <n v="46.62"/>
    <n v="9"/>
    <n v="0"/>
    <n v="21.445199999999996"/>
  </r>
  <r>
    <n v="8792"/>
    <x v="4382"/>
    <x v="3"/>
    <x v="257"/>
    <d v="2014-03-25T00:00:00"/>
    <s v="Standard Class"/>
    <s v="TT-21220"/>
    <s v="Thomas Thornton"/>
    <s v="Consumer"/>
    <s v="United States"/>
    <s v="Houston"/>
    <x v="5"/>
    <n v="77041"/>
    <s v="Central"/>
    <s v="TEC-PH-10001557"/>
    <x v="2"/>
    <x v="7"/>
    <s v="Pyle PMP37LED"/>
    <n v="537.54399999999998"/>
    <n v="7"/>
    <n v="0.2"/>
    <n v="47.035099999999971"/>
  </r>
  <r>
    <n v="8793"/>
    <x v="4383"/>
    <x v="2"/>
    <x v="174"/>
    <d v="2011-12-21T00:00:00"/>
    <s v="First Class"/>
    <s v="BP-11095"/>
    <s v="Bart Pistole"/>
    <s v="Corporate"/>
    <s v="United States"/>
    <s v="Los Angeles"/>
    <x v="1"/>
    <n v="90008"/>
    <s v="West"/>
    <s v="OFF-LA-10001934"/>
    <x v="1"/>
    <x v="2"/>
    <s v="Avery 516"/>
    <n v="14.62"/>
    <n v="2"/>
    <n v="0"/>
    <n v="6.8713999999999995"/>
  </r>
  <r>
    <n v="8794"/>
    <x v="4383"/>
    <x v="2"/>
    <x v="174"/>
    <d v="2011-12-21T00:00:00"/>
    <s v="First Class"/>
    <s v="BP-11095"/>
    <s v="Bart Pistole"/>
    <s v="Corporate"/>
    <s v="United States"/>
    <s v="Los Angeles"/>
    <x v="1"/>
    <n v="90008"/>
    <s v="West"/>
    <s v="OFF-FA-10004248"/>
    <x v="1"/>
    <x v="13"/>
    <s v="Advantus T-Pin Paper Clips"/>
    <n v="22.549999999999997"/>
    <n v="5"/>
    <n v="0"/>
    <n v="8.7945000000000011"/>
  </r>
  <r>
    <n v="8795"/>
    <x v="4383"/>
    <x v="2"/>
    <x v="174"/>
    <d v="2011-12-21T00:00:00"/>
    <s v="First Class"/>
    <s v="BP-11095"/>
    <s v="Bart Pistole"/>
    <s v="Corporate"/>
    <s v="United States"/>
    <s v="Los Angeles"/>
    <x v="1"/>
    <n v="90008"/>
    <s v="West"/>
    <s v="TEC-PH-10001944"/>
    <x v="2"/>
    <x v="7"/>
    <s v="Wi-Ex zBoost YX540 Cellular Phone Signal Booster"/>
    <n v="583.79999999999995"/>
    <n v="5"/>
    <n v="0.2"/>
    <n v="72.974999999999909"/>
  </r>
  <r>
    <n v="8796"/>
    <x v="4383"/>
    <x v="2"/>
    <x v="174"/>
    <d v="2011-12-21T00:00:00"/>
    <s v="First Class"/>
    <s v="BP-11095"/>
    <s v="Bart Pistole"/>
    <s v="Corporate"/>
    <s v="United States"/>
    <s v="Los Angeles"/>
    <x v="1"/>
    <n v="90008"/>
    <s v="West"/>
    <s v="TEC-PH-10002085"/>
    <x v="2"/>
    <x v="7"/>
    <s v="Clarity 53712"/>
    <n v="211.16800000000001"/>
    <n v="4"/>
    <n v="0.2"/>
    <n v="15.837600000000009"/>
  </r>
  <r>
    <n v="8797"/>
    <x v="4384"/>
    <x v="0"/>
    <x v="274"/>
    <d v="2013-07-14T00:00:00"/>
    <s v="Standard Class"/>
    <s v="MJ-17740"/>
    <s v="Max Jones"/>
    <s v="Consumer"/>
    <s v="United States"/>
    <s v="Orem"/>
    <x v="7"/>
    <n v="84057"/>
    <s v="West"/>
    <s v="OFF-PA-10003441"/>
    <x v="1"/>
    <x v="10"/>
    <s v="Xerox 226"/>
    <n v="12.96"/>
    <n v="2"/>
    <n v="0"/>
    <n v="6.2208000000000006"/>
  </r>
  <r>
    <n v="8798"/>
    <x v="4384"/>
    <x v="0"/>
    <x v="274"/>
    <d v="2013-07-14T00:00:00"/>
    <s v="Standard Class"/>
    <s v="MJ-17740"/>
    <s v="Max Jones"/>
    <s v="Consumer"/>
    <s v="United States"/>
    <s v="Orem"/>
    <x v="7"/>
    <n v="84057"/>
    <s v="West"/>
    <s v="OFF-AR-10004602"/>
    <x v="1"/>
    <x v="6"/>
    <s v="Boston KS Multi-Size Manual Pencil Sharpener"/>
    <n v="45.98"/>
    <n v="2"/>
    <n v="0"/>
    <n v="12.874400000000001"/>
  </r>
  <r>
    <n v="8799"/>
    <x v="4385"/>
    <x v="0"/>
    <x v="1204"/>
    <d v="2013-04-11T00:00:00"/>
    <s v="Standard Class"/>
    <s v="VM-21685"/>
    <s v="Valerie Mitchum"/>
    <s v="Home Office"/>
    <s v="United States"/>
    <s v="Burlington"/>
    <x v="42"/>
    <s v="05408"/>
    <s v="East"/>
    <s v="TEC-PH-10002555"/>
    <x v="2"/>
    <x v="7"/>
    <s v="Nortel Meridian M5316 Digital phone"/>
    <n v="1294.75"/>
    <n v="5"/>
    <n v="0"/>
    <n v="336.63499999999999"/>
  </r>
  <r>
    <n v="8800"/>
    <x v="4386"/>
    <x v="2"/>
    <x v="1205"/>
    <d v="2011-05-10T00:00:00"/>
    <s v="First Class"/>
    <s v="KT-16480"/>
    <s v="Kean Thornton"/>
    <s v="Consumer"/>
    <s v="United States"/>
    <s v="Philadelphia"/>
    <x v="9"/>
    <n v="19134"/>
    <s v="East"/>
    <s v="TEC-CO-10001449"/>
    <x v="2"/>
    <x v="16"/>
    <s v="Hewlett Packard LaserJet 3310 Copier"/>
    <n v="1799.9699999999998"/>
    <n v="5"/>
    <n v="0.4"/>
    <n v="239.99600000000009"/>
  </r>
  <r>
    <n v="8801"/>
    <x v="4387"/>
    <x v="3"/>
    <x v="51"/>
    <d v="2014-11-28T00:00:00"/>
    <s v="Standard Class"/>
    <s v="CS-12250"/>
    <s v="Chris Selesnick"/>
    <s v="Corporate"/>
    <s v="United States"/>
    <s v="Chicago"/>
    <x v="10"/>
    <n v="60623"/>
    <s v="Central"/>
    <s v="OFF-PA-10004285"/>
    <x v="1"/>
    <x v="10"/>
    <s v="Xerox 1959"/>
    <n v="10.688000000000001"/>
    <n v="2"/>
    <n v="0.2"/>
    <n v="3.7407999999999997"/>
  </r>
  <r>
    <n v="8802"/>
    <x v="4388"/>
    <x v="0"/>
    <x v="338"/>
    <d v="2013-11-13T00:00:00"/>
    <s v="First Class"/>
    <s v="AB-10015"/>
    <s v="Aaron Bergman"/>
    <s v="Consumer"/>
    <s v="United States"/>
    <s v="Oklahoma City"/>
    <x v="26"/>
    <n v="73120"/>
    <s v="Central"/>
    <s v="TEC-PH-10000562"/>
    <x v="2"/>
    <x v="7"/>
    <s v="Samsung Convoy 3"/>
    <n v="221.98"/>
    <n v="2"/>
    <n v="0"/>
    <n v="62.15440000000001"/>
  </r>
  <r>
    <n v="8803"/>
    <x v="4388"/>
    <x v="0"/>
    <x v="338"/>
    <d v="2013-11-13T00:00:00"/>
    <s v="First Class"/>
    <s v="AB-10015"/>
    <s v="Aaron Bergman"/>
    <s v="Consumer"/>
    <s v="United States"/>
    <s v="Oklahoma City"/>
    <x v="26"/>
    <n v="73120"/>
    <s v="Central"/>
    <s v="FUR-BO-10003966"/>
    <x v="0"/>
    <x v="0"/>
    <s v="Sauder Facets Collection Library, Sky Alder Finish"/>
    <n v="341.96"/>
    <n v="2"/>
    <n v="0"/>
    <n v="54.713599999999985"/>
  </r>
  <r>
    <n v="8804"/>
    <x v="4389"/>
    <x v="2"/>
    <x v="520"/>
    <d v="2012-01-01T00:00:00"/>
    <s v="First Class"/>
    <s v="AH-10030"/>
    <s v="Aaron Hawkins"/>
    <s v="Corporate"/>
    <s v="United States"/>
    <s v="New York City"/>
    <x v="15"/>
    <n v="10035"/>
    <s v="East"/>
    <s v="TEC-AC-10003614"/>
    <x v="2"/>
    <x v="11"/>
    <s v="Verbatim 25 GB 6x Blu-ray Single Layer Recordable Disc, 10/Pack"/>
    <n v="34.769999999999996"/>
    <n v="3"/>
    <n v="0"/>
    <n v="11.474099999999996"/>
  </r>
  <r>
    <n v="8805"/>
    <x v="4389"/>
    <x v="2"/>
    <x v="520"/>
    <d v="2012-01-01T00:00:00"/>
    <s v="First Class"/>
    <s v="AH-10030"/>
    <s v="Aaron Hawkins"/>
    <s v="Corporate"/>
    <s v="United States"/>
    <s v="New York City"/>
    <x v="15"/>
    <n v="10035"/>
    <s v="East"/>
    <s v="OFF-LA-10003148"/>
    <x v="1"/>
    <x v="2"/>
    <s v="Avery 51"/>
    <n v="18.899999999999999"/>
    <n v="3"/>
    <n v="0"/>
    <n v="8.6939999999999991"/>
  </r>
  <r>
    <n v="8806"/>
    <x v="4390"/>
    <x v="3"/>
    <x v="971"/>
    <d v="2014-08-24T00:00:00"/>
    <s v="Standard Class"/>
    <s v="DO-13435"/>
    <s v="Denny Ordway"/>
    <s v="Consumer"/>
    <s v="United States"/>
    <s v="Salt Lake City"/>
    <x v="7"/>
    <n v="84106"/>
    <s v="West"/>
    <s v="OFF-BI-10002133"/>
    <x v="1"/>
    <x v="8"/>
    <s v="Wilson Jones Elliptical Ring 3 1/2&quot; Capacity Binders, 800 sheets"/>
    <n v="102.72"/>
    <n v="3"/>
    <n v="0.2"/>
    <n v="37.235999999999997"/>
  </r>
  <r>
    <n v="8807"/>
    <x v="4391"/>
    <x v="0"/>
    <x v="126"/>
    <d v="2013-09-17T00:00:00"/>
    <s v="Standard Class"/>
    <s v="MC-17590"/>
    <s v="Matt Collister"/>
    <s v="Corporate"/>
    <s v="United States"/>
    <s v="Utica"/>
    <x v="15"/>
    <n v="13501"/>
    <s v="East"/>
    <s v="FUR-FU-10002813"/>
    <x v="0"/>
    <x v="5"/>
    <s v="DAX Contemporary Wood Frame with Silver Metal Mat, Desktop, 11 x 14 Size"/>
    <n v="40.479999999999997"/>
    <n v="2"/>
    <n v="0"/>
    <n v="14.572799999999997"/>
  </r>
  <r>
    <n v="8808"/>
    <x v="4392"/>
    <x v="3"/>
    <x v="40"/>
    <d v="2014-11-01T00:00:00"/>
    <s v="Standard Class"/>
    <s v="JF-15190"/>
    <s v="Jamie Frazer"/>
    <s v="Consumer"/>
    <s v="United States"/>
    <s v="Philadelphia"/>
    <x v="9"/>
    <n v="19134"/>
    <s v="East"/>
    <s v="OFF-BI-10004330"/>
    <x v="1"/>
    <x v="8"/>
    <s v="GBC Velobind Prepunched Cover Sets, Regency Series"/>
    <n v="33.282000000000004"/>
    <n v="3"/>
    <n v="0.7"/>
    <n v="-27.734999999999992"/>
  </r>
  <r>
    <n v="8809"/>
    <x v="4392"/>
    <x v="3"/>
    <x v="40"/>
    <d v="2014-11-01T00:00:00"/>
    <s v="Standard Class"/>
    <s v="JF-15190"/>
    <s v="Jamie Frazer"/>
    <s v="Consumer"/>
    <s v="United States"/>
    <s v="Philadelphia"/>
    <x v="9"/>
    <n v="19134"/>
    <s v="East"/>
    <s v="TEC-PH-10002807"/>
    <x v="2"/>
    <x v="7"/>
    <s v="Motorla HX550 Universal Bluetooth Headset"/>
    <n v="118.64999999999998"/>
    <n v="5"/>
    <n v="0.4"/>
    <n v="19.775000000000006"/>
  </r>
  <r>
    <n v="8810"/>
    <x v="4392"/>
    <x v="3"/>
    <x v="40"/>
    <d v="2014-11-01T00:00:00"/>
    <s v="Standard Class"/>
    <s v="JF-15190"/>
    <s v="Jamie Frazer"/>
    <s v="Consumer"/>
    <s v="United States"/>
    <s v="Philadelphia"/>
    <x v="9"/>
    <n v="19134"/>
    <s v="East"/>
    <s v="OFF-LA-10001404"/>
    <x v="1"/>
    <x v="2"/>
    <s v="Avery 517"/>
    <n v="14.76"/>
    <n v="5"/>
    <n v="0.2"/>
    <n v="4.9815000000000005"/>
  </r>
  <r>
    <n v="8811"/>
    <x v="4393"/>
    <x v="3"/>
    <x v="1109"/>
    <d v="2014-06-05T00:00:00"/>
    <s v="Standard Class"/>
    <s v="SM-20950"/>
    <s v="Suzanne McNair"/>
    <s v="Corporate"/>
    <s v="United States"/>
    <s v="Los Angeles"/>
    <x v="1"/>
    <n v="90004"/>
    <s v="West"/>
    <s v="OFF-PA-10004911"/>
    <x v="1"/>
    <x v="10"/>
    <s v="Rediform S.O.S. 1-Up Phone Message Bk, 4-1/4x3-1/16 Bk, 1 Form/Pg, 40 Messages/Bk, 3/Pk"/>
    <n v="37.520000000000003"/>
    <n v="4"/>
    <n v="0"/>
    <n v="18.009600000000002"/>
  </r>
  <r>
    <n v="8812"/>
    <x v="4394"/>
    <x v="0"/>
    <x v="387"/>
    <d v="2013-03-14T00:00:00"/>
    <s v="Standard Class"/>
    <s v="SP-20650"/>
    <s v="Stephanie Phelps"/>
    <s v="Corporate"/>
    <s v="United States"/>
    <s v="Jackson"/>
    <x v="12"/>
    <n v="49201"/>
    <s v="Central"/>
    <s v="OFF-AP-10004233"/>
    <x v="1"/>
    <x v="9"/>
    <s v="Honeywell Enviracaire Portable Air Cleaner for up to 8 x 10 Room"/>
    <n v="207.14400000000001"/>
    <n v="3"/>
    <n v="0.1"/>
    <n v="48.333599999999976"/>
  </r>
  <r>
    <n v="8813"/>
    <x v="4394"/>
    <x v="0"/>
    <x v="387"/>
    <d v="2013-03-14T00:00:00"/>
    <s v="Standard Class"/>
    <s v="SP-20650"/>
    <s v="Stephanie Phelps"/>
    <s v="Corporate"/>
    <s v="United States"/>
    <s v="Jackson"/>
    <x v="12"/>
    <n v="49201"/>
    <s v="Central"/>
    <s v="OFF-AR-10002766"/>
    <x v="1"/>
    <x v="6"/>
    <s v="Prang Drawing Pencil Set"/>
    <n v="13.899999999999999"/>
    <n v="5"/>
    <n v="0"/>
    <n v="3.7529999999999997"/>
  </r>
  <r>
    <n v="8814"/>
    <x v="4395"/>
    <x v="1"/>
    <x v="353"/>
    <d v="2012-07-31T00:00:00"/>
    <s v="Standard Class"/>
    <s v="CK-12760"/>
    <s v="Cyma Kinney"/>
    <s v="Corporate"/>
    <s v="United States"/>
    <s v="Glendale"/>
    <x v="16"/>
    <n v="85301"/>
    <s v="West"/>
    <s v="FUR-CH-10003199"/>
    <x v="0"/>
    <x v="1"/>
    <s v="Office Star - Contemporary Task Swivel Chair"/>
    <n v="266.35200000000003"/>
    <n v="3"/>
    <n v="0.2"/>
    <n v="13.317599999999985"/>
  </r>
  <r>
    <n v="8815"/>
    <x v="4396"/>
    <x v="1"/>
    <x v="521"/>
    <d v="2012-11-25T00:00:00"/>
    <s v="Second Class"/>
    <s v="PW-19240"/>
    <s v="Pierre Wener"/>
    <s v="Consumer"/>
    <s v="United States"/>
    <s v="Wilmington"/>
    <x v="13"/>
    <n v="19805"/>
    <s v="East"/>
    <s v="TEC-PH-10003012"/>
    <x v="2"/>
    <x v="7"/>
    <s v="Nortel Meridian M3904 Professional Digital phone"/>
    <n v="307.98"/>
    <n v="2"/>
    <n v="0"/>
    <n v="89.314199999999971"/>
  </r>
  <r>
    <n v="8816"/>
    <x v="4396"/>
    <x v="1"/>
    <x v="521"/>
    <d v="2012-11-25T00:00:00"/>
    <s v="Second Class"/>
    <s v="PW-19240"/>
    <s v="Pierre Wener"/>
    <s v="Consumer"/>
    <s v="United States"/>
    <s v="Wilmington"/>
    <x v="13"/>
    <n v="19805"/>
    <s v="East"/>
    <s v="OFF-PA-10001583"/>
    <x v="1"/>
    <x v="10"/>
    <s v="1/4 Fold Party Design Invitations &amp; White Envelopes, 24 8-1/2&quot; X 11&quot; Cards, 25 Env./Pack"/>
    <n v="44.099999999999994"/>
    <n v="6"/>
    <n v="0"/>
    <n v="20.726999999999997"/>
  </r>
  <r>
    <n v="8817"/>
    <x v="4396"/>
    <x v="1"/>
    <x v="521"/>
    <d v="2012-11-25T00:00:00"/>
    <s v="Second Class"/>
    <s v="PW-19240"/>
    <s v="Pierre Wener"/>
    <s v="Consumer"/>
    <s v="United States"/>
    <s v="Wilmington"/>
    <x v="13"/>
    <n v="19805"/>
    <s v="East"/>
    <s v="OFF-AR-10001940"/>
    <x v="1"/>
    <x v="6"/>
    <s v="Sanford Colorific Eraseable Coloring Pencils, 12 Count"/>
    <n v="13.12"/>
    <n v="4"/>
    <n v="0"/>
    <n v="5.6416000000000004"/>
  </r>
  <r>
    <n v="8818"/>
    <x v="4396"/>
    <x v="1"/>
    <x v="521"/>
    <d v="2012-11-25T00:00:00"/>
    <s v="Second Class"/>
    <s v="PW-19240"/>
    <s v="Pierre Wener"/>
    <s v="Consumer"/>
    <s v="United States"/>
    <s v="Wilmington"/>
    <x v="13"/>
    <n v="19805"/>
    <s v="East"/>
    <s v="OFF-EN-10003286"/>
    <x v="1"/>
    <x v="12"/>
    <s v="Staples"/>
    <n v="16.559999999999999"/>
    <n v="2"/>
    <n v="0"/>
    <n v="7.783199999999999"/>
  </r>
  <r>
    <n v="8819"/>
    <x v="4396"/>
    <x v="1"/>
    <x v="521"/>
    <d v="2012-11-25T00:00:00"/>
    <s v="Second Class"/>
    <s v="PW-19240"/>
    <s v="Pierre Wener"/>
    <s v="Consumer"/>
    <s v="United States"/>
    <s v="Wilmington"/>
    <x v="13"/>
    <n v="19805"/>
    <s v="East"/>
    <s v="OFF-PA-10003441"/>
    <x v="1"/>
    <x v="10"/>
    <s v="Xerox 226"/>
    <n v="38.880000000000003"/>
    <n v="6"/>
    <n v="0"/>
    <n v="18.662400000000002"/>
  </r>
  <r>
    <n v="8820"/>
    <x v="4397"/>
    <x v="1"/>
    <x v="109"/>
    <d v="2012-12-02T00:00:00"/>
    <s v="Standard Class"/>
    <s v="EB-14170"/>
    <s v="Evan Bailliet"/>
    <s v="Consumer"/>
    <s v="United States"/>
    <s v="Austin"/>
    <x v="5"/>
    <n v="78745"/>
    <s v="Central"/>
    <s v="OFF-PA-10003395"/>
    <x v="1"/>
    <x v="10"/>
    <s v="Xerox 1941"/>
    <n v="335.52"/>
    <n v="4"/>
    <n v="0.2"/>
    <n v="117.43199999999999"/>
  </r>
  <r>
    <n v="8821"/>
    <x v="4398"/>
    <x v="3"/>
    <x v="132"/>
    <d v="2014-11-08T00:00:00"/>
    <s v="Standard Class"/>
    <s v="DK-13090"/>
    <s v="Dave Kipp"/>
    <s v="Consumer"/>
    <s v="United States"/>
    <s v="Orlando"/>
    <x v="2"/>
    <n v="32839"/>
    <s v="South"/>
    <s v="TEC-CO-10003236"/>
    <x v="2"/>
    <x v="16"/>
    <s v="Canon Image Class D660 Copier"/>
    <n v="959.98400000000004"/>
    <n v="2"/>
    <n v="0.2"/>
    <n v="311.99479999999994"/>
  </r>
  <r>
    <n v="8822"/>
    <x v="4398"/>
    <x v="3"/>
    <x v="132"/>
    <d v="2014-11-08T00:00:00"/>
    <s v="Standard Class"/>
    <s v="DK-13090"/>
    <s v="Dave Kipp"/>
    <s v="Consumer"/>
    <s v="United States"/>
    <s v="Orlando"/>
    <x v="2"/>
    <n v="32839"/>
    <s v="South"/>
    <s v="OFF-BI-10002982"/>
    <x v="1"/>
    <x v="8"/>
    <s v="Avery Self-Adhesive Photo Pockets for Polaroid Photos"/>
    <n v="4.0860000000000003"/>
    <n v="2"/>
    <n v="0.7"/>
    <n v="-2.9963999999999995"/>
  </r>
  <r>
    <n v="8823"/>
    <x v="4398"/>
    <x v="3"/>
    <x v="132"/>
    <d v="2014-11-08T00:00:00"/>
    <s v="Standard Class"/>
    <s v="DK-13090"/>
    <s v="Dave Kipp"/>
    <s v="Consumer"/>
    <s v="United States"/>
    <s v="Orlando"/>
    <x v="2"/>
    <n v="32839"/>
    <s v="South"/>
    <s v="OFF-AR-10004010"/>
    <x v="1"/>
    <x v="6"/>
    <s v="Hunt Boston Vacuum Mount KS Pencil Sharpener"/>
    <n v="55.984000000000009"/>
    <n v="2"/>
    <n v="0.2"/>
    <n v="4.1987999999999985"/>
  </r>
  <r>
    <n v="8824"/>
    <x v="4398"/>
    <x v="3"/>
    <x v="132"/>
    <d v="2014-11-08T00:00:00"/>
    <s v="Standard Class"/>
    <s v="DK-13090"/>
    <s v="Dave Kipp"/>
    <s v="Consumer"/>
    <s v="United States"/>
    <s v="Orlando"/>
    <x v="2"/>
    <n v="32839"/>
    <s v="South"/>
    <s v="OFF-PA-10002947"/>
    <x v="1"/>
    <x v="10"/>
    <s v="Xerox 1923"/>
    <n v="10.688000000000001"/>
    <n v="2"/>
    <n v="0.2"/>
    <n v="3.7407999999999997"/>
  </r>
  <r>
    <n v="8825"/>
    <x v="4399"/>
    <x v="3"/>
    <x v="708"/>
    <d v="2014-03-24T00:00:00"/>
    <s v="Second Class"/>
    <s v="TB-21055"/>
    <s v="Ted Butterfield"/>
    <s v="Consumer"/>
    <s v="United States"/>
    <s v="Reading"/>
    <x v="9"/>
    <n v="19601"/>
    <s v="East"/>
    <s v="OFF-EN-10003845"/>
    <x v="1"/>
    <x v="12"/>
    <s v="Colored Envelopes"/>
    <n v="8.8559999999999999"/>
    <n v="3"/>
    <n v="0.2"/>
    <n v="2.8781999999999992"/>
  </r>
  <r>
    <n v="8826"/>
    <x v="4400"/>
    <x v="1"/>
    <x v="546"/>
    <d v="2012-12-22T00:00:00"/>
    <s v="First Class"/>
    <s v="AG-10900"/>
    <s v="Arthur Gainer"/>
    <s v="Consumer"/>
    <s v="United States"/>
    <s v="Philadelphia"/>
    <x v="9"/>
    <n v="19134"/>
    <s v="East"/>
    <s v="OFF-LA-10003190"/>
    <x v="1"/>
    <x v="2"/>
    <s v="Avery 474"/>
    <n v="6.911999999999999"/>
    <n v="3"/>
    <n v="0.2"/>
    <n v="2.5056000000000003"/>
  </r>
  <r>
    <n v="8827"/>
    <x v="4401"/>
    <x v="2"/>
    <x v="1063"/>
    <d v="2011-04-06T00:00:00"/>
    <s v="Second Class"/>
    <s v="SC-20020"/>
    <s v="Sam Craven"/>
    <s v="Consumer"/>
    <s v="United States"/>
    <s v="Houston"/>
    <x v="5"/>
    <n v="77095"/>
    <s v="Central"/>
    <s v="OFF-PA-10002986"/>
    <x v="1"/>
    <x v="10"/>
    <s v="Xerox 1898"/>
    <n v="26.720000000000002"/>
    <n v="5"/>
    <n v="0.2"/>
    <n v="9.3520000000000003"/>
  </r>
  <r>
    <n v="8828"/>
    <x v="4401"/>
    <x v="2"/>
    <x v="1063"/>
    <d v="2011-04-06T00:00:00"/>
    <s v="Second Class"/>
    <s v="SC-20020"/>
    <s v="Sam Craven"/>
    <s v="Consumer"/>
    <s v="United States"/>
    <s v="Houston"/>
    <x v="5"/>
    <n v="77095"/>
    <s v="Central"/>
    <s v="OFF-PA-10001593"/>
    <x v="1"/>
    <x v="10"/>
    <s v="Xerox 1947"/>
    <n v="33.488000000000007"/>
    <n v="7"/>
    <n v="0.2"/>
    <n v="10.464999999999998"/>
  </r>
  <r>
    <n v="8829"/>
    <x v="4402"/>
    <x v="1"/>
    <x v="1117"/>
    <d v="2012-06-09T00:00:00"/>
    <s v="Standard Class"/>
    <s v="BB-11545"/>
    <s v="Brenda Bowman"/>
    <s v="Corporate"/>
    <s v="United States"/>
    <s v="Saint Charles"/>
    <x v="25"/>
    <n v="63301"/>
    <s v="Central"/>
    <s v="OFF-PA-10000528"/>
    <x v="1"/>
    <x v="10"/>
    <s v="Xerox 1981"/>
    <n v="10.56"/>
    <n v="2"/>
    <n v="0"/>
    <n v="4.7519999999999998"/>
  </r>
  <r>
    <n v="8830"/>
    <x v="4403"/>
    <x v="2"/>
    <x v="191"/>
    <d v="2011-10-09T00:00:00"/>
    <s v="First Class"/>
    <s v="VP-21760"/>
    <s v="Victoria Pisteka"/>
    <s v="Corporate"/>
    <s v="United States"/>
    <s v="Indianapolis"/>
    <x v="14"/>
    <n v="46203"/>
    <s v="Central"/>
    <s v="OFF-ST-10001932"/>
    <x v="1"/>
    <x v="4"/>
    <s v="Fellowes Staxonsteel Drawer Files"/>
    <n v="386.34"/>
    <n v="2"/>
    <n v="0"/>
    <n v="54.087600000000009"/>
  </r>
  <r>
    <n v="8831"/>
    <x v="4404"/>
    <x v="0"/>
    <x v="1036"/>
    <d v="2013-08-25T00:00:00"/>
    <s v="Second Class"/>
    <s v="RP-19270"/>
    <s v="Rachel Payne"/>
    <s v="Corporate"/>
    <s v="United States"/>
    <s v="Seattle"/>
    <x v="4"/>
    <n v="98115"/>
    <s v="West"/>
    <s v="OFF-BI-10003727"/>
    <x v="1"/>
    <x v="8"/>
    <s v="Avery Durable Slant Ring Binders With Label Holder"/>
    <n v="33.44"/>
    <n v="10"/>
    <n v="0.2"/>
    <n v="11.703999999999997"/>
  </r>
  <r>
    <n v="8832"/>
    <x v="4405"/>
    <x v="1"/>
    <x v="219"/>
    <d v="2012-11-19T00:00:00"/>
    <s v="Standard Class"/>
    <s v="DH-13675"/>
    <s v="Duane Huffman"/>
    <s v="Home Office"/>
    <s v="United States"/>
    <s v="Harrisonburg"/>
    <x v="17"/>
    <n v="22801"/>
    <s v="South"/>
    <s v="FUR-FU-10002759"/>
    <x v="0"/>
    <x v="5"/>
    <s v="12-1/2 Diameter Round Wall Clock"/>
    <n v="39.96"/>
    <n v="2"/>
    <n v="0"/>
    <n v="14.3856"/>
  </r>
  <r>
    <n v="8833"/>
    <x v="4406"/>
    <x v="1"/>
    <x v="137"/>
    <d v="2012-06-27T00:00:00"/>
    <s v="Standard Class"/>
    <s v="SW-20455"/>
    <s v="Shaun Weien"/>
    <s v="Consumer"/>
    <s v="United States"/>
    <s v="Rochester"/>
    <x v="15"/>
    <n v="14609"/>
    <s v="East"/>
    <s v="OFF-BI-10000545"/>
    <x v="1"/>
    <x v="8"/>
    <s v="GBC Ibimaster 500 Manual ProClick Binding System"/>
    <n v="1217.568"/>
    <n v="2"/>
    <n v="0.2"/>
    <n v="456.58800000000002"/>
  </r>
  <r>
    <n v="8834"/>
    <x v="4407"/>
    <x v="3"/>
    <x v="241"/>
    <d v="2014-09-29T00:00:00"/>
    <s v="Standard Class"/>
    <s v="KF-16285"/>
    <s v="Karen Ferguson"/>
    <s v="Home Office"/>
    <s v="United States"/>
    <s v="Sandy Springs"/>
    <x v="32"/>
    <n v="30328"/>
    <s v="South"/>
    <s v="OFF-ST-10004950"/>
    <x v="1"/>
    <x v="4"/>
    <s v="Tenex Personal Filing Tote With Secure Closure Lid, Black/Frost"/>
    <n v="15.51"/>
    <n v="1"/>
    <n v="0"/>
    <n v="3.8774999999999995"/>
  </r>
  <r>
    <n v="8835"/>
    <x v="4407"/>
    <x v="3"/>
    <x v="241"/>
    <d v="2014-09-29T00:00:00"/>
    <s v="Standard Class"/>
    <s v="KF-16285"/>
    <s v="Karen Ferguson"/>
    <s v="Home Office"/>
    <s v="United States"/>
    <s v="Sandy Springs"/>
    <x v="32"/>
    <n v="30328"/>
    <s v="South"/>
    <s v="TEC-PH-10003171"/>
    <x v="2"/>
    <x v="7"/>
    <s v="Plantronics Encore H101 Dual Earpieces Headset"/>
    <n v="89.9"/>
    <n v="2"/>
    <n v="0"/>
    <n v="25.171999999999997"/>
  </r>
  <r>
    <n v="8836"/>
    <x v="4407"/>
    <x v="3"/>
    <x v="241"/>
    <d v="2014-09-29T00:00:00"/>
    <s v="Standard Class"/>
    <s v="KF-16285"/>
    <s v="Karen Ferguson"/>
    <s v="Home Office"/>
    <s v="United States"/>
    <s v="Sandy Springs"/>
    <x v="32"/>
    <n v="30328"/>
    <s v="South"/>
    <s v="OFF-AR-10000614"/>
    <x v="1"/>
    <x v="6"/>
    <s v="Barrel Sharpener"/>
    <n v="14.28"/>
    <n v="4"/>
    <n v="0"/>
    <n v="3.7127999999999997"/>
  </r>
  <r>
    <n v="8837"/>
    <x v="4407"/>
    <x v="3"/>
    <x v="241"/>
    <d v="2014-09-29T00:00:00"/>
    <s v="Standard Class"/>
    <s v="KF-16285"/>
    <s v="Karen Ferguson"/>
    <s v="Home Office"/>
    <s v="United States"/>
    <s v="Sandy Springs"/>
    <x v="32"/>
    <n v="30328"/>
    <s v="South"/>
    <s v="OFF-AR-10000034"/>
    <x v="1"/>
    <x v="6"/>
    <s v="BIC Brite Liner Grip Highlighters, Assorted, 5/Pack"/>
    <n v="12.72"/>
    <n v="3"/>
    <n v="0"/>
    <n v="4.9607999999999999"/>
  </r>
  <r>
    <n v="8838"/>
    <x v="4407"/>
    <x v="3"/>
    <x v="241"/>
    <d v="2014-09-29T00:00:00"/>
    <s v="Standard Class"/>
    <s v="KF-16285"/>
    <s v="Karen Ferguson"/>
    <s v="Home Office"/>
    <s v="United States"/>
    <s v="Sandy Springs"/>
    <x v="32"/>
    <n v="30328"/>
    <s v="South"/>
    <s v="OFF-LA-10003766"/>
    <x v="1"/>
    <x v="2"/>
    <s v="Self-Adhesive Removable Labels"/>
    <n v="15.75"/>
    <n v="5"/>
    <n v="0"/>
    <n v="7.5600000000000005"/>
  </r>
  <r>
    <n v="8839"/>
    <x v="4408"/>
    <x v="2"/>
    <x v="322"/>
    <d v="2011-04-10T00:00:00"/>
    <s v="Second Class"/>
    <s v="FH-14275"/>
    <s v="Frank Hawley"/>
    <s v="Corporate"/>
    <s v="United States"/>
    <s v="Los Angeles"/>
    <x v="1"/>
    <n v="90004"/>
    <s v="West"/>
    <s v="OFF-AR-10001725"/>
    <x v="1"/>
    <x v="6"/>
    <s v="Boston Home &amp; Office Model 2000 Electric Pencil Sharpeners"/>
    <n v="70.949999999999989"/>
    <n v="3"/>
    <n v="0"/>
    <n v="18.447000000000003"/>
  </r>
  <r>
    <n v="8840"/>
    <x v="4408"/>
    <x v="2"/>
    <x v="322"/>
    <d v="2011-04-10T00:00:00"/>
    <s v="Second Class"/>
    <s v="FH-14275"/>
    <s v="Frank Hawley"/>
    <s v="Corporate"/>
    <s v="United States"/>
    <s v="Los Angeles"/>
    <x v="1"/>
    <n v="90004"/>
    <s v="West"/>
    <s v="OFF-BI-10002794"/>
    <x v="1"/>
    <x v="8"/>
    <s v="Avery Trapezoid Ring Binder, 3&quot; Capacity, Black, 1040 sheets"/>
    <n v="65.567999999999998"/>
    <n v="2"/>
    <n v="0.2"/>
    <n v="23.768399999999996"/>
  </r>
  <r>
    <n v="8841"/>
    <x v="4408"/>
    <x v="2"/>
    <x v="322"/>
    <d v="2011-04-10T00:00:00"/>
    <s v="Second Class"/>
    <s v="FH-14275"/>
    <s v="Frank Hawley"/>
    <s v="Corporate"/>
    <s v="United States"/>
    <s v="Los Angeles"/>
    <x v="1"/>
    <n v="90004"/>
    <s v="West"/>
    <s v="TEC-AC-10004171"/>
    <x v="2"/>
    <x v="11"/>
    <s v="Razer Kraken 7.1 Surround Sound Over Ear USB Gaming Headset"/>
    <n v="299.96999999999997"/>
    <n v="3"/>
    <n v="0"/>
    <n v="131.98680000000002"/>
  </r>
  <r>
    <n v="8842"/>
    <x v="4409"/>
    <x v="0"/>
    <x v="1206"/>
    <d v="2013-02-13T00:00:00"/>
    <s v="Standard Class"/>
    <s v="JR-16210"/>
    <s v="Justin Ritter"/>
    <s v="Corporate"/>
    <s v="United States"/>
    <s v="San Francisco"/>
    <x v="1"/>
    <n v="94110"/>
    <s v="West"/>
    <s v="TEC-AC-10003628"/>
    <x v="2"/>
    <x v="11"/>
    <s v="Logitech 910-002974 M325 Wireless Mouse for Web Scrolling"/>
    <n v="89.97"/>
    <n v="3"/>
    <n v="0"/>
    <n v="39.586800000000011"/>
  </r>
  <r>
    <n v="8843"/>
    <x v="4409"/>
    <x v="0"/>
    <x v="1206"/>
    <d v="2013-02-13T00:00:00"/>
    <s v="Standard Class"/>
    <s v="JR-16210"/>
    <s v="Justin Ritter"/>
    <s v="Corporate"/>
    <s v="United States"/>
    <s v="San Francisco"/>
    <x v="1"/>
    <n v="94110"/>
    <s v="West"/>
    <s v="TEC-AC-10004761"/>
    <x v="2"/>
    <x v="11"/>
    <s v="Maxell 4.7GB DVD+RW 3/Pack"/>
    <n v="31.86"/>
    <n v="2"/>
    <n v="0"/>
    <n v="11.151"/>
  </r>
  <r>
    <n v="8844"/>
    <x v="4410"/>
    <x v="2"/>
    <x v="728"/>
    <d v="2011-11-20T00:00:00"/>
    <s v="Second Class"/>
    <s v="JC-16105"/>
    <s v="Julie Creighton"/>
    <s v="Corporate"/>
    <s v="United States"/>
    <s v="Minneapolis"/>
    <x v="11"/>
    <n v="55407"/>
    <s v="Central"/>
    <s v="OFF-ST-10000885"/>
    <x v="1"/>
    <x v="4"/>
    <s v="Fellowes Desktop Hanging File Manager"/>
    <n v="67.150000000000006"/>
    <n v="5"/>
    <n v="0"/>
    <n v="16.787500000000001"/>
  </r>
  <r>
    <n v="8845"/>
    <x v="4411"/>
    <x v="3"/>
    <x v="404"/>
    <d v="2014-12-24T00:00:00"/>
    <s v="Standard Class"/>
    <s v="BP-11290"/>
    <s v="Beth Paige"/>
    <s v="Consumer"/>
    <s v="United States"/>
    <s v="Columbus"/>
    <x v="24"/>
    <n v="43229"/>
    <s v="East"/>
    <s v="OFF-BI-10004209"/>
    <x v="1"/>
    <x v="8"/>
    <s v="Fellowes Twister Kit, Gray/Clear, 3/pkg"/>
    <n v="7.2359999999999998"/>
    <n v="3"/>
    <n v="0.7"/>
    <n v="-6.0299999999999976"/>
  </r>
  <r>
    <n v="8846"/>
    <x v="4411"/>
    <x v="3"/>
    <x v="404"/>
    <d v="2014-12-24T00:00:00"/>
    <s v="Standard Class"/>
    <s v="BP-11290"/>
    <s v="Beth Paige"/>
    <s v="Consumer"/>
    <s v="United States"/>
    <s v="Columbus"/>
    <x v="24"/>
    <n v="43229"/>
    <s v="East"/>
    <s v="OFF-FA-10002988"/>
    <x v="1"/>
    <x v="13"/>
    <s v="Ideal Clamps"/>
    <n v="4.8239999999999998"/>
    <n v="3"/>
    <n v="0.2"/>
    <n v="1.7486999999999999"/>
  </r>
  <r>
    <n v="8847"/>
    <x v="4411"/>
    <x v="3"/>
    <x v="404"/>
    <d v="2014-12-24T00:00:00"/>
    <s v="Standard Class"/>
    <s v="BP-11290"/>
    <s v="Beth Paige"/>
    <s v="Consumer"/>
    <s v="United States"/>
    <s v="Columbus"/>
    <x v="24"/>
    <n v="43229"/>
    <s v="East"/>
    <s v="OFF-PA-10002222"/>
    <x v="1"/>
    <x v="10"/>
    <s v="Xerox Color Copier Paper, 11&quot; x 17&quot;, Ream"/>
    <n v="91.360000000000014"/>
    <n v="5"/>
    <n v="0.2"/>
    <n v="29.691999999999993"/>
  </r>
  <r>
    <n v="8848"/>
    <x v="4411"/>
    <x v="3"/>
    <x v="404"/>
    <d v="2014-12-24T00:00:00"/>
    <s v="Standard Class"/>
    <s v="BP-11290"/>
    <s v="Beth Paige"/>
    <s v="Consumer"/>
    <s v="United States"/>
    <s v="Columbus"/>
    <x v="24"/>
    <n v="43229"/>
    <s v="East"/>
    <s v="OFF-AP-10004487"/>
    <x v="1"/>
    <x v="9"/>
    <s v="Kensington 4 Outlet MasterPiece Compact Power Control Center"/>
    <n v="130.11199999999999"/>
    <n v="2"/>
    <n v="0.2"/>
    <n v="13.011199999999995"/>
  </r>
  <r>
    <n v="8849"/>
    <x v="4412"/>
    <x v="1"/>
    <x v="740"/>
    <d v="2012-07-04T00:00:00"/>
    <s v="First Class"/>
    <s v="FA-14230"/>
    <s v="Frank Atkinson"/>
    <s v="Corporate"/>
    <s v="United States"/>
    <s v="Raleigh"/>
    <x v="3"/>
    <n v="27604"/>
    <s v="South"/>
    <s v="TEC-PH-10003505"/>
    <x v="2"/>
    <x v="7"/>
    <s v="Geemarc AmpliPOWER60"/>
    <n v="74.239999999999995"/>
    <n v="1"/>
    <n v="0.2"/>
    <n v="8.3519999999999932"/>
  </r>
  <r>
    <n v="8850"/>
    <x v="4412"/>
    <x v="1"/>
    <x v="740"/>
    <d v="2012-07-04T00:00:00"/>
    <s v="First Class"/>
    <s v="FA-14230"/>
    <s v="Frank Atkinson"/>
    <s v="Corporate"/>
    <s v="United States"/>
    <s v="Raleigh"/>
    <x v="3"/>
    <n v="27604"/>
    <s v="South"/>
    <s v="FUR-FU-10000076"/>
    <x v="0"/>
    <x v="5"/>
    <s v="24-Hour Round Wall Clock"/>
    <n v="159.84000000000003"/>
    <n v="10"/>
    <n v="0.2"/>
    <n v="45.954000000000008"/>
  </r>
  <r>
    <n v="8851"/>
    <x v="4412"/>
    <x v="1"/>
    <x v="740"/>
    <d v="2012-07-04T00:00:00"/>
    <s v="First Class"/>
    <s v="FA-14230"/>
    <s v="Frank Atkinson"/>
    <s v="Corporate"/>
    <s v="United States"/>
    <s v="Raleigh"/>
    <x v="3"/>
    <n v="27604"/>
    <s v="South"/>
    <s v="OFF-BI-10004728"/>
    <x v="1"/>
    <x v="8"/>
    <s v="Wilson Jones Turn Tabs Binder Tool for Ring Binders"/>
    <n v="2.8920000000000008"/>
    <n v="2"/>
    <n v="0.7"/>
    <n v="-2.3136000000000001"/>
  </r>
  <r>
    <n v="8852"/>
    <x v="4412"/>
    <x v="1"/>
    <x v="740"/>
    <d v="2012-07-04T00:00:00"/>
    <s v="First Class"/>
    <s v="FA-14230"/>
    <s v="Frank Atkinson"/>
    <s v="Corporate"/>
    <s v="United States"/>
    <s v="Raleigh"/>
    <x v="3"/>
    <n v="27604"/>
    <s v="South"/>
    <s v="OFF-PA-10002250"/>
    <x v="1"/>
    <x v="10"/>
    <s v="Things To Do Today Pad"/>
    <n v="9.3920000000000012"/>
    <n v="2"/>
    <n v="0.2"/>
    <n v="3.2871999999999999"/>
  </r>
  <r>
    <n v="8853"/>
    <x v="4413"/>
    <x v="2"/>
    <x v="1169"/>
    <d v="2011-10-13T00:00:00"/>
    <s v="Second Class"/>
    <s v="DN-13690"/>
    <s v="Duane Noonan"/>
    <s v="Consumer"/>
    <s v="United States"/>
    <s v="New York City"/>
    <x v="15"/>
    <n v="10011"/>
    <s v="East"/>
    <s v="OFF-PA-10003823"/>
    <x v="1"/>
    <x v="10"/>
    <s v="Xerox 197"/>
    <n v="123.92"/>
    <n v="4"/>
    <n v="0"/>
    <n v="55.763999999999996"/>
  </r>
  <r>
    <n v="8854"/>
    <x v="4414"/>
    <x v="1"/>
    <x v="357"/>
    <d v="2012-09-25T00:00:00"/>
    <s v="First Class"/>
    <s v="FO-14305"/>
    <s v="Frank Olsen"/>
    <s v="Consumer"/>
    <s v="United States"/>
    <s v="Philadelphia"/>
    <x v="9"/>
    <n v="19143"/>
    <s v="East"/>
    <s v="OFF-SU-10000898"/>
    <x v="1"/>
    <x v="14"/>
    <s v="Acme Hot Forged Carbon Steel Scissors with Nickel-Plated Handles, 3 7/8&quot; Cut, 8&quot;L"/>
    <n v="55.600000000000009"/>
    <n v="5"/>
    <n v="0.2"/>
    <n v="6.2549999999999919"/>
  </r>
  <r>
    <n v="8855"/>
    <x v="4414"/>
    <x v="1"/>
    <x v="357"/>
    <d v="2012-09-25T00:00:00"/>
    <s v="First Class"/>
    <s v="FO-14305"/>
    <s v="Frank Olsen"/>
    <s v="Consumer"/>
    <s v="United States"/>
    <s v="Philadelphia"/>
    <x v="9"/>
    <n v="19143"/>
    <s v="East"/>
    <s v="TEC-AC-10003832"/>
    <x v="2"/>
    <x v="11"/>
    <s v="Logitech P710e Mobile Speakerphone"/>
    <n v="617.97600000000011"/>
    <n v="3"/>
    <n v="0.2"/>
    <n v="-7.724700000000098"/>
  </r>
  <r>
    <n v="8856"/>
    <x v="4415"/>
    <x v="3"/>
    <x v="165"/>
    <d v="2014-12-31T00:00:00"/>
    <s v="Standard Class"/>
    <s v="DP-13105"/>
    <s v="Dave Poirier"/>
    <s v="Corporate"/>
    <s v="United States"/>
    <s v="Meridian"/>
    <x v="45"/>
    <n v="83642"/>
    <s v="West"/>
    <s v="OFF-BI-10001679"/>
    <x v="1"/>
    <x v="8"/>
    <s v="GBC Instant Index System for Binding Systems"/>
    <n v="21.312000000000005"/>
    <n v="3"/>
    <n v="0.2"/>
    <n v="7.9919999999999991"/>
  </r>
  <r>
    <n v="8857"/>
    <x v="4416"/>
    <x v="3"/>
    <x v="119"/>
    <d v="2014-10-21T00:00:00"/>
    <s v="Standard Class"/>
    <s v="JW-15220"/>
    <s v="Jane Waco"/>
    <s v="Corporate"/>
    <s v="United States"/>
    <s v="Sacramento"/>
    <x v="1"/>
    <n v="95823"/>
    <s v="West"/>
    <s v="TEC-AC-10002335"/>
    <x v="2"/>
    <x v="11"/>
    <s v="Logitech Media Keyboard K200"/>
    <n v="209.94"/>
    <n v="6"/>
    <n v="0"/>
    <n v="39.888599999999997"/>
  </r>
  <r>
    <n v="8858"/>
    <x v="4416"/>
    <x v="3"/>
    <x v="119"/>
    <d v="2014-10-21T00:00:00"/>
    <s v="Standard Class"/>
    <s v="JW-15220"/>
    <s v="Jane Waco"/>
    <s v="Corporate"/>
    <s v="United States"/>
    <s v="Sacramento"/>
    <x v="1"/>
    <n v="95823"/>
    <s v="West"/>
    <s v="TEC-PH-10003187"/>
    <x v="2"/>
    <x v="7"/>
    <s v="Anker Astro Mini 3000mAh Ultra-Compact Portable Charger"/>
    <n v="31.983999999999998"/>
    <n v="2"/>
    <n v="0.2"/>
    <n v="-7.9959999999999996"/>
  </r>
  <r>
    <n v="8859"/>
    <x v="4416"/>
    <x v="3"/>
    <x v="119"/>
    <d v="2014-10-21T00:00:00"/>
    <s v="Standard Class"/>
    <s v="JW-15220"/>
    <s v="Jane Waco"/>
    <s v="Corporate"/>
    <s v="United States"/>
    <s v="Sacramento"/>
    <x v="1"/>
    <n v="95823"/>
    <s v="West"/>
    <s v="OFF-BI-10003527"/>
    <x v="1"/>
    <x v="8"/>
    <s v="Fellowes PB500 Electric Punch Plastic Comb Binding Machine with Manual Bind"/>
    <n v="5083.96"/>
    <n v="5"/>
    <n v="0.2"/>
    <n v="1906.4849999999999"/>
  </r>
  <r>
    <n v="8860"/>
    <x v="4417"/>
    <x v="3"/>
    <x v="648"/>
    <d v="2014-08-27T00:00:00"/>
    <s v="Standard Class"/>
    <s v="TT-21460"/>
    <s v="Tonja Turnell"/>
    <s v="Home Office"/>
    <s v="United States"/>
    <s v="Charlotte"/>
    <x v="3"/>
    <n v="28205"/>
    <s v="South"/>
    <s v="TEC-PH-10003171"/>
    <x v="2"/>
    <x v="7"/>
    <s v="Plantronics Encore H101 Dual Earpieces Headset"/>
    <n v="35.96"/>
    <n v="1"/>
    <n v="0.2"/>
    <n v="3.5959999999999983"/>
  </r>
  <r>
    <n v="8861"/>
    <x v="4418"/>
    <x v="1"/>
    <x v="861"/>
    <d v="2012-09-18T00:00:00"/>
    <s v="Standard Class"/>
    <s v="SN-20560"/>
    <s v="Skye Norling"/>
    <s v="Home Office"/>
    <s v="United States"/>
    <s v="Paterson"/>
    <x v="30"/>
    <n v="7501"/>
    <s v="East"/>
    <s v="OFF-LA-10000414"/>
    <x v="1"/>
    <x v="2"/>
    <s v="Avery 503"/>
    <n v="31.049999999999997"/>
    <n v="3"/>
    <n v="0"/>
    <n v="14.904"/>
  </r>
  <r>
    <n v="8862"/>
    <x v="4418"/>
    <x v="1"/>
    <x v="861"/>
    <d v="2012-09-18T00:00:00"/>
    <s v="Standard Class"/>
    <s v="SN-20560"/>
    <s v="Skye Norling"/>
    <s v="Home Office"/>
    <s v="United States"/>
    <s v="Paterson"/>
    <x v="30"/>
    <n v="7501"/>
    <s v="East"/>
    <s v="FUR-FU-10002107"/>
    <x v="0"/>
    <x v="5"/>
    <s v="Eldon Pizzaz Desk Accessories"/>
    <n v="8.92"/>
    <n v="4"/>
    <n v="0"/>
    <n v="3.9248000000000003"/>
  </r>
  <r>
    <n v="8863"/>
    <x v="4418"/>
    <x v="1"/>
    <x v="861"/>
    <d v="2012-09-18T00:00:00"/>
    <s v="Standard Class"/>
    <s v="SN-20560"/>
    <s v="Skye Norling"/>
    <s v="Home Office"/>
    <s v="United States"/>
    <s v="Paterson"/>
    <x v="30"/>
    <n v="7501"/>
    <s v="East"/>
    <s v="OFF-BI-10004593"/>
    <x v="1"/>
    <x v="8"/>
    <s v="Ibico Laser Imprintable Binding System Covers"/>
    <n v="209.6"/>
    <n v="4"/>
    <n v="0"/>
    <n v="96.415999999999997"/>
  </r>
  <r>
    <n v="8864"/>
    <x v="4418"/>
    <x v="1"/>
    <x v="861"/>
    <d v="2012-09-18T00:00:00"/>
    <s v="Standard Class"/>
    <s v="SN-20560"/>
    <s v="Skye Norling"/>
    <s v="Home Office"/>
    <s v="United States"/>
    <s v="Paterson"/>
    <x v="30"/>
    <n v="7501"/>
    <s v="East"/>
    <s v="OFF-AP-10003860"/>
    <x v="1"/>
    <x v="9"/>
    <s v="Fellowes Advanced 8 Outlet Surge Suppressor with Phone/Fax Protection"/>
    <n v="111.04"/>
    <n v="4"/>
    <n v="0"/>
    <n v="29.980800000000002"/>
  </r>
  <r>
    <n v="8865"/>
    <x v="4418"/>
    <x v="1"/>
    <x v="861"/>
    <d v="2012-09-18T00:00:00"/>
    <s v="Standard Class"/>
    <s v="SN-20560"/>
    <s v="Skye Norling"/>
    <s v="Home Office"/>
    <s v="United States"/>
    <s v="Paterson"/>
    <x v="30"/>
    <n v="7501"/>
    <s v="East"/>
    <s v="OFF-PA-10000556"/>
    <x v="1"/>
    <x v="10"/>
    <s v="Xerox 208"/>
    <n v="38.880000000000003"/>
    <n v="6"/>
    <n v="0"/>
    <n v="18.662400000000002"/>
  </r>
  <r>
    <n v="8866"/>
    <x v="4419"/>
    <x v="1"/>
    <x v="139"/>
    <d v="2012-12-26T00:00:00"/>
    <s v="Standard Class"/>
    <s v="JM-15865"/>
    <s v="John Murray"/>
    <s v="Consumer"/>
    <s v="United States"/>
    <s v="Arlington"/>
    <x v="17"/>
    <n v="22204"/>
    <s v="South"/>
    <s v="OFF-AP-10003281"/>
    <x v="1"/>
    <x v="9"/>
    <s v="Acco 6 Outlet Guardian Standard Surge Suppressor"/>
    <n v="36.269999999999996"/>
    <n v="3"/>
    <n v="0"/>
    <n v="10.880999999999997"/>
  </r>
  <r>
    <n v="8867"/>
    <x v="4420"/>
    <x v="2"/>
    <x v="59"/>
    <d v="2011-09-23T00:00:00"/>
    <s v="First Class"/>
    <s v="SB-20185"/>
    <s v="Sarah Brown"/>
    <s v="Consumer"/>
    <s v="United States"/>
    <s v="Chicago"/>
    <x v="10"/>
    <n v="60653"/>
    <s v="Central"/>
    <s v="FUR-BO-10004218"/>
    <x v="0"/>
    <x v="0"/>
    <s v="Bush Heritage Pine Collection 5-Shelf Bookcase, Albany Pine Finish, *Special Order"/>
    <n v="493.42999999999995"/>
    <n v="5"/>
    <n v="0.3"/>
    <n v="-70.489999999999981"/>
  </r>
  <r>
    <n v="8868"/>
    <x v="4420"/>
    <x v="2"/>
    <x v="59"/>
    <d v="2011-09-23T00:00:00"/>
    <s v="First Class"/>
    <s v="SB-20185"/>
    <s v="Sarah Brown"/>
    <s v="Consumer"/>
    <s v="United States"/>
    <s v="Chicago"/>
    <x v="10"/>
    <n v="60653"/>
    <s v="Central"/>
    <s v="TEC-PH-10002185"/>
    <x v="2"/>
    <x v="7"/>
    <s v="QVS USB Car Charger 2-Port 2.1Amp for iPod/iPhone/iPad/iPad 2/iPad 3"/>
    <n v="11.120000000000001"/>
    <n v="2"/>
    <n v="0.2"/>
    <n v="3.4749999999999996"/>
  </r>
  <r>
    <n v="8869"/>
    <x v="4421"/>
    <x v="0"/>
    <x v="254"/>
    <d v="2013-11-09T00:00:00"/>
    <s v="Standard Class"/>
    <s v="CC-12475"/>
    <s v="Cindy Chapman"/>
    <s v="Consumer"/>
    <s v="United States"/>
    <s v="San Diego"/>
    <x v="1"/>
    <n v="92037"/>
    <s v="West"/>
    <s v="TEC-MA-10003176"/>
    <x v="2"/>
    <x v="15"/>
    <s v="Okidata B400 Printer"/>
    <n v="686.40000000000009"/>
    <n v="2"/>
    <n v="0.2"/>
    <n v="77.219999999999914"/>
  </r>
  <r>
    <n v="8870"/>
    <x v="4422"/>
    <x v="3"/>
    <x v="96"/>
    <d v="2014-12-07T00:00:00"/>
    <s v="Standard Class"/>
    <s v="SH-19975"/>
    <s v="Sally Hughsby"/>
    <s v="Corporate"/>
    <s v="United States"/>
    <s v="Seattle"/>
    <x v="4"/>
    <n v="98105"/>
    <s v="West"/>
    <s v="OFF-BI-10002003"/>
    <x v="1"/>
    <x v="8"/>
    <s v="Ibico Presentation Index for Binding Systems"/>
    <n v="15.920000000000002"/>
    <n v="5"/>
    <n v="0.2"/>
    <n v="5.3729999999999993"/>
  </r>
  <r>
    <n v="8871"/>
    <x v="4422"/>
    <x v="3"/>
    <x v="96"/>
    <d v="2014-12-07T00:00:00"/>
    <s v="Standard Class"/>
    <s v="SH-19975"/>
    <s v="Sally Hughsby"/>
    <s v="Corporate"/>
    <s v="United States"/>
    <s v="Seattle"/>
    <x v="4"/>
    <n v="98105"/>
    <s v="West"/>
    <s v="FUR-FU-10000023"/>
    <x v="0"/>
    <x v="5"/>
    <s v="Eldon Wave Desk Accessories"/>
    <n v="70.679999999999993"/>
    <n v="12"/>
    <n v="0"/>
    <n v="31.099200000000003"/>
  </r>
  <r>
    <n v="8872"/>
    <x v="4422"/>
    <x v="3"/>
    <x v="96"/>
    <d v="2014-12-07T00:00:00"/>
    <s v="Standard Class"/>
    <s v="SH-19975"/>
    <s v="Sally Hughsby"/>
    <s v="Corporate"/>
    <s v="United States"/>
    <s v="Seattle"/>
    <x v="4"/>
    <n v="98105"/>
    <s v="West"/>
    <s v="OFF-ST-10002756"/>
    <x v="1"/>
    <x v="4"/>
    <s v="Tennsco Stur-D-Stor Boltless Shelving, 5 Shelves, 24&quot; Deep, Sand"/>
    <n v="541.24"/>
    <n v="4"/>
    <n v="0"/>
    <n v="5.4124000000000478"/>
  </r>
  <r>
    <n v="8873"/>
    <x v="4423"/>
    <x v="2"/>
    <x v="982"/>
    <d v="2011-10-10T00:00:00"/>
    <s v="Same Day"/>
    <s v="RB-19435"/>
    <s v="Richard Bierner"/>
    <s v="Consumer"/>
    <s v="United States"/>
    <s v="Columbus"/>
    <x v="24"/>
    <n v="43229"/>
    <s v="East"/>
    <s v="TEC-MA-10002694"/>
    <x v="2"/>
    <x v="15"/>
    <s v="Hewlett-Packard Deskjet F4180 All-in-One Color Ink-jet - Printer / copier / scanner"/>
    <n v="101.99400000000001"/>
    <n v="2"/>
    <n v="0.7"/>
    <n v="-71.39579999999998"/>
  </r>
  <r>
    <n v="8874"/>
    <x v="4423"/>
    <x v="2"/>
    <x v="982"/>
    <d v="2011-10-10T00:00:00"/>
    <s v="Same Day"/>
    <s v="RB-19435"/>
    <s v="Richard Bierner"/>
    <s v="Consumer"/>
    <s v="United States"/>
    <s v="Columbus"/>
    <x v="24"/>
    <n v="43229"/>
    <s v="East"/>
    <s v="OFF-BI-10002429"/>
    <x v="1"/>
    <x v="8"/>
    <s v="Premier Elliptical Ring Binder, Black"/>
    <n v="18.264000000000003"/>
    <n v="2"/>
    <n v="0.7"/>
    <n v="-13.393599999999999"/>
  </r>
  <r>
    <n v="8875"/>
    <x v="4424"/>
    <x v="3"/>
    <x v="237"/>
    <d v="2014-11-17T00:00:00"/>
    <s v="Second Class"/>
    <s v="TC-21295"/>
    <s v="Toby Carlisle"/>
    <s v="Consumer"/>
    <s v="United States"/>
    <s v="Houston"/>
    <x v="5"/>
    <n v="77095"/>
    <s v="Central"/>
    <s v="OFF-BI-10003684"/>
    <x v="1"/>
    <x v="8"/>
    <s v="Wilson Jones Legal Size Ring Binders"/>
    <n v="21.989999999999995"/>
    <n v="5"/>
    <n v="0.8"/>
    <n v="-32.984999999999999"/>
  </r>
  <r>
    <n v="8876"/>
    <x v="4425"/>
    <x v="0"/>
    <x v="572"/>
    <d v="2013-08-20T00:00:00"/>
    <s v="Standard Class"/>
    <s v="CT-11995"/>
    <s v="Carol Triggs"/>
    <s v="Consumer"/>
    <s v="United States"/>
    <s v="Irving"/>
    <x v="5"/>
    <n v="75061"/>
    <s v="Central"/>
    <s v="OFF-SU-10003505"/>
    <x v="1"/>
    <x v="14"/>
    <s v="Premier Electric Letter Opener"/>
    <n v="185.376"/>
    <n v="2"/>
    <n v="0.2"/>
    <n v="-34.758000000000017"/>
  </r>
  <r>
    <n v="8877"/>
    <x v="4425"/>
    <x v="0"/>
    <x v="572"/>
    <d v="2013-08-20T00:00:00"/>
    <s v="Standard Class"/>
    <s v="CT-11995"/>
    <s v="Carol Triggs"/>
    <s v="Consumer"/>
    <s v="United States"/>
    <s v="Irving"/>
    <x v="5"/>
    <n v="75061"/>
    <s v="Central"/>
    <s v="OFF-AP-10002534"/>
    <x v="1"/>
    <x v="9"/>
    <s v="3.6 Cubic Foot Counter Height Office Refrigerator"/>
    <n v="58.923999999999985"/>
    <n v="1"/>
    <n v="0.8"/>
    <n v="-153.20240000000001"/>
  </r>
  <r>
    <n v="8878"/>
    <x v="4426"/>
    <x v="3"/>
    <x v="697"/>
    <d v="2014-09-24T00:00:00"/>
    <s v="Standard Class"/>
    <s v="GZ-14470"/>
    <s v="Gary Zandusky"/>
    <s v="Consumer"/>
    <s v="United States"/>
    <s v="Morristown"/>
    <x v="30"/>
    <n v="7960"/>
    <s v="East"/>
    <s v="TEC-MA-10004626"/>
    <x v="2"/>
    <x v="15"/>
    <s v="Lexmark 20R1285 X6650 Wireless All-in-One Printer"/>
    <n v="480"/>
    <n v="4"/>
    <n v="0"/>
    <n v="225.6"/>
  </r>
  <r>
    <n v="8879"/>
    <x v="4426"/>
    <x v="3"/>
    <x v="697"/>
    <d v="2014-09-24T00:00:00"/>
    <s v="Standard Class"/>
    <s v="GZ-14470"/>
    <s v="Gary Zandusky"/>
    <s v="Consumer"/>
    <s v="United States"/>
    <s v="Morristown"/>
    <x v="30"/>
    <n v="7960"/>
    <s v="East"/>
    <s v="OFF-ST-10000615"/>
    <x v="1"/>
    <x v="4"/>
    <s v="SimpliFile Personal File, Black Granite, 15w x 6-15/16d x 11-1/4h"/>
    <n v="34.049999999999997"/>
    <n v="3"/>
    <n v="0"/>
    <n v="9.5340000000000025"/>
  </r>
  <r>
    <n v="8880"/>
    <x v="4427"/>
    <x v="1"/>
    <x v="391"/>
    <d v="2012-03-25T00:00:00"/>
    <s v="First Class"/>
    <s v="AM-10360"/>
    <s v="Alice McCarthy"/>
    <s v="Corporate"/>
    <s v="United States"/>
    <s v="Los Angeles"/>
    <x v="1"/>
    <n v="90008"/>
    <s v="West"/>
    <s v="OFF-PA-10000659"/>
    <x v="1"/>
    <x v="10"/>
    <s v="TOPS Carbonless Receipt Book, Four 2-3/4 x 7-1/4 Money Receipts per Page"/>
    <n v="192.72"/>
    <n v="11"/>
    <n v="0"/>
    <n v="92.505599999999987"/>
  </r>
  <r>
    <n v="8881"/>
    <x v="4427"/>
    <x v="1"/>
    <x v="391"/>
    <d v="2012-03-25T00:00:00"/>
    <s v="First Class"/>
    <s v="AM-10360"/>
    <s v="Alice McCarthy"/>
    <s v="Corporate"/>
    <s v="United States"/>
    <s v="Los Angeles"/>
    <x v="1"/>
    <n v="90008"/>
    <s v="West"/>
    <s v="TEC-AC-10000736"/>
    <x v="2"/>
    <x v="11"/>
    <s v="Logitech G600 MMO Gaming Mouse"/>
    <n v="239.96999999999997"/>
    <n v="3"/>
    <n v="0"/>
    <n v="86.389199999999988"/>
  </r>
  <r>
    <n v="8882"/>
    <x v="4428"/>
    <x v="0"/>
    <x v="1186"/>
    <d v="2013-07-04T00:00:00"/>
    <s v="Second Class"/>
    <s v="AH-10120"/>
    <s v="Adrian Hane"/>
    <s v="Home Office"/>
    <s v="United States"/>
    <s v="Aurora"/>
    <x v="10"/>
    <n v="60505"/>
    <s v="Central"/>
    <s v="TEC-AC-10003038"/>
    <x v="2"/>
    <x v="11"/>
    <s v="Kingston Digital DataTraveler 16GB USB 2.0"/>
    <n v="50.120000000000005"/>
    <n v="7"/>
    <n v="0.2"/>
    <n v="-0.62650000000000716"/>
  </r>
  <r>
    <n v="8883"/>
    <x v="4429"/>
    <x v="3"/>
    <x v="179"/>
    <d v="2014-10-26T00:00:00"/>
    <s v="Standard Class"/>
    <s v="MY-18295"/>
    <s v="Muhammed Yedwab"/>
    <s v="Corporate"/>
    <s v="United States"/>
    <s v="Durham"/>
    <x v="3"/>
    <n v="27707"/>
    <s v="South"/>
    <s v="TEC-PH-10004071"/>
    <x v="2"/>
    <x v="7"/>
    <s v="PayAnywhere Card Reader"/>
    <n v="15.984000000000002"/>
    <n v="2"/>
    <n v="0.2"/>
    <n v="1.3986000000000001"/>
  </r>
  <r>
    <n v="8884"/>
    <x v="4429"/>
    <x v="3"/>
    <x v="179"/>
    <d v="2014-10-26T00:00:00"/>
    <s v="Standard Class"/>
    <s v="MY-18295"/>
    <s v="Muhammed Yedwab"/>
    <s v="Corporate"/>
    <s v="United States"/>
    <s v="Durham"/>
    <x v="3"/>
    <n v="27707"/>
    <s v="South"/>
    <s v="OFF-PA-10001667"/>
    <x v="1"/>
    <x v="10"/>
    <s v="Great White Multi-Use Recycled Paper (20Lb. and 84 Bright)"/>
    <n v="14.352000000000002"/>
    <n v="3"/>
    <n v="0.2"/>
    <n v="4.4849999999999994"/>
  </r>
  <r>
    <n v="8885"/>
    <x v="4430"/>
    <x v="2"/>
    <x v="55"/>
    <d v="2011-08-30T00:00:00"/>
    <s v="Standard Class"/>
    <s v="BS-11590"/>
    <s v="Brendan Sweed"/>
    <s v="Corporate"/>
    <s v="United States"/>
    <s v="Columbus"/>
    <x v="24"/>
    <n v="43229"/>
    <s v="East"/>
    <s v="OFF-BI-10001982"/>
    <x v="1"/>
    <x v="8"/>
    <s v="Wilson Jones Custom Binder Spines &amp; Labels"/>
    <n v="6.5280000000000014"/>
    <n v="4"/>
    <n v="0.7"/>
    <n v="-4.5695999999999994"/>
  </r>
  <r>
    <n v="8886"/>
    <x v="4430"/>
    <x v="2"/>
    <x v="55"/>
    <d v="2011-08-30T00:00:00"/>
    <s v="Standard Class"/>
    <s v="BS-11590"/>
    <s v="Brendan Sweed"/>
    <s v="Corporate"/>
    <s v="United States"/>
    <s v="Columbus"/>
    <x v="24"/>
    <n v="43229"/>
    <s v="East"/>
    <s v="OFF-BI-10004141"/>
    <x v="1"/>
    <x v="8"/>
    <s v="Insertable Tab Indexes For Data Binders"/>
    <n v="2.8620000000000005"/>
    <n v="3"/>
    <n v="0.7"/>
    <n v="-2.2896000000000001"/>
  </r>
  <r>
    <n v="8887"/>
    <x v="4430"/>
    <x v="2"/>
    <x v="55"/>
    <d v="2011-08-30T00:00:00"/>
    <s v="Standard Class"/>
    <s v="BS-11590"/>
    <s v="Brendan Sweed"/>
    <s v="Corporate"/>
    <s v="United States"/>
    <s v="Columbus"/>
    <x v="24"/>
    <n v="43229"/>
    <s v="East"/>
    <s v="OFF-BI-10002103"/>
    <x v="1"/>
    <x v="8"/>
    <s v="Cardinal Slant-D Ring Binder, Heavy Gauge Vinyl"/>
    <n v="20.856000000000002"/>
    <n v="8"/>
    <n v="0.7"/>
    <n v="-16.684799999999996"/>
  </r>
  <r>
    <n v="8888"/>
    <x v="4431"/>
    <x v="2"/>
    <x v="923"/>
    <d v="2011-07-30T00:00:00"/>
    <s v="Second Class"/>
    <s v="BB-10990"/>
    <s v="Barry Blumstein"/>
    <s v="Corporate"/>
    <s v="United States"/>
    <s v="Los Angeles"/>
    <x v="1"/>
    <n v="90036"/>
    <s v="West"/>
    <s v="OFF-ST-10002574"/>
    <x v="1"/>
    <x v="4"/>
    <s v="SAFCO Commercial Wire Shelving, Black"/>
    <n v="276.27999999999997"/>
    <n v="2"/>
    <n v="0"/>
    <n v="0"/>
  </r>
  <r>
    <n v="8889"/>
    <x v="4432"/>
    <x v="3"/>
    <x v="96"/>
    <d v="2014-12-08T00:00:00"/>
    <s v="Standard Class"/>
    <s v="ML-17755"/>
    <s v="Max Ludwig"/>
    <s v="Home Office"/>
    <s v="United States"/>
    <s v="Stockton"/>
    <x v="1"/>
    <n v="95207"/>
    <s v="West"/>
    <s v="FUR-FU-10003394"/>
    <x v="0"/>
    <x v="5"/>
    <s v="Tenex &quot;The Solids&quot; Textured Chair Mats"/>
    <n v="629.64"/>
    <n v="9"/>
    <n v="0"/>
    <n v="107.03879999999994"/>
  </r>
  <r>
    <n v="8890"/>
    <x v="4433"/>
    <x v="0"/>
    <x v="508"/>
    <d v="2013-10-22T00:00:00"/>
    <s v="Second Class"/>
    <s v="FC-14245"/>
    <s v="Frank Carlisle"/>
    <s v="Home Office"/>
    <s v="United States"/>
    <s v="Columbia"/>
    <x v="25"/>
    <n v="65203"/>
    <s v="Central"/>
    <s v="TEC-PH-10003072"/>
    <x v="2"/>
    <x v="7"/>
    <s v="Panasonic KX-TG9541B DECT 6.0 Digital 2-Line Expandable Cordless Phone With Digital Answering System"/>
    <n v="449.97"/>
    <n v="3"/>
    <n v="0"/>
    <n v="220.48530000000002"/>
  </r>
  <r>
    <n v="8891"/>
    <x v="4433"/>
    <x v="0"/>
    <x v="508"/>
    <d v="2013-10-22T00:00:00"/>
    <s v="Second Class"/>
    <s v="FC-14245"/>
    <s v="Frank Carlisle"/>
    <s v="Home Office"/>
    <s v="United States"/>
    <s v="Columbia"/>
    <x v="25"/>
    <n v="65203"/>
    <s v="Central"/>
    <s v="OFF-AP-10003057"/>
    <x v="1"/>
    <x v="9"/>
    <s v="Honeywell Enviracaire Portable HEPA Air Cleaner for 16' x 20' Room"/>
    <n v="1927.5900000000001"/>
    <n v="7"/>
    <n v="0"/>
    <n v="751.76010000000008"/>
  </r>
  <r>
    <n v="8892"/>
    <x v="4434"/>
    <x v="0"/>
    <x v="1142"/>
    <d v="2013-09-19T00:00:00"/>
    <s v="First Class"/>
    <s v="CR-12625"/>
    <s v="Corey Roper"/>
    <s v="Home Office"/>
    <s v="United States"/>
    <s v="Columbus"/>
    <x v="32"/>
    <n v="31907"/>
    <s v="South"/>
    <s v="FUR-CH-10001146"/>
    <x v="0"/>
    <x v="1"/>
    <s v="Global Value Mid-Back Manager's Chair, Gray"/>
    <n v="121.78"/>
    <n v="2"/>
    <n v="0"/>
    <n v="30.444999999999993"/>
  </r>
  <r>
    <n v="8893"/>
    <x v="4435"/>
    <x v="1"/>
    <x v="494"/>
    <d v="2012-12-06T00:00:00"/>
    <s v="Standard Class"/>
    <s v="LC-16960"/>
    <s v="Lindsay Castell"/>
    <s v="Home Office"/>
    <s v="United States"/>
    <s v="San Diego"/>
    <x v="1"/>
    <n v="92037"/>
    <s v="West"/>
    <s v="FUR-CH-10003973"/>
    <x v="0"/>
    <x v="1"/>
    <s v="GuestStacker Chair with Chrome Finish Legs"/>
    <n v="2676.672"/>
    <n v="9"/>
    <n v="0.2"/>
    <n v="267.66720000000009"/>
  </r>
  <r>
    <n v="8894"/>
    <x v="4436"/>
    <x v="2"/>
    <x v="79"/>
    <d v="2011-08-12T00:00:00"/>
    <s v="Standard Class"/>
    <s v="GZ-14470"/>
    <s v="Gary Zandusky"/>
    <s v="Consumer"/>
    <s v="United States"/>
    <s v="Texas City"/>
    <x v="5"/>
    <n v="77590"/>
    <s v="Central"/>
    <s v="FUR-TA-10001307"/>
    <x v="0"/>
    <x v="3"/>
    <s v="SAFCO PlanMaster Heigh-Adjustable Drafting Table Base, 43w x 30d x 30-37h, Black"/>
    <n v="489.22999999999996"/>
    <n v="2"/>
    <n v="0.3"/>
    <n v="41.933999999999997"/>
  </r>
  <r>
    <n v="8895"/>
    <x v="4437"/>
    <x v="0"/>
    <x v="243"/>
    <d v="2013-08-23T00:00:00"/>
    <s v="Standard Class"/>
    <s v="BD-11320"/>
    <s v="Bill Donatelli"/>
    <s v="Consumer"/>
    <s v="United States"/>
    <s v="Los Angeles"/>
    <x v="1"/>
    <n v="90004"/>
    <s v="West"/>
    <s v="FUR-FU-10004071"/>
    <x v="0"/>
    <x v="5"/>
    <s v="Luxo Professional Magnifying Clamp-On Fluorescent Lamps"/>
    <n v="312.03000000000003"/>
    <n v="3"/>
    <n v="0"/>
    <n v="43.684200000000018"/>
  </r>
  <r>
    <n v="8896"/>
    <x v="4437"/>
    <x v="0"/>
    <x v="243"/>
    <d v="2013-08-23T00:00:00"/>
    <s v="Standard Class"/>
    <s v="BD-11320"/>
    <s v="Bill Donatelli"/>
    <s v="Consumer"/>
    <s v="United States"/>
    <s v="Los Angeles"/>
    <x v="1"/>
    <n v="90004"/>
    <s v="West"/>
    <s v="OFF-ST-10001505"/>
    <x v="1"/>
    <x v="4"/>
    <s v="Perma STOR-ALL Hanging File Box, 13 1/8&quot;W x 12 1/4&quot;D x 10 1/2&quot;H"/>
    <n v="17.940000000000001"/>
    <n v="3"/>
    <n v="0"/>
    <n v="3.0497999999999985"/>
  </r>
  <r>
    <n v="8897"/>
    <x v="4437"/>
    <x v="0"/>
    <x v="243"/>
    <d v="2013-08-23T00:00:00"/>
    <s v="Standard Class"/>
    <s v="BD-11320"/>
    <s v="Bill Donatelli"/>
    <s v="Consumer"/>
    <s v="United States"/>
    <s v="Los Angeles"/>
    <x v="1"/>
    <n v="90004"/>
    <s v="West"/>
    <s v="TEC-PH-10004614"/>
    <x v="2"/>
    <x v="7"/>
    <s v="AT&amp;T 841000 Phone"/>
    <n v="165.60000000000002"/>
    <n v="3"/>
    <n v="0.2"/>
    <n v="10.349999999999994"/>
  </r>
  <r>
    <n v="8898"/>
    <x v="4437"/>
    <x v="0"/>
    <x v="243"/>
    <d v="2013-08-23T00:00:00"/>
    <s v="Standard Class"/>
    <s v="BD-11320"/>
    <s v="Bill Donatelli"/>
    <s v="Consumer"/>
    <s v="United States"/>
    <s v="Los Angeles"/>
    <x v="1"/>
    <n v="90004"/>
    <s v="West"/>
    <s v="OFF-PA-10004911"/>
    <x v="1"/>
    <x v="10"/>
    <s v="Rediform S.O.S. 1-Up Phone Message Bk, 4-1/4x3-1/16 Bk, 1 Form/Pg, 40 Messages/Bk, 3/Pk"/>
    <n v="37.520000000000003"/>
    <n v="4"/>
    <n v="0"/>
    <n v="18.009600000000002"/>
  </r>
  <r>
    <n v="8899"/>
    <x v="4438"/>
    <x v="1"/>
    <x v="976"/>
    <d v="2012-08-09T00:00:00"/>
    <s v="Second Class"/>
    <s v="EM-14095"/>
    <s v="Eudokia Martin"/>
    <s v="Corporate"/>
    <s v="United States"/>
    <s v="Springfield"/>
    <x v="17"/>
    <n v="22153"/>
    <s v="South"/>
    <s v="TEC-PH-10003601"/>
    <x v="2"/>
    <x v="7"/>
    <s v="Ativa D5772 2-Line 5.8GHz Digital Expandable Corded/Cordless Phone System with Answering &amp; Caller ID/Call Waiting, Black/Silver"/>
    <n v="494.97"/>
    <n v="3"/>
    <n v="0"/>
    <n v="148.49099999999996"/>
  </r>
  <r>
    <n v="8900"/>
    <x v="4438"/>
    <x v="1"/>
    <x v="976"/>
    <d v="2012-08-09T00:00:00"/>
    <s v="Second Class"/>
    <s v="EM-14095"/>
    <s v="Eudokia Martin"/>
    <s v="Corporate"/>
    <s v="United States"/>
    <s v="Springfield"/>
    <x v="17"/>
    <n v="22153"/>
    <s v="South"/>
    <s v="OFF-LA-10004545"/>
    <x v="1"/>
    <x v="2"/>
    <s v="Avery 50"/>
    <n v="25.06"/>
    <n v="2"/>
    <n v="0"/>
    <n v="11.778199999999998"/>
  </r>
  <r>
    <n v="8901"/>
    <x v="4439"/>
    <x v="0"/>
    <x v="1207"/>
    <d v="2013-06-05T00:00:00"/>
    <s v="Standard Class"/>
    <s v="BP-11290"/>
    <s v="Beth Paige"/>
    <s v="Consumer"/>
    <s v="United States"/>
    <s v="Decatur"/>
    <x v="10"/>
    <n v="62521"/>
    <s v="Central"/>
    <s v="FUR-FU-10001379"/>
    <x v="0"/>
    <x v="5"/>
    <s v="Executive Impressions 16-1/2&quot; Circular Wall Clock"/>
    <n v="32.064"/>
    <n v="3"/>
    <n v="0.6"/>
    <n v="-12.825599999999994"/>
  </r>
  <r>
    <n v="8902"/>
    <x v="4439"/>
    <x v="0"/>
    <x v="1207"/>
    <d v="2013-06-05T00:00:00"/>
    <s v="Standard Class"/>
    <s v="BP-11290"/>
    <s v="Beth Paige"/>
    <s v="Consumer"/>
    <s v="United States"/>
    <s v="Decatur"/>
    <x v="10"/>
    <n v="62521"/>
    <s v="Central"/>
    <s v="OFF-PA-10001846"/>
    <x v="1"/>
    <x v="10"/>
    <s v="Xerox 1899"/>
    <n v="18.496000000000002"/>
    <n v="4"/>
    <n v="0.2"/>
    <n v="6.7048000000000005"/>
  </r>
  <r>
    <n v="8903"/>
    <x v="4439"/>
    <x v="0"/>
    <x v="1207"/>
    <d v="2013-06-05T00:00:00"/>
    <s v="Standard Class"/>
    <s v="BP-11290"/>
    <s v="Beth Paige"/>
    <s v="Consumer"/>
    <s v="United States"/>
    <s v="Decatur"/>
    <x v="10"/>
    <n v="62521"/>
    <s v="Central"/>
    <s v="FUR-CH-10000422"/>
    <x v="0"/>
    <x v="1"/>
    <s v="Global Highback Leather Tilter in Burgundy"/>
    <n v="191.07899999999998"/>
    <n v="3"/>
    <n v="0.3"/>
    <n v="-38.215799999999973"/>
  </r>
  <r>
    <n v="8904"/>
    <x v="4439"/>
    <x v="0"/>
    <x v="1207"/>
    <d v="2013-06-05T00:00:00"/>
    <s v="Standard Class"/>
    <s v="BP-11290"/>
    <s v="Beth Paige"/>
    <s v="Consumer"/>
    <s v="United States"/>
    <s v="Decatur"/>
    <x v="10"/>
    <n v="62521"/>
    <s v="Central"/>
    <s v="OFF-PA-10004621"/>
    <x v="1"/>
    <x v="10"/>
    <s v="Xerox 212"/>
    <n v="10.368000000000002"/>
    <n v="2"/>
    <n v="0.2"/>
    <n v="3.6288"/>
  </r>
  <r>
    <n v="8905"/>
    <x v="4440"/>
    <x v="0"/>
    <x v="949"/>
    <d v="2013-07-02T00:00:00"/>
    <s v="Same Day"/>
    <s v="SU-20665"/>
    <s v="Stephanie Ulpright"/>
    <s v="Home Office"/>
    <s v="United States"/>
    <s v="New York City"/>
    <x v="15"/>
    <n v="10009"/>
    <s v="East"/>
    <s v="OFF-LA-10001474"/>
    <x v="1"/>
    <x v="2"/>
    <s v="Avery 477"/>
    <n v="30.53"/>
    <n v="1"/>
    <n v="0"/>
    <n v="14.043800000000001"/>
  </r>
  <r>
    <n v="8906"/>
    <x v="4440"/>
    <x v="0"/>
    <x v="949"/>
    <d v="2013-07-02T00:00:00"/>
    <s v="Same Day"/>
    <s v="SU-20665"/>
    <s v="Stephanie Ulpright"/>
    <s v="Home Office"/>
    <s v="United States"/>
    <s v="New York City"/>
    <x v="15"/>
    <n v="10009"/>
    <s v="East"/>
    <s v="TEC-AC-10001635"/>
    <x v="2"/>
    <x v="11"/>
    <s v="KeyTronic KT400U2 - Keyboard - Black"/>
    <n v="30.839999999999996"/>
    <n v="3"/>
    <n v="0"/>
    <n v="6.1679999999999975"/>
  </r>
  <r>
    <n v="8907"/>
    <x v="4440"/>
    <x v="0"/>
    <x v="949"/>
    <d v="2013-07-02T00:00:00"/>
    <s v="Same Day"/>
    <s v="SU-20665"/>
    <s v="Stephanie Ulpright"/>
    <s v="Home Office"/>
    <s v="United States"/>
    <s v="New York City"/>
    <x v="15"/>
    <n v="10009"/>
    <s v="East"/>
    <s v="OFF-PA-10001950"/>
    <x v="1"/>
    <x v="10"/>
    <s v="Southworth 25% Cotton Antique Laid Paper &amp; Envelopes"/>
    <n v="75.06"/>
    <n v="9"/>
    <n v="0"/>
    <n v="33.776999999999994"/>
  </r>
  <r>
    <n v="8908"/>
    <x v="4441"/>
    <x v="0"/>
    <x v="122"/>
    <d v="2013-12-21T00:00:00"/>
    <s v="First Class"/>
    <s v="AY-10555"/>
    <s v="Andy Yotov"/>
    <s v="Corporate"/>
    <s v="United States"/>
    <s v="San Francisco"/>
    <x v="1"/>
    <n v="94110"/>
    <s v="West"/>
    <s v="TEC-PH-10001552"/>
    <x v="2"/>
    <x v="7"/>
    <s v="I Need's 3d Hello Kitty Hybrid Silicone Case Cover for HTC One X 4g with 3d Hello Kitty Stylus Pen Green/pink"/>
    <n v="66.976000000000013"/>
    <n v="7"/>
    <n v="0.2"/>
    <n v="6.6976000000000013"/>
  </r>
  <r>
    <n v="8909"/>
    <x v="4442"/>
    <x v="1"/>
    <x v="1208"/>
    <d v="2012-02-01T00:00:00"/>
    <s v="Standard Class"/>
    <s v="EM-13825"/>
    <s v="Elizabeth Moffitt"/>
    <s v="Corporate"/>
    <s v="United States"/>
    <s v="Moreno Valley"/>
    <x v="1"/>
    <n v="92553"/>
    <s v="West"/>
    <s v="OFF-PA-10003790"/>
    <x v="1"/>
    <x v="10"/>
    <s v="Xerox 1991"/>
    <n v="182.72"/>
    <n v="8"/>
    <n v="0"/>
    <n v="84.051199999999994"/>
  </r>
  <r>
    <n v="8910"/>
    <x v="4443"/>
    <x v="3"/>
    <x v="960"/>
    <d v="2014-11-02T00:00:00"/>
    <s v="Standard Class"/>
    <s v="SA-20830"/>
    <s v="Sue Ann Reed"/>
    <s v="Consumer"/>
    <s v="United States"/>
    <s v="Everett"/>
    <x v="31"/>
    <n v="2149"/>
    <s v="East"/>
    <s v="OFF-LA-10002475"/>
    <x v="1"/>
    <x v="2"/>
    <s v="Avery 519"/>
    <n v="21.93"/>
    <n v="3"/>
    <n v="0"/>
    <n v="10.307099999999998"/>
  </r>
  <r>
    <n v="8911"/>
    <x v="4444"/>
    <x v="3"/>
    <x v="259"/>
    <d v="2014-11-09T00:00:00"/>
    <s v="Standard Class"/>
    <s v="CA-12265"/>
    <s v="Christina Anderson"/>
    <s v="Consumer"/>
    <s v="United States"/>
    <s v="Chattanooga"/>
    <x v="18"/>
    <n v="37421"/>
    <s v="South"/>
    <s v="TEC-AC-10000303"/>
    <x v="2"/>
    <x v="11"/>
    <s v="Logitech M510 Wireless Mouse"/>
    <n v="95.976000000000013"/>
    <n v="3"/>
    <n v="0.2"/>
    <n v="15.596099999999996"/>
  </r>
  <r>
    <n v="8912"/>
    <x v="4444"/>
    <x v="3"/>
    <x v="259"/>
    <d v="2014-11-09T00:00:00"/>
    <s v="Standard Class"/>
    <s v="CA-12265"/>
    <s v="Christina Anderson"/>
    <s v="Consumer"/>
    <s v="United States"/>
    <s v="Chattanooga"/>
    <x v="18"/>
    <n v="37421"/>
    <s v="South"/>
    <s v="TEC-PH-10000127"/>
    <x v="2"/>
    <x v="7"/>
    <s v="iOttie XL Car Mount"/>
    <n v="143.928"/>
    <n v="9"/>
    <n v="0.2"/>
    <n v="-32.383800000000008"/>
  </r>
  <r>
    <n v="8913"/>
    <x v="4444"/>
    <x v="3"/>
    <x v="259"/>
    <d v="2014-11-09T00:00:00"/>
    <s v="Standard Class"/>
    <s v="CA-12265"/>
    <s v="Christina Anderson"/>
    <s v="Consumer"/>
    <s v="United States"/>
    <s v="Chattanooga"/>
    <x v="18"/>
    <n v="37421"/>
    <s v="South"/>
    <s v="OFF-BI-10004364"/>
    <x v="1"/>
    <x v="8"/>
    <s v="Storex Dura Pro Binders"/>
    <n v="3.5640000000000009"/>
    <n v="2"/>
    <n v="0.7"/>
    <n v="-2.9700000000000006"/>
  </r>
  <r>
    <n v="8914"/>
    <x v="4444"/>
    <x v="3"/>
    <x v="259"/>
    <d v="2014-11-09T00:00:00"/>
    <s v="Standard Class"/>
    <s v="CA-12265"/>
    <s v="Christina Anderson"/>
    <s v="Consumer"/>
    <s v="United States"/>
    <s v="Chattanooga"/>
    <x v="18"/>
    <n v="37421"/>
    <s v="South"/>
    <s v="OFF-LA-10002195"/>
    <x v="1"/>
    <x v="2"/>
    <s v="Avery 481"/>
    <n v="4.9280000000000008"/>
    <n v="2"/>
    <n v="0.2"/>
    <n v="1.7247999999999997"/>
  </r>
  <r>
    <n v="8915"/>
    <x v="4445"/>
    <x v="0"/>
    <x v="195"/>
    <d v="2013-05-14T00:00:00"/>
    <s v="Standard Class"/>
    <s v="CV-12805"/>
    <s v="Cynthia Voltz"/>
    <s v="Corporate"/>
    <s v="United States"/>
    <s v="Austin"/>
    <x v="5"/>
    <n v="78745"/>
    <s v="Central"/>
    <s v="OFF-ST-10001490"/>
    <x v="1"/>
    <x v="4"/>
    <s v="Hot File 7-Pocket, Floor Stand"/>
    <n v="856.65600000000006"/>
    <n v="6"/>
    <n v="0.2"/>
    <n v="107.08199999999985"/>
  </r>
  <r>
    <n v="8916"/>
    <x v="4445"/>
    <x v="0"/>
    <x v="195"/>
    <d v="2013-05-14T00:00:00"/>
    <s v="Standard Class"/>
    <s v="CV-12805"/>
    <s v="Cynthia Voltz"/>
    <s v="Corporate"/>
    <s v="United States"/>
    <s v="Austin"/>
    <x v="5"/>
    <n v="78745"/>
    <s v="Central"/>
    <s v="OFF-BI-10002852"/>
    <x v="1"/>
    <x v="8"/>
    <s v="Ibico Standard Transparent Covers"/>
    <n v="13.183999999999997"/>
    <n v="4"/>
    <n v="0.8"/>
    <n v="-20.435200000000002"/>
  </r>
  <r>
    <n v="8917"/>
    <x v="4445"/>
    <x v="0"/>
    <x v="195"/>
    <d v="2013-05-14T00:00:00"/>
    <s v="Standard Class"/>
    <s v="CV-12805"/>
    <s v="Cynthia Voltz"/>
    <s v="Corporate"/>
    <s v="United States"/>
    <s v="Austin"/>
    <x v="5"/>
    <n v="78745"/>
    <s v="Central"/>
    <s v="OFF-AP-10000390"/>
    <x v="1"/>
    <x v="9"/>
    <s v="Euro Pro Shark Stick Mini Vacuum"/>
    <n v="48.783999999999985"/>
    <n v="4"/>
    <n v="0.8"/>
    <n v="-131.71680000000001"/>
  </r>
  <r>
    <n v="8918"/>
    <x v="4445"/>
    <x v="0"/>
    <x v="195"/>
    <d v="2013-05-14T00:00:00"/>
    <s v="Standard Class"/>
    <s v="CV-12805"/>
    <s v="Cynthia Voltz"/>
    <s v="Corporate"/>
    <s v="United States"/>
    <s v="Austin"/>
    <x v="5"/>
    <n v="78745"/>
    <s v="Central"/>
    <s v="OFF-PA-10004327"/>
    <x v="1"/>
    <x v="10"/>
    <s v="Xerox 1911"/>
    <n v="76.64"/>
    <n v="2"/>
    <n v="0.2"/>
    <n v="26.823999999999995"/>
  </r>
  <r>
    <n v="8919"/>
    <x v="4445"/>
    <x v="0"/>
    <x v="195"/>
    <d v="2013-05-14T00:00:00"/>
    <s v="Standard Class"/>
    <s v="CV-12805"/>
    <s v="Cynthia Voltz"/>
    <s v="Corporate"/>
    <s v="United States"/>
    <s v="Austin"/>
    <x v="5"/>
    <n v="78745"/>
    <s v="Central"/>
    <s v="OFF-BI-10002353"/>
    <x v="1"/>
    <x v="8"/>
    <s v="GBC VeloBind Cover Sets"/>
    <n v="18.527999999999995"/>
    <n v="6"/>
    <n v="0.8"/>
    <n v="-27.791999999999994"/>
  </r>
  <r>
    <n v="8920"/>
    <x v="4446"/>
    <x v="2"/>
    <x v="1063"/>
    <d v="2011-04-08T00:00:00"/>
    <s v="Standard Class"/>
    <s v="AH-10690"/>
    <s v="Anna Häberlin"/>
    <s v="Corporate"/>
    <s v="United States"/>
    <s v="Virginia Beach"/>
    <x v="17"/>
    <n v="23464"/>
    <s v="South"/>
    <s v="FUR-FU-10003192"/>
    <x v="0"/>
    <x v="5"/>
    <s v="Luxo Adjustable Task Clamp Lamp"/>
    <n v="177.68"/>
    <n v="2"/>
    <n v="0"/>
    <n v="46.196799999999996"/>
  </r>
  <r>
    <n v="8921"/>
    <x v="4447"/>
    <x v="2"/>
    <x v="582"/>
    <d v="2011-05-03T00:00:00"/>
    <s v="Standard Class"/>
    <s v="DS-13180"/>
    <s v="David Smith"/>
    <s v="Corporate"/>
    <s v="United States"/>
    <s v="Jamestown"/>
    <x v="15"/>
    <n v="14701"/>
    <s v="East"/>
    <s v="TEC-AC-10000736"/>
    <x v="2"/>
    <x v="11"/>
    <s v="Logitech G600 MMO Gaming Mouse"/>
    <n v="159.97999999999999"/>
    <n v="2"/>
    <n v="0"/>
    <n v="57.592799999999997"/>
  </r>
  <r>
    <n v="8922"/>
    <x v="4448"/>
    <x v="0"/>
    <x v="964"/>
    <d v="2013-10-09T00:00:00"/>
    <s v="Standard Class"/>
    <s v="AH-10690"/>
    <s v="Anna Häberlin"/>
    <s v="Corporate"/>
    <s v="United States"/>
    <s v="Coral Gables"/>
    <x v="2"/>
    <n v="33134"/>
    <s v="South"/>
    <s v="TEC-PH-10003095"/>
    <x v="2"/>
    <x v="7"/>
    <s v="Samsung HM1900 Bluetooth Headset"/>
    <n v="52.679999999999993"/>
    <n v="3"/>
    <n v="0.2"/>
    <n v="19.754999999999999"/>
  </r>
  <r>
    <n v="8923"/>
    <x v="4448"/>
    <x v="0"/>
    <x v="964"/>
    <d v="2013-10-09T00:00:00"/>
    <s v="Standard Class"/>
    <s v="AH-10690"/>
    <s v="Anna Häberlin"/>
    <s v="Corporate"/>
    <s v="United States"/>
    <s v="Coral Gables"/>
    <x v="2"/>
    <n v="33134"/>
    <s v="South"/>
    <s v="FUR-FU-10002885"/>
    <x v="0"/>
    <x v="5"/>
    <s v="Magna Visual Magnetic Picture Hangers"/>
    <n v="11.568000000000001"/>
    <n v="3"/>
    <n v="0.2"/>
    <n v="2.6028000000000011"/>
  </r>
  <r>
    <n v="8924"/>
    <x v="4449"/>
    <x v="3"/>
    <x v="532"/>
    <d v="2014-06-18T00:00:00"/>
    <s v="Standard Class"/>
    <s v="ZC-21910"/>
    <s v="Zuschuss Carroll"/>
    <s v="Consumer"/>
    <s v="United States"/>
    <s v="Hickory"/>
    <x v="3"/>
    <n v="28601"/>
    <s v="South"/>
    <s v="OFF-BI-10001525"/>
    <x v="1"/>
    <x v="8"/>
    <s v="Acco Pressboard Covers with Storage Hooks, 14 7/8&quot; x 11&quot;, Executive Red"/>
    <n v="4.572000000000001"/>
    <n v="4"/>
    <n v="0.7"/>
    <n v="-3.8100000000000005"/>
  </r>
  <r>
    <n v="8925"/>
    <x v="4450"/>
    <x v="0"/>
    <x v="806"/>
    <d v="2013-02-03T00:00:00"/>
    <s v="Standard Class"/>
    <s v="DF-13135"/>
    <s v="David Flashing"/>
    <s v="Consumer"/>
    <s v="United States"/>
    <s v="Rockford"/>
    <x v="10"/>
    <n v="61107"/>
    <s v="Central"/>
    <s v="TEC-PH-10004241"/>
    <x v="2"/>
    <x v="7"/>
    <s v="Nokia Lumia 1020"/>
    <n v="1439.9680000000001"/>
    <n v="4"/>
    <n v="0.2"/>
    <n v="143.99680000000006"/>
  </r>
  <r>
    <n v="8926"/>
    <x v="4450"/>
    <x v="0"/>
    <x v="806"/>
    <d v="2013-02-03T00:00:00"/>
    <s v="Standard Class"/>
    <s v="DF-13135"/>
    <s v="David Flashing"/>
    <s v="Consumer"/>
    <s v="United States"/>
    <s v="Rockford"/>
    <x v="10"/>
    <n v="61107"/>
    <s v="Central"/>
    <s v="OFF-BI-10000546"/>
    <x v="1"/>
    <x v="8"/>
    <s v="Avery Durable Binders"/>
    <n v="1.7279999999999995"/>
    <n v="3"/>
    <n v="0.8"/>
    <n v="-2.678399999999999"/>
  </r>
  <r>
    <n v="8927"/>
    <x v="4450"/>
    <x v="0"/>
    <x v="806"/>
    <d v="2013-02-03T00:00:00"/>
    <s v="Standard Class"/>
    <s v="DF-13135"/>
    <s v="David Flashing"/>
    <s v="Consumer"/>
    <s v="United States"/>
    <s v="Rockford"/>
    <x v="10"/>
    <n v="61107"/>
    <s v="Central"/>
    <s v="FUR-TA-10004256"/>
    <x v="0"/>
    <x v="3"/>
    <s v="Bretford “Just In Time” Height-Adjustable Multi-Task Work Tables"/>
    <n v="626.09999999999991"/>
    <n v="3"/>
    <n v="0.5"/>
    <n v="-538.44600000000003"/>
  </r>
  <r>
    <n v="8928"/>
    <x v="4451"/>
    <x v="1"/>
    <x v="874"/>
    <d v="2012-09-29T00:00:00"/>
    <s v="Second Class"/>
    <s v="SS-20140"/>
    <s v="Saphhira Shifley"/>
    <s v="Corporate"/>
    <s v="United States"/>
    <s v="Seattle"/>
    <x v="4"/>
    <n v="98103"/>
    <s v="West"/>
    <s v="OFF-AR-10002067"/>
    <x v="1"/>
    <x v="6"/>
    <s v="Newell 334"/>
    <n v="99.2"/>
    <n v="5"/>
    <n v="0"/>
    <n v="25.792000000000002"/>
  </r>
  <r>
    <n v="8929"/>
    <x v="4452"/>
    <x v="1"/>
    <x v="657"/>
    <d v="2012-04-17T00:00:00"/>
    <s v="Standard Class"/>
    <s v="FP-14320"/>
    <s v="Frank Preis"/>
    <s v="Consumer"/>
    <s v="United States"/>
    <s v="Huntsville"/>
    <x v="5"/>
    <n v="77340"/>
    <s v="Central"/>
    <s v="FUR-TA-10000688"/>
    <x v="0"/>
    <x v="3"/>
    <s v="Chromcraft Bull-Nose Wood Round Conference Table Top, Wood Base"/>
    <n v="609.9799999999999"/>
    <n v="4"/>
    <n v="0.3"/>
    <n v="-113.28200000000004"/>
  </r>
  <r>
    <n v="8930"/>
    <x v="4452"/>
    <x v="1"/>
    <x v="657"/>
    <d v="2012-04-17T00:00:00"/>
    <s v="Standard Class"/>
    <s v="FP-14320"/>
    <s v="Frank Preis"/>
    <s v="Consumer"/>
    <s v="United States"/>
    <s v="Huntsville"/>
    <x v="5"/>
    <n v="77340"/>
    <s v="Central"/>
    <s v="FUR-TA-10002530"/>
    <x v="0"/>
    <x v="3"/>
    <s v="Iceberg OfficeWorks 42&quot; Round Tables"/>
    <n v="211.37199999999999"/>
    <n v="2"/>
    <n v="0.3"/>
    <n v="-45.294000000000011"/>
  </r>
  <r>
    <n v="8931"/>
    <x v="4452"/>
    <x v="1"/>
    <x v="657"/>
    <d v="2012-04-17T00:00:00"/>
    <s v="Standard Class"/>
    <s v="FP-14320"/>
    <s v="Frank Preis"/>
    <s v="Consumer"/>
    <s v="United States"/>
    <s v="Huntsville"/>
    <x v="5"/>
    <n v="77340"/>
    <s v="Central"/>
    <s v="TEC-PH-10001061"/>
    <x v="2"/>
    <x v="7"/>
    <s v="Apple iPhone 5C"/>
    <n v="239.976"/>
    <n v="3"/>
    <n v="0.2"/>
    <n v="17.998199999999997"/>
  </r>
  <r>
    <n v="8932"/>
    <x v="4453"/>
    <x v="3"/>
    <x v="404"/>
    <d v="2014-12-25T00:00:00"/>
    <s v="Standard Class"/>
    <s v="HE-14800"/>
    <s v="Harold Engle"/>
    <s v="Corporate"/>
    <s v="United States"/>
    <s v="Milwaukee"/>
    <x v="6"/>
    <n v="53209"/>
    <s v="Central"/>
    <s v="FUR-FU-10001057"/>
    <x v="0"/>
    <x v="5"/>
    <s v="Tensor Track Tree Floor Lamp"/>
    <n v="99.949999999999989"/>
    <n v="5"/>
    <n v="0"/>
    <n v="22.988499999999998"/>
  </r>
  <r>
    <n v="8933"/>
    <x v="4453"/>
    <x v="3"/>
    <x v="404"/>
    <d v="2014-12-25T00:00:00"/>
    <s v="Standard Class"/>
    <s v="HE-14800"/>
    <s v="Harold Engle"/>
    <s v="Corporate"/>
    <s v="United States"/>
    <s v="Milwaukee"/>
    <x v="6"/>
    <n v="53209"/>
    <s v="Central"/>
    <s v="TEC-AC-10002331"/>
    <x v="2"/>
    <x v="11"/>
    <s v="Maxell 74 Minute CDR, 10/Pack"/>
    <n v="29.339999999999996"/>
    <n v="3"/>
    <n v="0"/>
    <n v="10.855799999999999"/>
  </r>
  <r>
    <n v="8934"/>
    <x v="4454"/>
    <x v="0"/>
    <x v="560"/>
    <d v="2013-03-20T00:00:00"/>
    <s v="Standard Class"/>
    <s v="SP-20545"/>
    <s v="Sibella Parks"/>
    <s v="Corporate"/>
    <s v="United States"/>
    <s v="Green Bay"/>
    <x v="6"/>
    <n v="54302"/>
    <s v="Central"/>
    <s v="FUR-FU-10003724"/>
    <x v="0"/>
    <x v="5"/>
    <s v="Westinghouse Clip-On Gooseneck Lamps"/>
    <n v="16.739999999999998"/>
    <n v="2"/>
    <n v="0"/>
    <n v="4.3523999999999994"/>
  </r>
  <r>
    <n v="8935"/>
    <x v="4455"/>
    <x v="3"/>
    <x v="151"/>
    <d v="2014-08-28T00:00:00"/>
    <s v="Same Day"/>
    <s v="BP-11185"/>
    <s v="Ben Peterman"/>
    <s v="Corporate"/>
    <s v="United States"/>
    <s v="Philadelphia"/>
    <x v="9"/>
    <n v="19120"/>
    <s v="East"/>
    <s v="OFF-PA-10000528"/>
    <x v="1"/>
    <x v="10"/>
    <s v="Xerox 1981"/>
    <n v="12.672000000000001"/>
    <n v="3"/>
    <n v="0.2"/>
    <n v="3.96"/>
  </r>
  <r>
    <n v="8936"/>
    <x v="4455"/>
    <x v="3"/>
    <x v="151"/>
    <d v="2014-08-28T00:00:00"/>
    <s v="Same Day"/>
    <s v="BP-11185"/>
    <s v="Ben Peterman"/>
    <s v="Corporate"/>
    <s v="United States"/>
    <s v="Philadelphia"/>
    <x v="9"/>
    <n v="19120"/>
    <s v="East"/>
    <s v="TEC-AC-10001908"/>
    <x v="2"/>
    <x v="11"/>
    <s v="Logitech Wireless Headset h800"/>
    <n v="1119.8880000000001"/>
    <n v="14"/>
    <n v="0.2"/>
    <n v="209.97899999999993"/>
  </r>
  <r>
    <n v="8937"/>
    <x v="4456"/>
    <x v="1"/>
    <x v="997"/>
    <d v="2012-12-19T00:00:00"/>
    <s v="Second Class"/>
    <s v="PG-18895"/>
    <s v="Paul Gonzalez"/>
    <s v="Consumer"/>
    <s v="United States"/>
    <s v="Los Angeles"/>
    <x v="1"/>
    <n v="90008"/>
    <s v="West"/>
    <s v="OFF-AR-10003903"/>
    <x v="1"/>
    <x v="6"/>
    <s v="Sanford 52201 APSCO Electric Pencil Sharpener"/>
    <n v="204.85"/>
    <n v="5"/>
    <n v="0"/>
    <n v="53.261000000000003"/>
  </r>
  <r>
    <n v="8938"/>
    <x v="4456"/>
    <x v="1"/>
    <x v="997"/>
    <d v="2012-12-19T00:00:00"/>
    <s v="Second Class"/>
    <s v="PG-18895"/>
    <s v="Paul Gonzalez"/>
    <s v="Consumer"/>
    <s v="United States"/>
    <s v="Los Angeles"/>
    <x v="1"/>
    <n v="90008"/>
    <s v="West"/>
    <s v="TEC-PH-10004908"/>
    <x v="2"/>
    <x v="7"/>
    <s v="Panasonic KX TS3282W Corded phone"/>
    <n v="135.98400000000001"/>
    <n v="2"/>
    <n v="0.2"/>
    <n v="16.997999999999983"/>
  </r>
  <r>
    <n v="8939"/>
    <x v="4456"/>
    <x v="1"/>
    <x v="997"/>
    <d v="2012-12-19T00:00:00"/>
    <s v="Second Class"/>
    <s v="PG-18895"/>
    <s v="Paul Gonzalez"/>
    <s v="Consumer"/>
    <s v="United States"/>
    <s v="Los Angeles"/>
    <x v="1"/>
    <n v="90008"/>
    <s v="West"/>
    <s v="OFF-AR-10001940"/>
    <x v="1"/>
    <x v="6"/>
    <s v="Sanford Colorific Eraseable Coloring Pencils, 12 Count"/>
    <n v="16.399999999999999"/>
    <n v="5"/>
    <n v="0"/>
    <n v="7.0520000000000005"/>
  </r>
  <r>
    <n v="8940"/>
    <x v="4456"/>
    <x v="1"/>
    <x v="997"/>
    <d v="2012-12-19T00:00:00"/>
    <s v="Second Class"/>
    <s v="PG-18895"/>
    <s v="Paul Gonzalez"/>
    <s v="Consumer"/>
    <s v="United States"/>
    <s v="Los Angeles"/>
    <x v="1"/>
    <n v="90008"/>
    <s v="West"/>
    <s v="OFF-BI-10002026"/>
    <x v="1"/>
    <x v="8"/>
    <s v="Avery Arch Ring Binders"/>
    <n v="92.960000000000008"/>
    <n v="2"/>
    <n v="0.2"/>
    <n v="31.373999999999995"/>
  </r>
  <r>
    <n v="8941"/>
    <x v="4457"/>
    <x v="2"/>
    <x v="963"/>
    <d v="2011-08-24T00:00:00"/>
    <s v="Second Class"/>
    <s v="JP-15520"/>
    <s v="Jeremy Pistek"/>
    <s v="Consumer"/>
    <s v="United States"/>
    <s v="North Miami"/>
    <x v="2"/>
    <n v="33161"/>
    <s v="South"/>
    <s v="OFF-SU-10003936"/>
    <x v="1"/>
    <x v="14"/>
    <s v="Acme Serrated Blade Letter Opener"/>
    <n v="7.6320000000000014"/>
    <n v="3"/>
    <n v="0.2"/>
    <n v="-1.8126000000000002"/>
  </r>
  <r>
    <n v="8942"/>
    <x v="4458"/>
    <x v="0"/>
    <x v="54"/>
    <d v="2013-11-06T00:00:00"/>
    <s v="First Class"/>
    <s v="NW-18400"/>
    <s v="Natalie Webber"/>
    <s v="Consumer"/>
    <s v="United States"/>
    <s v="Portland"/>
    <x v="21"/>
    <n v="97206"/>
    <s v="West"/>
    <s v="OFF-BI-10002813"/>
    <x v="1"/>
    <x v="8"/>
    <s v="Avery Reinforcements for Hole-Punch Pages"/>
    <n v="4.1580000000000004"/>
    <n v="7"/>
    <n v="0.7"/>
    <n v="-3.4649999999999999"/>
  </r>
  <r>
    <n v="8943"/>
    <x v="4458"/>
    <x v="0"/>
    <x v="54"/>
    <d v="2013-11-06T00:00:00"/>
    <s v="First Class"/>
    <s v="NW-18400"/>
    <s v="Natalie Webber"/>
    <s v="Consumer"/>
    <s v="United States"/>
    <s v="Portland"/>
    <x v="21"/>
    <n v="97206"/>
    <s v="West"/>
    <s v="TEC-MA-10003337"/>
    <x v="2"/>
    <x v="15"/>
    <s v="Okidata B401 Printer"/>
    <n v="179.99100000000004"/>
    <n v="3"/>
    <n v="0.7"/>
    <n v="-251.98739999999992"/>
  </r>
  <r>
    <n v="8944"/>
    <x v="4459"/>
    <x v="3"/>
    <x v="1209"/>
    <d v="2014-10-17T00:00:00"/>
    <s v="Standard Class"/>
    <s v="SW-20245"/>
    <s v="Scot Wooten"/>
    <s v="Consumer"/>
    <s v="United States"/>
    <s v="Aurora"/>
    <x v="10"/>
    <n v="60505"/>
    <s v="Central"/>
    <s v="FUR-CH-10001545"/>
    <x v="0"/>
    <x v="1"/>
    <s v="Hon Comfortask Task/Swivel Chairs"/>
    <n v="239.358"/>
    <n v="3"/>
    <n v="0.3"/>
    <n v="-47.871600000000001"/>
  </r>
  <r>
    <n v="8945"/>
    <x v="4460"/>
    <x v="2"/>
    <x v="1035"/>
    <d v="2011-12-08T00:00:00"/>
    <s v="First Class"/>
    <s v="EH-14005"/>
    <s v="Erica Hernandez"/>
    <s v="Home Office"/>
    <s v="United States"/>
    <s v="San Francisco"/>
    <x v="1"/>
    <n v="94109"/>
    <s v="West"/>
    <s v="OFF-PA-10000062"/>
    <x v="1"/>
    <x v="10"/>
    <s v="Green Bar Computer Printout Paper"/>
    <n v="164.88"/>
    <n v="3"/>
    <n v="0"/>
    <n v="80.791200000000003"/>
  </r>
  <r>
    <n v="8946"/>
    <x v="4461"/>
    <x v="2"/>
    <x v="647"/>
    <d v="2011-11-17T00:00:00"/>
    <s v="Second Class"/>
    <s v="SC-20260"/>
    <s v="Scott Cohen"/>
    <s v="Corporate"/>
    <s v="United States"/>
    <s v="San Francisco"/>
    <x v="1"/>
    <n v="94110"/>
    <s v="West"/>
    <s v="OFF-SU-10001574"/>
    <x v="1"/>
    <x v="14"/>
    <s v="Acme Value Line Scissors"/>
    <n v="10.95"/>
    <n v="3"/>
    <n v="0"/>
    <n v="3.2849999999999993"/>
  </r>
  <r>
    <n v="8947"/>
    <x v="4462"/>
    <x v="3"/>
    <x v="165"/>
    <d v="2014-12-29T00:00:00"/>
    <s v="Standard Class"/>
    <s v="NC-18535"/>
    <s v="Nick Crebassa"/>
    <s v="Corporate"/>
    <s v="United States"/>
    <s v="New Bedford"/>
    <x v="31"/>
    <n v="2740"/>
    <s v="East"/>
    <s v="OFF-PA-10001972"/>
    <x v="1"/>
    <x v="10"/>
    <s v="Xerox 214"/>
    <n v="19.440000000000001"/>
    <n v="3"/>
    <n v="0"/>
    <n v="9.3312000000000008"/>
  </r>
  <r>
    <n v="8948"/>
    <x v="4462"/>
    <x v="3"/>
    <x v="165"/>
    <d v="2014-12-29T00:00:00"/>
    <s v="Standard Class"/>
    <s v="NC-18535"/>
    <s v="Nick Crebassa"/>
    <s v="Corporate"/>
    <s v="United States"/>
    <s v="New Bedford"/>
    <x v="31"/>
    <n v="2740"/>
    <s v="East"/>
    <s v="OFF-BI-10000201"/>
    <x v="1"/>
    <x v="8"/>
    <s v="Avery Triangle Shaped Sheet Lifters, Black, 2/Pack"/>
    <n v="12.3"/>
    <n v="5"/>
    <n v="0"/>
    <n v="6.15"/>
  </r>
  <r>
    <n v="8949"/>
    <x v="4463"/>
    <x v="2"/>
    <x v="163"/>
    <d v="2011-12-26T00:00:00"/>
    <s v="First Class"/>
    <s v="AS-10090"/>
    <s v="Adam Shillingsburg"/>
    <s v="Consumer"/>
    <s v="United States"/>
    <s v="San Diego"/>
    <x v="1"/>
    <n v="92037"/>
    <s v="West"/>
    <s v="OFF-AP-10003278"/>
    <x v="1"/>
    <x v="9"/>
    <s v="Belkin 7-Outlet SurgeMaster Home Series"/>
    <n v="13.97"/>
    <n v="1"/>
    <n v="0"/>
    <n v="3.632200000000001"/>
  </r>
  <r>
    <n v="8950"/>
    <x v="4464"/>
    <x v="3"/>
    <x v="66"/>
    <d v="2014-12-29T00:00:00"/>
    <s v="Standard Class"/>
    <s v="JL-15130"/>
    <s v="Jack Lebron"/>
    <s v="Consumer"/>
    <s v="United States"/>
    <s v="Jackson"/>
    <x v="18"/>
    <n v="38301"/>
    <s v="South"/>
    <s v="FUR-TA-10002903"/>
    <x v="0"/>
    <x v="3"/>
    <s v="Bevis Round Bullnose 29&quot; High Table Top"/>
    <n v="934.9559999999999"/>
    <n v="6"/>
    <n v="0.4"/>
    <n v="-249.32159999999999"/>
  </r>
  <r>
    <n v="8951"/>
    <x v="4464"/>
    <x v="3"/>
    <x v="66"/>
    <d v="2014-12-29T00:00:00"/>
    <s v="Standard Class"/>
    <s v="JL-15130"/>
    <s v="Jack Lebron"/>
    <s v="Consumer"/>
    <s v="United States"/>
    <s v="Jackson"/>
    <x v="18"/>
    <n v="38301"/>
    <s v="South"/>
    <s v="TEC-AC-10001013"/>
    <x v="2"/>
    <x v="11"/>
    <s v="Logitech ClearChat Comfort/USB Headset H390"/>
    <n v="46.864000000000004"/>
    <n v="2"/>
    <n v="0.2"/>
    <n v="7.615399999999994"/>
  </r>
  <r>
    <n v="8952"/>
    <x v="4464"/>
    <x v="3"/>
    <x v="66"/>
    <d v="2014-12-29T00:00:00"/>
    <s v="Standard Class"/>
    <s v="JL-15130"/>
    <s v="Jack Lebron"/>
    <s v="Consumer"/>
    <s v="United States"/>
    <s v="Jackson"/>
    <x v="18"/>
    <n v="38301"/>
    <s v="South"/>
    <s v="OFF-ST-10000918"/>
    <x v="1"/>
    <x v="4"/>
    <s v="Crate-A-Files"/>
    <n v="26.160000000000004"/>
    <n v="3"/>
    <n v="0.2"/>
    <n v="1.961999999999998"/>
  </r>
  <r>
    <n v="8953"/>
    <x v="4464"/>
    <x v="3"/>
    <x v="66"/>
    <d v="2014-12-29T00:00:00"/>
    <s v="Standard Class"/>
    <s v="JL-15130"/>
    <s v="Jack Lebron"/>
    <s v="Consumer"/>
    <s v="United States"/>
    <s v="Jackson"/>
    <x v="18"/>
    <n v="38301"/>
    <s v="South"/>
    <s v="OFF-AR-10001419"/>
    <x v="1"/>
    <x v="6"/>
    <s v="Newell 325"/>
    <n v="23.128"/>
    <n v="7"/>
    <n v="0.2"/>
    <n v="2.8909999999999982"/>
  </r>
  <r>
    <n v="8954"/>
    <x v="4464"/>
    <x v="3"/>
    <x v="66"/>
    <d v="2014-12-29T00:00:00"/>
    <s v="Standard Class"/>
    <s v="JL-15130"/>
    <s v="Jack Lebron"/>
    <s v="Consumer"/>
    <s v="United States"/>
    <s v="Jackson"/>
    <x v="18"/>
    <n v="38301"/>
    <s v="South"/>
    <s v="OFF-AP-10003266"/>
    <x v="1"/>
    <x v="9"/>
    <s v="Holmes Replacement Filter for HEPA Air Cleaner, Large Room"/>
    <n v="59.24"/>
    <n v="5"/>
    <n v="0.2"/>
    <n v="16.290999999999997"/>
  </r>
  <r>
    <n v="8955"/>
    <x v="4465"/>
    <x v="2"/>
    <x v="233"/>
    <d v="2011-08-10T00:00:00"/>
    <s v="Second Class"/>
    <s v="VG-21790"/>
    <s v="Vivek Gonzalez"/>
    <s v="Consumer"/>
    <s v="United States"/>
    <s v="Jacksonville"/>
    <x v="2"/>
    <n v="32216"/>
    <s v="South"/>
    <s v="FUR-BO-10000468"/>
    <x v="0"/>
    <x v="0"/>
    <s v="O'Sullivan 2-Shelf Heavy-Duty Bookcases"/>
    <n v="155.45600000000002"/>
    <n v="4"/>
    <n v="0.2"/>
    <n v="-7.7727999999999895"/>
  </r>
  <r>
    <n v="8956"/>
    <x v="4466"/>
    <x v="2"/>
    <x v="59"/>
    <d v="2011-09-24T00:00:00"/>
    <s v="Standard Class"/>
    <s v="HG-14965"/>
    <s v="Henry Goldwyn"/>
    <s v="Corporate"/>
    <s v="United States"/>
    <s v="San Diego"/>
    <x v="1"/>
    <n v="92024"/>
    <s v="West"/>
    <s v="OFF-PA-10004610"/>
    <x v="1"/>
    <x v="10"/>
    <s v="Xerox 1900"/>
    <n v="8.56"/>
    <n v="2"/>
    <n v="0"/>
    <n v="3.8519999999999994"/>
  </r>
  <r>
    <n v="8957"/>
    <x v="4467"/>
    <x v="3"/>
    <x v="53"/>
    <d v="2014-12-29T00:00:00"/>
    <s v="First Class"/>
    <s v="JH-15430"/>
    <s v="Jennifer Halladay"/>
    <s v="Consumer"/>
    <s v="United States"/>
    <s v="Hialeah"/>
    <x v="2"/>
    <n v="33012"/>
    <s v="South"/>
    <s v="FUR-FU-10004963"/>
    <x v="0"/>
    <x v="5"/>
    <s v="Eldon 400 Class Desk Accessories, Black Carbon"/>
    <n v="21"/>
    <n v="3"/>
    <n v="0.2"/>
    <n v="5.7750000000000021"/>
  </r>
  <r>
    <n v="8958"/>
    <x v="4467"/>
    <x v="3"/>
    <x v="53"/>
    <d v="2014-12-29T00:00:00"/>
    <s v="First Class"/>
    <s v="JH-15430"/>
    <s v="Jennifer Halladay"/>
    <s v="Consumer"/>
    <s v="United States"/>
    <s v="Hialeah"/>
    <x v="2"/>
    <n v="33012"/>
    <s v="South"/>
    <s v="TEC-MA-10004626"/>
    <x v="2"/>
    <x v="15"/>
    <s v="Lexmark 20R1285 X6650 Wireless All-in-One Printer"/>
    <n v="120"/>
    <n v="2"/>
    <n v="0.5"/>
    <n v="-7.2000000000000028"/>
  </r>
  <r>
    <n v="8959"/>
    <x v="4468"/>
    <x v="3"/>
    <x v="920"/>
    <d v="2014-12-01T00:00:00"/>
    <s v="Standard Class"/>
    <s v="RO-19780"/>
    <s v="Rose O'Brian"/>
    <s v="Consumer"/>
    <s v="United States"/>
    <s v="Houston"/>
    <x v="5"/>
    <n v="77070"/>
    <s v="Central"/>
    <s v="TEC-PH-10003437"/>
    <x v="2"/>
    <x v="7"/>
    <s v="Blue Parrot B250XT Professional Grade Wireless Bluetooth Headset with"/>
    <n v="299.95999999999998"/>
    <n v="5"/>
    <n v="0.2"/>
    <n v="37.494999999999962"/>
  </r>
  <r>
    <n v="8960"/>
    <x v="4468"/>
    <x v="3"/>
    <x v="920"/>
    <d v="2014-12-01T00:00:00"/>
    <s v="Standard Class"/>
    <s v="RO-19780"/>
    <s v="Rose O'Brian"/>
    <s v="Consumer"/>
    <s v="United States"/>
    <s v="Houston"/>
    <x v="5"/>
    <n v="77070"/>
    <s v="Central"/>
    <s v="OFF-AP-10002867"/>
    <x v="1"/>
    <x v="9"/>
    <s v="Fellowes Command Center 5-outlet power strip"/>
    <n v="67.839999999999989"/>
    <n v="5"/>
    <n v="0.8"/>
    <n v="-179.77600000000001"/>
  </r>
  <r>
    <n v="8961"/>
    <x v="4468"/>
    <x v="3"/>
    <x v="920"/>
    <d v="2014-12-01T00:00:00"/>
    <s v="Standard Class"/>
    <s v="RO-19780"/>
    <s v="Rose O'Brian"/>
    <s v="Consumer"/>
    <s v="United States"/>
    <s v="Houston"/>
    <x v="5"/>
    <n v="77070"/>
    <s v="Central"/>
    <s v="FUR-CH-10002126"/>
    <x v="0"/>
    <x v="1"/>
    <s v="Hon Deluxe Fabric Upholstered Stacking Chairs"/>
    <n v="853.92999999999984"/>
    <n v="5"/>
    <n v="0.3"/>
    <n v="-24.397999999999911"/>
  </r>
  <r>
    <n v="8962"/>
    <x v="4468"/>
    <x v="3"/>
    <x v="920"/>
    <d v="2014-12-01T00:00:00"/>
    <s v="Standard Class"/>
    <s v="RO-19780"/>
    <s v="Rose O'Brian"/>
    <s v="Consumer"/>
    <s v="United States"/>
    <s v="Houston"/>
    <x v="5"/>
    <n v="77070"/>
    <s v="Central"/>
    <s v="OFF-AR-10001761"/>
    <x v="1"/>
    <x v="6"/>
    <s v="Avery Hi-Liter Smear-Safe Highlighters"/>
    <n v="18.687999999999999"/>
    <n v="4"/>
    <n v="0.2"/>
    <n v="3.7375999999999996"/>
  </r>
  <r>
    <n v="8963"/>
    <x v="4469"/>
    <x v="0"/>
    <x v="732"/>
    <d v="2013-11-08T00:00:00"/>
    <s v="First Class"/>
    <s v="LW-17125"/>
    <s v="Liz Willingham"/>
    <s v="Consumer"/>
    <s v="United States"/>
    <s v="Virginia Beach"/>
    <x v="17"/>
    <n v="23464"/>
    <s v="South"/>
    <s v="FUR-FU-10004665"/>
    <x v="0"/>
    <x v="5"/>
    <s v="3M Polarizing Task Lamp with Clamp Arm, Light Gray"/>
    <n v="273.95999999999998"/>
    <n v="2"/>
    <n v="0"/>
    <n v="71.229600000000005"/>
  </r>
  <r>
    <n v="8964"/>
    <x v="4469"/>
    <x v="0"/>
    <x v="732"/>
    <d v="2013-11-08T00:00:00"/>
    <s v="First Class"/>
    <s v="LW-17125"/>
    <s v="Liz Willingham"/>
    <s v="Consumer"/>
    <s v="United States"/>
    <s v="Virginia Beach"/>
    <x v="17"/>
    <n v="23464"/>
    <s v="South"/>
    <s v="TEC-AC-10000057"/>
    <x v="2"/>
    <x v="11"/>
    <s v="Microsoft Natural Ergonomic Keyboard 4000"/>
    <n v="89.97"/>
    <n v="3"/>
    <n v="0"/>
    <n v="18.893699999999995"/>
  </r>
  <r>
    <n v="8965"/>
    <x v="4469"/>
    <x v="0"/>
    <x v="732"/>
    <d v="2013-11-08T00:00:00"/>
    <s v="First Class"/>
    <s v="LW-17125"/>
    <s v="Liz Willingham"/>
    <s v="Consumer"/>
    <s v="United States"/>
    <s v="Virginia Beach"/>
    <x v="17"/>
    <n v="23464"/>
    <s v="South"/>
    <s v="FUR-FU-10003806"/>
    <x v="0"/>
    <x v="5"/>
    <s v="Tenex Chairmat w/ Average Lip, 45&quot; x 53&quot;"/>
    <n v="756.80000000000007"/>
    <n v="5"/>
    <n v="0"/>
    <n v="75.679999999999978"/>
  </r>
  <r>
    <n v="8966"/>
    <x v="4470"/>
    <x v="3"/>
    <x v="44"/>
    <d v="2014-11-13T00:00:00"/>
    <s v="Standard Class"/>
    <s v="CC-12370"/>
    <s v="Christopher Conant"/>
    <s v="Consumer"/>
    <s v="United States"/>
    <s v="Houston"/>
    <x v="5"/>
    <n v="77070"/>
    <s v="Central"/>
    <s v="OFF-BI-10000145"/>
    <x v="1"/>
    <x v="8"/>
    <s v="Zipper Ring Binder Pockets"/>
    <n v="1.2479999999999998"/>
    <n v="2"/>
    <n v="0.8"/>
    <n v="-1.934400000000001"/>
  </r>
  <r>
    <n v="8967"/>
    <x v="4471"/>
    <x v="0"/>
    <x v="54"/>
    <d v="2013-11-08T00:00:00"/>
    <s v="Standard Class"/>
    <s v="JP-16135"/>
    <s v="Julie Prescott"/>
    <s v="Home Office"/>
    <s v="United States"/>
    <s v="Philadelphia"/>
    <x v="9"/>
    <n v="19120"/>
    <s v="East"/>
    <s v="TEC-AC-10000892"/>
    <x v="2"/>
    <x v="11"/>
    <s v="NETGEAR N750 Dual Band Wi-Fi Gigabit Router"/>
    <n v="72"/>
    <n v="1"/>
    <n v="0.2"/>
    <n v="14.399999999999999"/>
  </r>
  <r>
    <n v="8968"/>
    <x v="4471"/>
    <x v="0"/>
    <x v="54"/>
    <d v="2013-11-08T00:00:00"/>
    <s v="Standard Class"/>
    <s v="JP-16135"/>
    <s v="Julie Prescott"/>
    <s v="Home Office"/>
    <s v="United States"/>
    <s v="Philadelphia"/>
    <x v="9"/>
    <n v="19120"/>
    <s v="East"/>
    <s v="FUR-CH-10004886"/>
    <x v="0"/>
    <x v="1"/>
    <s v="Bevis Steel Folding Chairs"/>
    <n v="470.15499999999997"/>
    <n v="7"/>
    <n v="0.3"/>
    <n v="-13.432999999999993"/>
  </r>
  <r>
    <n v="8969"/>
    <x v="4472"/>
    <x v="2"/>
    <x v="125"/>
    <d v="2012-01-01T00:00:00"/>
    <s v="First Class"/>
    <s v="DD-13570"/>
    <s v="Dorothy Dickinson"/>
    <s v="Consumer"/>
    <s v="United States"/>
    <s v="Memphis"/>
    <x v="18"/>
    <n v="38109"/>
    <s v="South"/>
    <s v="OFF-ST-10002554"/>
    <x v="1"/>
    <x v="4"/>
    <s v="Tennsco Industrial Shelving"/>
    <n v="39.128"/>
    <n v="1"/>
    <n v="0.2"/>
    <n v="-8.803799999999999"/>
  </r>
  <r>
    <n v="8970"/>
    <x v="4473"/>
    <x v="3"/>
    <x v="574"/>
    <d v="2014-12-08T00:00:00"/>
    <s v="Standard Class"/>
    <s v="ES-14080"/>
    <s v="Erin Smith"/>
    <s v="Corporate"/>
    <s v="United States"/>
    <s v="Lakewood"/>
    <x v="24"/>
    <n v="44107"/>
    <s v="East"/>
    <s v="OFF-AR-10001662"/>
    <x v="1"/>
    <x v="6"/>
    <s v="Rogers Handheld Barrel Pencil Sharpener"/>
    <n v="19.728000000000002"/>
    <n v="9"/>
    <n v="0.2"/>
    <n v="1.7262000000000022"/>
  </r>
  <r>
    <n v="8971"/>
    <x v="4473"/>
    <x v="3"/>
    <x v="574"/>
    <d v="2014-12-08T00:00:00"/>
    <s v="Standard Class"/>
    <s v="ES-14080"/>
    <s v="Erin Smith"/>
    <s v="Corporate"/>
    <s v="United States"/>
    <s v="Lakewood"/>
    <x v="24"/>
    <n v="44107"/>
    <s v="East"/>
    <s v="TEC-PH-10004531"/>
    <x v="2"/>
    <x v="7"/>
    <s v="AT&amp;T CL2909"/>
    <n v="151.18799999999999"/>
    <n v="2"/>
    <n v="0.4"/>
    <n v="-25.198000000000008"/>
  </r>
  <r>
    <n v="8972"/>
    <x v="4474"/>
    <x v="3"/>
    <x v="668"/>
    <d v="2014-03-29T00:00:00"/>
    <s v="Standard Class"/>
    <s v="MV-17485"/>
    <s v="Mark Van Huff"/>
    <s v="Consumer"/>
    <s v="United States"/>
    <s v="New York City"/>
    <x v="15"/>
    <n v="10011"/>
    <s v="East"/>
    <s v="FUR-CH-10000665"/>
    <x v="0"/>
    <x v="1"/>
    <s v="Global Airflow Leather Mesh Back Chair, Black"/>
    <n v="271.76400000000001"/>
    <n v="2"/>
    <n v="0.1"/>
    <n v="60.391999999999967"/>
  </r>
  <r>
    <n v="8973"/>
    <x v="4475"/>
    <x v="2"/>
    <x v="84"/>
    <d v="2011-11-21T00:00:00"/>
    <s v="First Class"/>
    <s v="RD-19900"/>
    <s v="Ruben Dartt"/>
    <s v="Consumer"/>
    <s v="United States"/>
    <s v="Philadelphia"/>
    <x v="9"/>
    <n v="19120"/>
    <s v="East"/>
    <s v="TEC-AC-10003023"/>
    <x v="2"/>
    <x v="11"/>
    <s v="Logitech G105 Gaming Keyboard"/>
    <n v="47.496000000000002"/>
    <n v="1"/>
    <n v="0.2"/>
    <n v="-1.187400000000002"/>
  </r>
  <r>
    <n v="8974"/>
    <x v="4476"/>
    <x v="3"/>
    <x v="1016"/>
    <d v="2014-04-28T00:00:00"/>
    <s v="Second Class"/>
    <s v="RL-19615"/>
    <s v="Rob Lucas"/>
    <s v="Consumer"/>
    <s v="United States"/>
    <s v="Los Angeles"/>
    <x v="1"/>
    <n v="90008"/>
    <s v="West"/>
    <s v="FUR-BO-10004709"/>
    <x v="0"/>
    <x v="0"/>
    <s v="Bush Westfield Collection Bookcases, Medium Cherry Finish"/>
    <n v="344.98099999999994"/>
    <n v="7"/>
    <n v="0.15"/>
    <n v="28.410200000000017"/>
  </r>
  <r>
    <n v="8975"/>
    <x v="4477"/>
    <x v="3"/>
    <x v="51"/>
    <d v="2014-11-27T00:00:00"/>
    <s v="First Class"/>
    <s v="JP-15460"/>
    <s v="Jennifer Patt"/>
    <s v="Corporate"/>
    <s v="United States"/>
    <s v="Dallas"/>
    <x v="5"/>
    <n v="75220"/>
    <s v="Central"/>
    <s v="OFF-PA-10000477"/>
    <x v="1"/>
    <x v="10"/>
    <s v="Xerox 22"/>
    <n v="36.288000000000011"/>
    <n v="7"/>
    <n v="0.2"/>
    <n v="12.700800000000001"/>
  </r>
  <r>
    <n v="8976"/>
    <x v="4477"/>
    <x v="3"/>
    <x v="51"/>
    <d v="2014-11-27T00:00:00"/>
    <s v="First Class"/>
    <s v="JP-15460"/>
    <s v="Jennifer Patt"/>
    <s v="Corporate"/>
    <s v="United States"/>
    <s v="Dallas"/>
    <x v="5"/>
    <n v="75220"/>
    <s v="Central"/>
    <s v="OFF-PA-10002923"/>
    <x v="1"/>
    <x v="10"/>
    <s v="Xerox 1942"/>
    <n v="78.304000000000002"/>
    <n v="2"/>
    <n v="0.2"/>
    <n v="29.363999999999997"/>
  </r>
  <r>
    <n v="8977"/>
    <x v="4477"/>
    <x v="3"/>
    <x v="51"/>
    <d v="2014-11-27T00:00:00"/>
    <s v="First Class"/>
    <s v="JP-15460"/>
    <s v="Jennifer Patt"/>
    <s v="Corporate"/>
    <s v="United States"/>
    <s v="Dallas"/>
    <x v="5"/>
    <n v="75220"/>
    <s v="Central"/>
    <s v="FUR-TA-10003008"/>
    <x v="0"/>
    <x v="3"/>
    <s v="Lesro Round Back Collection Coffee Table, End Table"/>
    <n v="127.785"/>
    <n v="1"/>
    <n v="0.3"/>
    <n v="-31.033499999999989"/>
  </r>
  <r>
    <n v="8978"/>
    <x v="4477"/>
    <x v="3"/>
    <x v="51"/>
    <d v="2014-11-27T00:00:00"/>
    <s v="First Class"/>
    <s v="JP-15460"/>
    <s v="Jennifer Patt"/>
    <s v="Corporate"/>
    <s v="United States"/>
    <s v="Dallas"/>
    <x v="5"/>
    <n v="75220"/>
    <s v="Central"/>
    <s v="OFF-BI-10003707"/>
    <x v="1"/>
    <x v="8"/>
    <s v="Aluminum Screw Posts"/>
    <n v="6.1039999999999983"/>
    <n v="2"/>
    <n v="0.8"/>
    <n v="-9.1560000000000006"/>
  </r>
  <r>
    <n v="8979"/>
    <x v="4478"/>
    <x v="2"/>
    <x v="935"/>
    <d v="2011-11-05T00:00:00"/>
    <s v="Second Class"/>
    <s v="DM-13345"/>
    <s v="Denise Monton"/>
    <s v="Corporate"/>
    <s v="United States"/>
    <s v="Orange"/>
    <x v="30"/>
    <n v="7050"/>
    <s v="East"/>
    <s v="OFF-BI-10000546"/>
    <x v="1"/>
    <x v="8"/>
    <s v="Avery Durable Binders"/>
    <n v="5.76"/>
    <n v="2"/>
    <n v="0"/>
    <n v="2.8224"/>
  </r>
  <r>
    <n v="8980"/>
    <x v="4479"/>
    <x v="1"/>
    <x v="324"/>
    <d v="2012-10-24T00:00:00"/>
    <s v="Second Class"/>
    <s v="CS-11860"/>
    <s v="Cari Schnelling"/>
    <s v="Consumer"/>
    <s v="United States"/>
    <s v="Dallas"/>
    <x v="5"/>
    <n v="75220"/>
    <s v="Central"/>
    <s v="OFF-BI-10000404"/>
    <x v="1"/>
    <x v="8"/>
    <s v="Avery Printable Repositionable Plastic Tabs"/>
    <n v="1.7199999999999995"/>
    <n v="1"/>
    <n v="0.8"/>
    <n v="-2.8380000000000001"/>
  </r>
  <r>
    <n v="8981"/>
    <x v="4480"/>
    <x v="2"/>
    <x v="644"/>
    <d v="2011-02-11T00:00:00"/>
    <s v="Second Class"/>
    <s v="DL-13315"/>
    <s v="Delfina Latchford"/>
    <s v="Consumer"/>
    <s v="United States"/>
    <s v="Romeoville"/>
    <x v="10"/>
    <n v="60441"/>
    <s v="Central"/>
    <s v="OFF-BI-10001196"/>
    <x v="1"/>
    <x v="8"/>
    <s v="Avery Flip-Chart Easel Binder, Black"/>
    <n v="8.9519999999999982"/>
    <n v="2"/>
    <n v="0.8"/>
    <n v="-14.770800000000001"/>
  </r>
  <r>
    <n v="8982"/>
    <x v="4481"/>
    <x v="0"/>
    <x v="1193"/>
    <d v="2013-03-13T00:00:00"/>
    <s v="Standard Class"/>
    <s v="LC-16870"/>
    <s v="Lena Cacioppo"/>
    <s v="Consumer"/>
    <s v="United States"/>
    <s v="Chicago"/>
    <x v="10"/>
    <n v="60623"/>
    <s v="Central"/>
    <s v="OFF-AP-10001626"/>
    <x v="1"/>
    <x v="9"/>
    <s v="Commercial WindTunnel Clean Air Upright Vacuum, Replacement Belts, Filtration Bags"/>
    <n v="2.3339999999999996"/>
    <n v="3"/>
    <n v="0.8"/>
    <n v="-6.3018000000000001"/>
  </r>
  <r>
    <n v="8983"/>
    <x v="4481"/>
    <x v="0"/>
    <x v="1193"/>
    <d v="2013-03-13T00:00:00"/>
    <s v="Standard Class"/>
    <s v="LC-16870"/>
    <s v="Lena Cacioppo"/>
    <s v="Consumer"/>
    <s v="United States"/>
    <s v="Chicago"/>
    <x v="10"/>
    <n v="60623"/>
    <s v="Central"/>
    <s v="OFF-BI-10004656"/>
    <x v="1"/>
    <x v="8"/>
    <s v="Peel &amp; Stick Add-On Corner Pockets"/>
    <n v="1.7279999999999998"/>
    <n v="4"/>
    <n v="0.8"/>
    <n v="-2.764800000000001"/>
  </r>
  <r>
    <n v="8984"/>
    <x v="4481"/>
    <x v="0"/>
    <x v="1193"/>
    <d v="2013-03-13T00:00:00"/>
    <s v="Standard Class"/>
    <s v="LC-16870"/>
    <s v="Lena Cacioppo"/>
    <s v="Consumer"/>
    <s v="United States"/>
    <s v="Chicago"/>
    <x v="10"/>
    <n v="60623"/>
    <s v="Central"/>
    <s v="FUR-FU-10003773"/>
    <x v="0"/>
    <x v="5"/>
    <s v="Eldon Cleatmat Plus Chair Mats for High Pile Carpets"/>
    <n v="159.04"/>
    <n v="5"/>
    <n v="0.6"/>
    <n v="-194.82400000000001"/>
  </r>
  <r>
    <n v="8985"/>
    <x v="4481"/>
    <x v="0"/>
    <x v="1193"/>
    <d v="2013-03-13T00:00:00"/>
    <s v="Standard Class"/>
    <s v="LC-16870"/>
    <s v="Lena Cacioppo"/>
    <s v="Consumer"/>
    <s v="United States"/>
    <s v="Chicago"/>
    <x v="10"/>
    <n v="60623"/>
    <s v="Central"/>
    <s v="FUR-TA-10000849"/>
    <x v="0"/>
    <x v="3"/>
    <s v="Bevis Rectangular Conference Tables"/>
    <n v="145.97999999999999"/>
    <n v="2"/>
    <n v="0.5"/>
    <n v="-99.266399999999976"/>
  </r>
  <r>
    <n v="8986"/>
    <x v="4482"/>
    <x v="1"/>
    <x v="155"/>
    <d v="2012-12-07T00:00:00"/>
    <s v="Standard Class"/>
    <s v="JG-15115"/>
    <s v="Jack Garza"/>
    <s v="Consumer"/>
    <s v="United States"/>
    <s v="Jacksonville"/>
    <x v="3"/>
    <n v="28540"/>
    <s v="South"/>
    <s v="FUR-FU-10000222"/>
    <x v="0"/>
    <x v="5"/>
    <s v="Seth Thomas 16&quot; Steel Case Clock"/>
    <n v="77.951999999999998"/>
    <n v="3"/>
    <n v="0.2"/>
    <n v="12.667199999999994"/>
  </r>
  <r>
    <n v="8987"/>
    <x v="4482"/>
    <x v="1"/>
    <x v="155"/>
    <d v="2012-12-07T00:00:00"/>
    <s v="Standard Class"/>
    <s v="JG-15115"/>
    <s v="Jack Garza"/>
    <s v="Consumer"/>
    <s v="United States"/>
    <s v="Jacksonville"/>
    <x v="3"/>
    <n v="28540"/>
    <s v="South"/>
    <s v="OFF-BI-10001718"/>
    <x v="1"/>
    <x v="8"/>
    <s v="GBC DocuBind P50 Personal Binding Machine"/>
    <n v="95.970000000000013"/>
    <n v="5"/>
    <n v="0.7"/>
    <n v="-73.57699999999997"/>
  </r>
  <r>
    <n v="8988"/>
    <x v="4482"/>
    <x v="1"/>
    <x v="155"/>
    <d v="2012-12-07T00:00:00"/>
    <s v="Standard Class"/>
    <s v="JG-15115"/>
    <s v="Jack Garza"/>
    <s v="Consumer"/>
    <s v="United States"/>
    <s v="Jacksonville"/>
    <x v="3"/>
    <n v="28540"/>
    <s v="South"/>
    <s v="TEC-PH-10001700"/>
    <x v="2"/>
    <x v="7"/>
    <s v="Panasonic KX-TG6844B Expandable Digital Cordless Telephone"/>
    <n v="105.584"/>
    <n v="2"/>
    <n v="0.2"/>
    <n v="9.2386000000000053"/>
  </r>
  <r>
    <n v="8989"/>
    <x v="4482"/>
    <x v="1"/>
    <x v="155"/>
    <d v="2012-12-07T00:00:00"/>
    <s v="Standard Class"/>
    <s v="JG-15115"/>
    <s v="Jack Garza"/>
    <s v="Consumer"/>
    <s v="United States"/>
    <s v="Jacksonville"/>
    <x v="3"/>
    <n v="28540"/>
    <s v="South"/>
    <s v="OFF-AR-10004078"/>
    <x v="1"/>
    <x v="6"/>
    <s v="Newell 312"/>
    <n v="9.3439999999999994"/>
    <n v="2"/>
    <n v="0.2"/>
    <n v="1.1679999999999997"/>
  </r>
  <r>
    <n v="8990"/>
    <x v="4483"/>
    <x v="1"/>
    <x v="100"/>
    <d v="2012-12-30T00:00:00"/>
    <s v="Standard Class"/>
    <s v="HM-14860"/>
    <s v="Harry Marie"/>
    <s v="Corporate"/>
    <s v="United States"/>
    <s v="Springfield"/>
    <x v="25"/>
    <n v="65807"/>
    <s v="Central"/>
    <s v="FUR-FU-10003026"/>
    <x v="0"/>
    <x v="5"/>
    <s v="Eldon Regeneration Recycled Desk Accessories, Black"/>
    <n v="9.68"/>
    <n v="2"/>
    <n v="0"/>
    <n v="3.7751999999999999"/>
  </r>
  <r>
    <n v="8991"/>
    <x v="4483"/>
    <x v="1"/>
    <x v="100"/>
    <d v="2012-12-30T00:00:00"/>
    <s v="Standard Class"/>
    <s v="HM-14860"/>
    <s v="Harry Marie"/>
    <s v="Corporate"/>
    <s v="United States"/>
    <s v="Springfield"/>
    <x v="25"/>
    <n v="65807"/>
    <s v="Central"/>
    <s v="TEC-CO-10003763"/>
    <x v="2"/>
    <x v="16"/>
    <s v="Canon PC1060 Personal Laser Copier"/>
    <n v="4899.93"/>
    <n v="7"/>
    <n v="0"/>
    <n v="2302.9670999999998"/>
  </r>
  <r>
    <n v="8992"/>
    <x v="4484"/>
    <x v="3"/>
    <x v="172"/>
    <d v="2014-10-07T00:00:00"/>
    <s v="Standard Class"/>
    <s v="TN-21040"/>
    <s v="Tanja Norvell"/>
    <s v="Home Office"/>
    <s v="United States"/>
    <s v="San Francisco"/>
    <x v="1"/>
    <n v="94110"/>
    <s v="West"/>
    <s v="TEC-AC-10004708"/>
    <x v="2"/>
    <x v="11"/>
    <s v="Sony 32GB Class 10 Micro SDHC R40 Memory Card"/>
    <n v="104.75"/>
    <n v="5"/>
    <n v="0"/>
    <n v="21.997499999999999"/>
  </r>
  <r>
    <n v="8993"/>
    <x v="4485"/>
    <x v="3"/>
    <x v="524"/>
    <d v="2014-10-22T00:00:00"/>
    <s v="Standard Class"/>
    <s v="VP-21760"/>
    <s v="Victoria Pisteka"/>
    <s v="Corporate"/>
    <s v="United States"/>
    <s v="Columbia"/>
    <x v="18"/>
    <n v="38401"/>
    <s v="South"/>
    <s v="TEC-AC-10003499"/>
    <x v="2"/>
    <x v="11"/>
    <s v="Memorex Mini Travel Drive 8 GB USB 2.0 Flash Drive"/>
    <n v="18.528000000000002"/>
    <n v="2"/>
    <n v="0.2"/>
    <n v="4.4004000000000003"/>
  </r>
  <r>
    <n v="8994"/>
    <x v="4485"/>
    <x v="3"/>
    <x v="524"/>
    <d v="2014-10-22T00:00:00"/>
    <s v="Standard Class"/>
    <s v="VP-21760"/>
    <s v="Victoria Pisteka"/>
    <s v="Corporate"/>
    <s v="United States"/>
    <s v="Columbia"/>
    <x v="18"/>
    <n v="38401"/>
    <s v="South"/>
    <s v="FUR-TA-10001950"/>
    <x v="0"/>
    <x v="3"/>
    <s v="Balt Solid Wood Round Tables"/>
    <n v="1875.258"/>
    <n v="7"/>
    <n v="0.4"/>
    <n v="-968.88329999999996"/>
  </r>
  <r>
    <n v="8995"/>
    <x v="4486"/>
    <x v="2"/>
    <x v="860"/>
    <d v="2011-08-17T00:00:00"/>
    <s v="First Class"/>
    <s v="CS-12355"/>
    <s v="Christine Sundaresam"/>
    <s v="Consumer"/>
    <s v="United States"/>
    <s v="Hollywood"/>
    <x v="2"/>
    <n v="33021"/>
    <s v="South"/>
    <s v="OFF-PA-10000312"/>
    <x v="1"/>
    <x v="10"/>
    <s v="Xerox 1955"/>
    <n v="91.360000000000014"/>
    <n v="5"/>
    <n v="0.2"/>
    <n v="29.691999999999993"/>
  </r>
  <r>
    <n v="8996"/>
    <x v="4486"/>
    <x v="2"/>
    <x v="860"/>
    <d v="2011-08-17T00:00:00"/>
    <s v="First Class"/>
    <s v="CS-12355"/>
    <s v="Christine Sundaresam"/>
    <s v="Consumer"/>
    <s v="United States"/>
    <s v="Hollywood"/>
    <x v="2"/>
    <n v="33021"/>
    <s v="South"/>
    <s v="OFF-AP-10004708"/>
    <x v="1"/>
    <x v="9"/>
    <s v="Fellowes Superior 10 Outlet Split Surge Protector"/>
    <n v="152.24"/>
    <n v="5"/>
    <n v="0.2"/>
    <n v="17.126999999999988"/>
  </r>
  <r>
    <n v="8997"/>
    <x v="4487"/>
    <x v="3"/>
    <x v="343"/>
    <d v="2014-11-14T00:00:00"/>
    <s v="First Class"/>
    <s v="PG-18820"/>
    <s v="Patrick Gardner"/>
    <s v="Consumer"/>
    <s v="United States"/>
    <s v="Dallas"/>
    <x v="5"/>
    <n v="75081"/>
    <s v="Central"/>
    <s v="TEC-PH-10004531"/>
    <x v="2"/>
    <x v="7"/>
    <s v="OtterBox Commuter Series Case - iPhone 5 &amp; 5s"/>
    <n v="35.183999999999997"/>
    <n v="2"/>
    <n v="0.2"/>
    <n v="12.314399999999999"/>
  </r>
  <r>
    <n v="8998"/>
    <x v="4488"/>
    <x v="3"/>
    <x v="177"/>
    <d v="2014-03-21T00:00:00"/>
    <s v="Same Day"/>
    <s v="HG-14845"/>
    <s v="Harry Greene"/>
    <s v="Consumer"/>
    <s v="United States"/>
    <s v="Houston"/>
    <x v="5"/>
    <n v="77041"/>
    <s v="Central"/>
    <s v="OFF-PA-10000474"/>
    <x v="1"/>
    <x v="10"/>
    <s v="Staples"/>
    <n v="56.704000000000001"/>
    <n v="2"/>
    <n v="0.2"/>
    <n v="19.137599999999992"/>
  </r>
  <r>
    <n v="8999"/>
    <x v="4488"/>
    <x v="3"/>
    <x v="177"/>
    <d v="2014-03-21T00:00:00"/>
    <s v="Same Day"/>
    <s v="HG-14845"/>
    <s v="Harry Greene"/>
    <s v="Consumer"/>
    <s v="United States"/>
    <s v="Houston"/>
    <x v="5"/>
    <n v="77041"/>
    <s v="Central"/>
    <s v="OFF-PA-10002377"/>
    <x v="1"/>
    <x v="10"/>
    <s v="Xerox 1916"/>
    <n v="274.06400000000002"/>
    <n v="7"/>
    <n v="0.2"/>
    <n v="102.77399999999999"/>
  </r>
  <r>
    <n v="9000"/>
    <x v="4489"/>
    <x v="3"/>
    <x v="726"/>
    <d v="2014-05-18T00:00:00"/>
    <s v="Standard Class"/>
    <s v="MH-18115"/>
    <s v="Mick Hernandez"/>
    <s v="Home Office"/>
    <s v="United States"/>
    <s v="Philadelphia"/>
    <x v="9"/>
    <n v="19140"/>
    <s v="East"/>
    <s v="FUR-CH-10001482"/>
    <x v="0"/>
    <x v="1"/>
    <s v="Office Star - Mesh Screen back chair with Vinyl seat"/>
    <n v="458.42999999999995"/>
    <n v="5"/>
    <n v="0.3"/>
    <n v="-124.431"/>
  </r>
  <r>
    <n v="9001"/>
    <x v="4490"/>
    <x v="2"/>
    <x v="169"/>
    <d v="2011-06-22T00:00:00"/>
    <s v="Same Day"/>
    <s v="TB-21280"/>
    <s v="Toby Braunhardt"/>
    <s v="Consumer"/>
    <s v="United States"/>
    <s v="Phoenix"/>
    <x v="16"/>
    <n v="85023"/>
    <s v="West"/>
    <s v="OFF-BI-10001553"/>
    <x v="1"/>
    <x v="8"/>
    <s v="SpineVue Locking Slant-D Ring Binders by Cardinal"/>
    <n v="8.2260000000000009"/>
    <n v="3"/>
    <n v="0.7"/>
    <n v="-6.0323999999999991"/>
  </r>
  <r>
    <n v="9002"/>
    <x v="4491"/>
    <x v="2"/>
    <x v="266"/>
    <d v="2011-12-09T00:00:00"/>
    <s v="Standard Class"/>
    <s v="EM-13825"/>
    <s v="Elizabeth Moffitt"/>
    <s v="Corporate"/>
    <s v="United States"/>
    <s v="Sandy Springs"/>
    <x v="32"/>
    <n v="30328"/>
    <s v="South"/>
    <s v="TEC-AC-10000199"/>
    <x v="2"/>
    <x v="11"/>
    <s v="Kingston Digital DataTraveler 8GB USB 2.0"/>
    <n v="5.95"/>
    <n v="1"/>
    <n v="0"/>
    <n v="0.83300000000000018"/>
  </r>
  <r>
    <n v="9003"/>
    <x v="4491"/>
    <x v="2"/>
    <x v="266"/>
    <d v="2011-12-09T00:00:00"/>
    <s v="Standard Class"/>
    <s v="EM-13825"/>
    <s v="Elizabeth Moffitt"/>
    <s v="Corporate"/>
    <s v="United States"/>
    <s v="Sandy Springs"/>
    <x v="32"/>
    <n v="30328"/>
    <s v="South"/>
    <s v="OFF-PA-10002195"/>
    <x v="1"/>
    <x v="10"/>
    <s v="RSVP Cards &amp; Envelopes, Blank White, 8-1/2&quot; X 11&quot;, 24 Cards/25 Envelopes/Set"/>
    <n v="15.24"/>
    <n v="3"/>
    <n v="0"/>
    <n v="7.1627999999999998"/>
  </r>
  <r>
    <n v="9004"/>
    <x v="4492"/>
    <x v="1"/>
    <x v="57"/>
    <d v="2012-04-06T00:00:00"/>
    <s v="Same Day"/>
    <s v="JF-15415"/>
    <s v="Jennifer Ferguson"/>
    <s v="Consumer"/>
    <s v="United States"/>
    <s v="Spokane"/>
    <x v="4"/>
    <n v="99207"/>
    <s v="West"/>
    <s v="TEC-AC-10001767"/>
    <x v="2"/>
    <x v="11"/>
    <s v="SanDisk Ultra 64 GB MicroSDHC Class 10 Memory Card"/>
    <n v="239.94"/>
    <n v="6"/>
    <n v="0"/>
    <n v="26.393399999999986"/>
  </r>
  <r>
    <n v="9005"/>
    <x v="4492"/>
    <x v="1"/>
    <x v="57"/>
    <d v="2012-04-06T00:00:00"/>
    <s v="Same Day"/>
    <s v="JF-15415"/>
    <s v="Jennifer Ferguson"/>
    <s v="Consumer"/>
    <s v="United States"/>
    <s v="Spokane"/>
    <x v="4"/>
    <n v="99207"/>
    <s v="West"/>
    <s v="OFF-AR-10002467"/>
    <x v="1"/>
    <x v="6"/>
    <s v="Dixon Ticonderoga Pencils"/>
    <n v="23.84"/>
    <n v="8"/>
    <n v="0"/>
    <n v="6.4368000000000016"/>
  </r>
  <r>
    <n v="9006"/>
    <x v="4493"/>
    <x v="3"/>
    <x v="551"/>
    <d v="2014-11-19T00:00:00"/>
    <s v="Same Day"/>
    <s v="NB-18655"/>
    <s v="Nona Balk"/>
    <s v="Corporate"/>
    <s v="United States"/>
    <s v="Milwaukee"/>
    <x v="6"/>
    <n v="53209"/>
    <s v="Central"/>
    <s v="OFF-ST-10001321"/>
    <x v="1"/>
    <x v="4"/>
    <s v="Decoflex Hanging Personal Folder File, Blue"/>
    <n v="92.52"/>
    <n v="6"/>
    <n v="0"/>
    <n v="24.980400000000007"/>
  </r>
  <r>
    <n v="9007"/>
    <x v="4493"/>
    <x v="3"/>
    <x v="551"/>
    <d v="2014-11-19T00:00:00"/>
    <s v="Same Day"/>
    <s v="NB-18655"/>
    <s v="Nona Balk"/>
    <s v="Corporate"/>
    <s v="United States"/>
    <s v="Milwaukee"/>
    <x v="6"/>
    <n v="53209"/>
    <s v="Central"/>
    <s v="OFF-ST-10000777"/>
    <x v="1"/>
    <x v="4"/>
    <s v="Companion Letter/Legal File, Black"/>
    <n v="37.76"/>
    <n v="1"/>
    <n v="0"/>
    <n v="10.572800000000001"/>
  </r>
  <r>
    <n v="9008"/>
    <x v="4493"/>
    <x v="3"/>
    <x v="551"/>
    <d v="2014-11-19T00:00:00"/>
    <s v="Same Day"/>
    <s v="NB-18655"/>
    <s v="Nona Balk"/>
    <s v="Corporate"/>
    <s v="United States"/>
    <s v="Milwaukee"/>
    <x v="6"/>
    <n v="53209"/>
    <s v="Central"/>
    <s v="OFF-LA-10003720"/>
    <x v="1"/>
    <x v="2"/>
    <s v="Avery 487"/>
    <n v="7.38"/>
    <n v="2"/>
    <n v="0"/>
    <n v="3.4685999999999999"/>
  </r>
  <r>
    <n v="9009"/>
    <x v="4493"/>
    <x v="3"/>
    <x v="551"/>
    <d v="2014-11-19T00:00:00"/>
    <s v="Same Day"/>
    <s v="NB-18655"/>
    <s v="Nona Balk"/>
    <s v="Corporate"/>
    <s v="United States"/>
    <s v="Milwaukee"/>
    <x v="6"/>
    <n v="53209"/>
    <s v="Central"/>
    <s v="FUR-FU-10000206"/>
    <x v="0"/>
    <x v="5"/>
    <s v="GE General Purpose, Extra Long Life, Showcase &amp; Floodlight Incandescent Bulbs"/>
    <n v="5.82"/>
    <n v="2"/>
    <n v="0"/>
    <n v="2.7353999999999998"/>
  </r>
  <r>
    <n v="9010"/>
    <x v="4494"/>
    <x v="3"/>
    <x v="1210"/>
    <d v="2014-07-19T00:00:00"/>
    <s v="Standard Class"/>
    <s v="CS-11860"/>
    <s v="Cari Schnelling"/>
    <s v="Consumer"/>
    <s v="United States"/>
    <s v="Fairfield"/>
    <x v="24"/>
    <n v="45014"/>
    <s v="East"/>
    <s v="OFF-PA-10000791"/>
    <x v="1"/>
    <x v="10"/>
    <s v="Wirebound Message Books, Four 2 3/4 x 5 Forms per Page, 200 Sets per Book"/>
    <n v="3.8159999999999998"/>
    <n v="1"/>
    <n v="0.2"/>
    <n v="1.1924999999999997"/>
  </r>
  <r>
    <n v="9011"/>
    <x v="4495"/>
    <x v="3"/>
    <x v="240"/>
    <d v="2014-05-24T00:00:00"/>
    <s v="Standard Class"/>
    <s v="ND-18460"/>
    <s v="Neil Ducich"/>
    <s v="Corporate"/>
    <s v="United States"/>
    <s v="Huntsville"/>
    <x v="19"/>
    <n v="35810"/>
    <s v="South"/>
    <s v="OFF-BI-10001787"/>
    <x v="1"/>
    <x v="8"/>
    <s v="Wilson Jones Four-Pocket Poly Binders"/>
    <n v="26.16"/>
    <n v="4"/>
    <n v="0"/>
    <n v="12.8184"/>
  </r>
  <r>
    <n v="9012"/>
    <x v="4496"/>
    <x v="1"/>
    <x v="139"/>
    <d v="2012-12-21T00:00:00"/>
    <s v="First Class"/>
    <s v="ED-13885"/>
    <s v="Emily Ducich"/>
    <s v="Home Office"/>
    <s v="United States"/>
    <s v="Houston"/>
    <x v="5"/>
    <n v="77036"/>
    <s v="Central"/>
    <s v="TEC-AC-10004353"/>
    <x v="2"/>
    <x v="11"/>
    <s v="Hypercom P1300 Pinpad"/>
    <n v="100.80000000000001"/>
    <n v="2"/>
    <n v="0.2"/>
    <n v="21.42"/>
  </r>
  <r>
    <n v="9013"/>
    <x v="4497"/>
    <x v="0"/>
    <x v="823"/>
    <d v="2013-02-22T00:00:00"/>
    <s v="First Class"/>
    <s v="EA-14035"/>
    <s v="Erin Ashbrook"/>
    <s v="Corporate"/>
    <s v="United States"/>
    <s v="New York City"/>
    <x v="15"/>
    <n v="10011"/>
    <s v="East"/>
    <s v="FUR-FU-10001861"/>
    <x v="0"/>
    <x v="5"/>
    <s v="Floodlight Indoor Halogen Bulbs, 1 Bulb per Pack, 60 Watts"/>
    <n v="135.79999999999998"/>
    <n v="7"/>
    <n v="0"/>
    <n v="66.541999999999987"/>
  </r>
  <r>
    <n v="9014"/>
    <x v="4498"/>
    <x v="3"/>
    <x v="257"/>
    <d v="2014-03-23T00:00:00"/>
    <s v="Standard Class"/>
    <s v="BP-11050"/>
    <s v="Barry Pond"/>
    <s v="Corporate"/>
    <s v="United States"/>
    <s v="Los Angeles"/>
    <x v="1"/>
    <n v="90008"/>
    <s v="West"/>
    <s v="OFF-AR-10002766"/>
    <x v="1"/>
    <x v="6"/>
    <s v="Prang Drawing Pencil Set"/>
    <n v="13.899999999999999"/>
    <n v="5"/>
    <n v="0"/>
    <n v="3.7529999999999997"/>
  </r>
  <r>
    <n v="9015"/>
    <x v="4498"/>
    <x v="3"/>
    <x v="257"/>
    <d v="2014-03-23T00:00:00"/>
    <s v="Standard Class"/>
    <s v="BP-11050"/>
    <s v="Barry Pond"/>
    <s v="Corporate"/>
    <s v="United States"/>
    <s v="Los Angeles"/>
    <x v="1"/>
    <n v="90008"/>
    <s v="West"/>
    <s v="OFF-EN-10003072"/>
    <x v="1"/>
    <x v="12"/>
    <s v="Peel &amp; Seel Envelopes"/>
    <n v="19.399999999999999"/>
    <n v="5"/>
    <n v="0"/>
    <n v="9.3120000000000012"/>
  </r>
  <r>
    <n v="9016"/>
    <x v="4499"/>
    <x v="0"/>
    <x v="907"/>
    <d v="2013-12-24T00:00:00"/>
    <s v="Standard Class"/>
    <s v="NS-18640"/>
    <s v="Noel Staavos"/>
    <s v="Corporate"/>
    <s v="United States"/>
    <s v="Carlsbad"/>
    <x v="27"/>
    <n v="88220"/>
    <s v="West"/>
    <s v="OFF-BI-10001636"/>
    <x v="1"/>
    <x v="8"/>
    <s v="Ibico Plastic and Wire Spiral Binding Combs"/>
    <n v="13.488"/>
    <n v="2"/>
    <n v="0.2"/>
    <n v="4.3835999999999995"/>
  </r>
  <r>
    <n v="9017"/>
    <x v="4499"/>
    <x v="0"/>
    <x v="907"/>
    <d v="2013-12-24T00:00:00"/>
    <s v="Standard Class"/>
    <s v="NS-18640"/>
    <s v="Noel Staavos"/>
    <s v="Corporate"/>
    <s v="United States"/>
    <s v="Carlsbad"/>
    <x v="27"/>
    <n v="88220"/>
    <s v="West"/>
    <s v="OFF-BI-10000948"/>
    <x v="1"/>
    <x v="8"/>
    <s v="GBC Laser Imprintable Binding System Covers, Desert Sand"/>
    <n v="11.416"/>
    <n v="1"/>
    <n v="0.2"/>
    <n v="3.8528999999999991"/>
  </r>
  <r>
    <n v="9018"/>
    <x v="4500"/>
    <x v="0"/>
    <x v="253"/>
    <d v="2013-03-29T00:00:00"/>
    <s v="Second Class"/>
    <s v="MV-17485"/>
    <s v="Mark Van Huff"/>
    <s v="Consumer"/>
    <s v="United States"/>
    <s v="Pocatello"/>
    <x v="45"/>
    <n v="83201"/>
    <s v="West"/>
    <s v="OFF-PA-10001838"/>
    <x v="1"/>
    <x v="10"/>
    <s v="Adams Telephone Message Book W/Dividers/Space For Phone Numbers, 5 1/4&quot;X8 1/2&quot;, 300/Messages"/>
    <n v="17.64"/>
    <n v="3"/>
    <n v="0"/>
    <n v="8.6435999999999993"/>
  </r>
  <r>
    <n v="9019"/>
    <x v="4500"/>
    <x v="0"/>
    <x v="253"/>
    <d v="2013-03-29T00:00:00"/>
    <s v="Second Class"/>
    <s v="MV-17485"/>
    <s v="Mark Van Huff"/>
    <s v="Consumer"/>
    <s v="United States"/>
    <s v="Pocatello"/>
    <x v="45"/>
    <n v="83201"/>
    <s v="West"/>
    <s v="OFF-BI-10002215"/>
    <x v="1"/>
    <x v="8"/>
    <s v="Wilson Jones Hanging View Binder, White, 1&quot;"/>
    <n v="17.04"/>
    <n v="3"/>
    <n v="0.2"/>
    <n v="5.5379999999999985"/>
  </r>
  <r>
    <n v="9020"/>
    <x v="4501"/>
    <x v="2"/>
    <x v="757"/>
    <d v="2011-12-18T00:00:00"/>
    <s v="Second Class"/>
    <s v="LE-16810"/>
    <s v="Laurel Elliston"/>
    <s v="Consumer"/>
    <s v="United States"/>
    <s v="Springfield"/>
    <x v="17"/>
    <n v="22153"/>
    <s v="South"/>
    <s v="TEC-AC-10001314"/>
    <x v="2"/>
    <x v="11"/>
    <s v="Case Logic 2.4GHz Wireless Keyboard"/>
    <n v="99.98"/>
    <n v="2"/>
    <n v="0"/>
    <n v="7.9983999999999895"/>
  </r>
  <r>
    <n v="9021"/>
    <x v="4501"/>
    <x v="2"/>
    <x v="757"/>
    <d v="2011-12-18T00:00:00"/>
    <s v="Second Class"/>
    <s v="LE-16810"/>
    <s v="Laurel Elliston"/>
    <s v="Consumer"/>
    <s v="United States"/>
    <s v="Springfield"/>
    <x v="17"/>
    <n v="22153"/>
    <s v="South"/>
    <s v="FUR-FU-10002268"/>
    <x v="0"/>
    <x v="5"/>
    <s v="Ultra Door Push Plate"/>
    <n v="29.46"/>
    <n v="6"/>
    <n v="0"/>
    <n v="9.7217999999999982"/>
  </r>
  <r>
    <n v="9022"/>
    <x v="4502"/>
    <x v="1"/>
    <x v="219"/>
    <d v="2012-11-20T00:00:00"/>
    <s v="Standard Class"/>
    <s v="VP-21760"/>
    <s v="Victoria Pisteka"/>
    <s v="Corporate"/>
    <s v="United States"/>
    <s v="Toledo"/>
    <x v="24"/>
    <n v="43615"/>
    <s v="East"/>
    <s v="OFF-BI-10002133"/>
    <x v="1"/>
    <x v="8"/>
    <s v="Wilson Jones Elliptical Ring 3 1/2&quot; Capacity Binders, 800 sheets"/>
    <n v="166.92000000000002"/>
    <n v="13"/>
    <n v="0.7"/>
    <n v="-116.84399999999999"/>
  </r>
  <r>
    <n v="9023"/>
    <x v="4503"/>
    <x v="0"/>
    <x v="250"/>
    <d v="2013-08-24T00:00:00"/>
    <s v="First Class"/>
    <s v="TC-21475"/>
    <s v="Tony Chapman"/>
    <s v="Home Office"/>
    <s v="United States"/>
    <s v="Fort Collins"/>
    <x v="22"/>
    <n v="80525"/>
    <s v="West"/>
    <s v="FUR-FU-10001979"/>
    <x v="0"/>
    <x v="5"/>
    <s v="Dana Halogen Swing-Arm Architect Lamp"/>
    <n v="98.328000000000003"/>
    <n v="3"/>
    <n v="0.2"/>
    <n v="9.832800000000006"/>
  </r>
  <r>
    <n v="9024"/>
    <x v="4504"/>
    <x v="1"/>
    <x v="685"/>
    <d v="2012-07-02T00:00:00"/>
    <s v="First Class"/>
    <s v="SG-20470"/>
    <s v="Sheri Gordon"/>
    <s v="Consumer"/>
    <s v="United States"/>
    <s v="New York City"/>
    <x v="15"/>
    <n v="10024"/>
    <s v="East"/>
    <s v="FUR-CH-10001482"/>
    <x v="0"/>
    <x v="1"/>
    <s v="Office Star - Mesh Screen back chair with Vinyl seat"/>
    <n v="117.88199999999999"/>
    <n v="1"/>
    <n v="0.1"/>
    <n v="1.3097999999999956"/>
  </r>
  <r>
    <n v="9025"/>
    <x v="4505"/>
    <x v="0"/>
    <x v="190"/>
    <d v="2013-07-03T00:00:00"/>
    <s v="Standard Class"/>
    <s v="VP-21760"/>
    <s v="Victoria Pisteka"/>
    <s v="Corporate"/>
    <s v="United States"/>
    <s v="New York City"/>
    <x v="15"/>
    <n v="10035"/>
    <s v="East"/>
    <s v="TEC-AC-10002018"/>
    <x v="2"/>
    <x v="11"/>
    <s v="AmazonBasics 3-Button USB Wired Mouse"/>
    <n v="20.97"/>
    <n v="3"/>
    <n v="0"/>
    <n v="9.017100000000001"/>
  </r>
  <r>
    <n v="9026"/>
    <x v="4505"/>
    <x v="0"/>
    <x v="190"/>
    <d v="2013-07-03T00:00:00"/>
    <s v="Standard Class"/>
    <s v="VP-21760"/>
    <s v="Victoria Pisteka"/>
    <s v="Corporate"/>
    <s v="United States"/>
    <s v="New York City"/>
    <x v="15"/>
    <n v="10035"/>
    <s v="East"/>
    <s v="TEC-AC-10000397"/>
    <x v="2"/>
    <x v="11"/>
    <s v="Perixx PERIBOARD-512B, Ergonomic Split Keyboard"/>
    <n v="139.96"/>
    <n v="4"/>
    <n v="0"/>
    <n v="9.7972000000000037"/>
  </r>
  <r>
    <n v="9027"/>
    <x v="4505"/>
    <x v="0"/>
    <x v="190"/>
    <d v="2013-07-03T00:00:00"/>
    <s v="Standard Class"/>
    <s v="VP-21760"/>
    <s v="Victoria Pisteka"/>
    <s v="Corporate"/>
    <s v="United States"/>
    <s v="New York City"/>
    <x v="15"/>
    <n v="10035"/>
    <s v="East"/>
    <s v="FUR-FU-10003976"/>
    <x v="0"/>
    <x v="5"/>
    <s v="DAX Executive Solid Wood Document Frame, Desktop or Hang, Mahogany, 5 x 7"/>
    <n v="37.74"/>
    <n v="3"/>
    <n v="0"/>
    <n v="12.831599999999996"/>
  </r>
  <r>
    <n v="9028"/>
    <x v="4506"/>
    <x v="0"/>
    <x v="42"/>
    <d v="2013-09-23T00:00:00"/>
    <s v="Standard Class"/>
    <s v="PO-18865"/>
    <s v="Patrick O'Donnell"/>
    <s v="Consumer"/>
    <s v="United States"/>
    <s v="Marlborough"/>
    <x v="31"/>
    <n v="1752"/>
    <s v="East"/>
    <s v="FUR-FU-10002597"/>
    <x v="0"/>
    <x v="5"/>
    <s v="C-Line Magnetic Cubicle Keepers, Clear Polypropylene"/>
    <n v="14.82"/>
    <n v="3"/>
    <n v="0"/>
    <n v="6.224400000000001"/>
  </r>
  <r>
    <n v="9029"/>
    <x v="4506"/>
    <x v="0"/>
    <x v="42"/>
    <d v="2013-09-23T00:00:00"/>
    <s v="Standard Class"/>
    <s v="PO-18865"/>
    <s v="Patrick O'Donnell"/>
    <s v="Consumer"/>
    <s v="United States"/>
    <s v="Marlborough"/>
    <x v="31"/>
    <n v="1752"/>
    <s v="East"/>
    <s v="FUR-FU-10004864"/>
    <x v="0"/>
    <x v="5"/>
    <s v="Howard Miller 14-1/2&quot; Diameter Chrome Round Wall Clock"/>
    <n v="191.82"/>
    <n v="3"/>
    <n v="0"/>
    <n v="61.382399999999997"/>
  </r>
  <r>
    <n v="9030"/>
    <x v="4507"/>
    <x v="2"/>
    <x v="667"/>
    <d v="2011-07-23T00:00:00"/>
    <s v="Standard Class"/>
    <s v="JL-15130"/>
    <s v="Jack Lebron"/>
    <s v="Consumer"/>
    <s v="United States"/>
    <s v="New Rochelle"/>
    <x v="15"/>
    <n v="10801"/>
    <s v="East"/>
    <s v="OFF-BI-10002103"/>
    <x v="1"/>
    <x v="8"/>
    <s v="Cardinal Slant-D Ring Binder, Heavy Gauge Vinyl"/>
    <n v="13.904"/>
    <n v="2"/>
    <n v="0.2"/>
    <n v="4.5187999999999997"/>
  </r>
  <r>
    <n v="9031"/>
    <x v="4508"/>
    <x v="3"/>
    <x v="853"/>
    <d v="2014-09-02T00:00:00"/>
    <s v="Same Day"/>
    <s v="RW-19540"/>
    <s v="Rick Wilson"/>
    <s v="Corporate"/>
    <s v="United States"/>
    <s v="Seattle"/>
    <x v="4"/>
    <n v="98103"/>
    <s v="West"/>
    <s v="OFF-AP-10001005"/>
    <x v="1"/>
    <x v="9"/>
    <s v="Honeywell Quietcare HEPA Air Cleaner"/>
    <n v="314.60000000000002"/>
    <n v="4"/>
    <n v="0"/>
    <n v="103.81799999999998"/>
  </r>
  <r>
    <n v="9032"/>
    <x v="4508"/>
    <x v="3"/>
    <x v="853"/>
    <d v="2014-09-02T00:00:00"/>
    <s v="Same Day"/>
    <s v="RW-19540"/>
    <s v="Rick Wilson"/>
    <s v="Corporate"/>
    <s v="United States"/>
    <s v="Seattle"/>
    <x v="4"/>
    <n v="98103"/>
    <s v="West"/>
    <s v="FUR-TA-10002607"/>
    <x v="0"/>
    <x v="3"/>
    <s v="KI Conference Tables"/>
    <n v="283.56"/>
    <n v="4"/>
    <n v="0"/>
    <n v="45.36960000000002"/>
  </r>
  <r>
    <n v="9033"/>
    <x v="4509"/>
    <x v="3"/>
    <x v="738"/>
    <d v="2014-06-27T00:00:00"/>
    <s v="Standard Class"/>
    <s v="RB-19465"/>
    <s v="Rick Bensley"/>
    <s v="Home Office"/>
    <s v="United States"/>
    <s v="Detroit"/>
    <x v="12"/>
    <n v="48227"/>
    <s v="Central"/>
    <s v="FUR-CH-10000454"/>
    <x v="0"/>
    <x v="1"/>
    <s v="Hon Deluxe Fabric Upholstered Stacking Chairs, Rounded Back"/>
    <n v="487.96"/>
    <n v="2"/>
    <n v="0"/>
    <n v="146.38799999999998"/>
  </r>
  <r>
    <n v="9034"/>
    <x v="4510"/>
    <x v="2"/>
    <x v="814"/>
    <d v="2011-09-07T00:00:00"/>
    <s v="Standard Class"/>
    <s v="SC-20095"/>
    <s v="Sanjit Chand"/>
    <s v="Consumer"/>
    <s v="United States"/>
    <s v="Fayetteville"/>
    <x v="36"/>
    <n v="72701"/>
    <s v="South"/>
    <s v="OFF-BI-10001359"/>
    <x v="1"/>
    <x v="8"/>
    <s v="GBC DocuBind TL300 Electric Binding System"/>
    <n v="1793.98"/>
    <n v="2"/>
    <n v="0"/>
    <n v="843.17059999999992"/>
  </r>
  <r>
    <n v="9035"/>
    <x v="4511"/>
    <x v="1"/>
    <x v="486"/>
    <d v="2012-10-05T00:00:00"/>
    <s v="Standard Class"/>
    <s v="EM-13960"/>
    <s v="Eric Murdock"/>
    <s v="Consumer"/>
    <s v="United States"/>
    <s v="Quincy"/>
    <x v="10"/>
    <n v="62301"/>
    <s v="Central"/>
    <s v="OFF-BI-10003196"/>
    <x v="1"/>
    <x v="8"/>
    <s v="Accohide Poly Flexible Ring Binders"/>
    <n v="2.9919999999999995"/>
    <n v="4"/>
    <n v="0.8"/>
    <n v="-4.4880000000000013"/>
  </r>
  <r>
    <n v="9036"/>
    <x v="4511"/>
    <x v="1"/>
    <x v="486"/>
    <d v="2012-10-05T00:00:00"/>
    <s v="Standard Class"/>
    <s v="EM-13960"/>
    <s v="Eric Murdock"/>
    <s v="Consumer"/>
    <s v="United States"/>
    <s v="Quincy"/>
    <x v="10"/>
    <n v="62301"/>
    <s v="Central"/>
    <s v="TEC-AC-10003657"/>
    <x v="2"/>
    <x v="11"/>
    <s v="Lenovo 17-Key USB Numeric Keypad"/>
    <n v="108.76800000000001"/>
    <n v="4"/>
    <n v="0.2"/>
    <n v="2.7191999999999901"/>
  </r>
  <r>
    <n v="9037"/>
    <x v="4512"/>
    <x v="1"/>
    <x v="1003"/>
    <d v="2012-04-10T00:00:00"/>
    <s v="First Class"/>
    <s v="RP-19390"/>
    <s v="Resi Pölking"/>
    <s v="Consumer"/>
    <s v="United States"/>
    <s v="New York City"/>
    <x v="15"/>
    <n v="10035"/>
    <s v="East"/>
    <s v="OFF-PA-10002262"/>
    <x v="1"/>
    <x v="10"/>
    <s v="Xerox 192"/>
    <n v="25.92"/>
    <n v="4"/>
    <n v="0"/>
    <n v="12.441600000000001"/>
  </r>
  <r>
    <n v="9038"/>
    <x v="4512"/>
    <x v="1"/>
    <x v="1003"/>
    <d v="2012-04-10T00:00:00"/>
    <s v="First Class"/>
    <s v="RP-19390"/>
    <s v="Resi Pölking"/>
    <s v="Consumer"/>
    <s v="United States"/>
    <s v="New York City"/>
    <x v="15"/>
    <n v="10035"/>
    <s v="East"/>
    <s v="OFF-ST-10002214"/>
    <x v="1"/>
    <x v="4"/>
    <s v="X-Rack File for Hanging Folders"/>
    <n v="22.58"/>
    <n v="2"/>
    <n v="0"/>
    <n v="5.8707999999999991"/>
  </r>
  <r>
    <n v="9039"/>
    <x v="4513"/>
    <x v="3"/>
    <x v="610"/>
    <d v="2014-11-22T00:00:00"/>
    <s v="Same Day"/>
    <s v="HZ-14950"/>
    <s v="Henia Zydlo"/>
    <s v="Consumer"/>
    <s v="United States"/>
    <s v="Houston"/>
    <x v="5"/>
    <n v="77095"/>
    <s v="Central"/>
    <s v="TEC-PH-10003555"/>
    <x v="2"/>
    <x v="7"/>
    <s v="Motorola HK250 Universal Bluetooth Headset"/>
    <n v="55.176000000000002"/>
    <n v="3"/>
    <n v="0.2"/>
    <n v="-12.414599999999997"/>
  </r>
  <r>
    <n v="9040"/>
    <x v="4514"/>
    <x v="0"/>
    <x v="907"/>
    <d v="2013-12-22T00:00:00"/>
    <s v="Standard Class"/>
    <s v="AB-10105"/>
    <s v="Adrian Barton"/>
    <s v="Consumer"/>
    <s v="United States"/>
    <s v="Detroit"/>
    <x v="12"/>
    <n v="48205"/>
    <s v="Central"/>
    <s v="OFF-BI-10000545"/>
    <x v="1"/>
    <x v="8"/>
    <s v="GBC Ibimaster 500 Manual ProClick Binding System"/>
    <n v="9892.74"/>
    <n v="13"/>
    <n v="0"/>
    <n v="4946.37"/>
  </r>
  <r>
    <n v="9041"/>
    <x v="4515"/>
    <x v="2"/>
    <x v="111"/>
    <d v="2011-09-24T00:00:00"/>
    <s v="Standard Class"/>
    <s v="ND-18460"/>
    <s v="Neil Ducich"/>
    <s v="Corporate"/>
    <s v="United States"/>
    <s v="Chandler"/>
    <x v="16"/>
    <n v="85224"/>
    <s v="West"/>
    <s v="FUR-TA-10004607"/>
    <x v="0"/>
    <x v="3"/>
    <s v="Hon 2111 Invitation Series Straight Table"/>
    <n v="73.915000000000006"/>
    <n v="1"/>
    <n v="0.5"/>
    <n v="-45.827300000000008"/>
  </r>
  <r>
    <n v="9042"/>
    <x v="4516"/>
    <x v="2"/>
    <x v="450"/>
    <d v="2011-10-03T00:00:00"/>
    <s v="Standard Class"/>
    <s v="XP-21865"/>
    <s v="Xylona Preis"/>
    <s v="Consumer"/>
    <s v="United States"/>
    <s v="Hollywood"/>
    <x v="2"/>
    <n v="33021"/>
    <s v="South"/>
    <s v="FUR-FU-10000277"/>
    <x v="0"/>
    <x v="5"/>
    <s v="Deflect-o DuraMat Antistatic Studded Beveled Mat for Medium Pile Carpeting"/>
    <n v="337.08800000000002"/>
    <n v="4"/>
    <n v="0.2"/>
    <n v="16.854399999999984"/>
  </r>
  <r>
    <n v="9043"/>
    <x v="4517"/>
    <x v="1"/>
    <x v="357"/>
    <d v="2012-09-26T00:00:00"/>
    <s v="Second Class"/>
    <s v="MM-18280"/>
    <s v="Muhammed MacIntyre"/>
    <s v="Corporate"/>
    <s v="United States"/>
    <s v="Los Angeles"/>
    <x v="1"/>
    <n v="90049"/>
    <s v="West"/>
    <s v="OFF-AP-10004532"/>
    <x v="1"/>
    <x v="9"/>
    <s v="Kensington 6 Outlet Guardian Standard Surge Protector"/>
    <n v="61.44"/>
    <n v="3"/>
    <n v="0"/>
    <n v="16.588799999999999"/>
  </r>
  <r>
    <n v="9044"/>
    <x v="4518"/>
    <x v="0"/>
    <x v="77"/>
    <d v="2013-11-14T00:00:00"/>
    <s v="Standard Class"/>
    <s v="ML-17395"/>
    <s v="Marina Lichtenstein"/>
    <s v="Corporate"/>
    <s v="United States"/>
    <s v="San Francisco"/>
    <x v="1"/>
    <n v="94122"/>
    <s v="West"/>
    <s v="TEC-AC-10003911"/>
    <x v="2"/>
    <x v="11"/>
    <s v="NETGEAR AC1750 Dual Band Gigabit Smart WiFi Router"/>
    <n v="479.97"/>
    <n v="3"/>
    <n v="0"/>
    <n v="163.18979999999999"/>
  </r>
  <r>
    <n v="9045"/>
    <x v="4519"/>
    <x v="3"/>
    <x v="819"/>
    <d v="2014-12-21T00:00:00"/>
    <s v="Second Class"/>
    <s v="KM-16225"/>
    <s v="Kalyca Meade"/>
    <s v="Corporate"/>
    <s v="United States"/>
    <s v="Sunnyvale"/>
    <x v="1"/>
    <n v="94086"/>
    <s v="West"/>
    <s v="OFF-BI-10003196"/>
    <x v="1"/>
    <x v="8"/>
    <s v="Accohide Poly Flexible Ring Binders"/>
    <n v="5.9840000000000009"/>
    <n v="2"/>
    <n v="0.2"/>
    <n v="2.2439999999999998"/>
  </r>
  <r>
    <n v="9046"/>
    <x v="4519"/>
    <x v="3"/>
    <x v="819"/>
    <d v="2014-12-21T00:00:00"/>
    <s v="Second Class"/>
    <s v="KM-16225"/>
    <s v="Kalyca Meade"/>
    <s v="Corporate"/>
    <s v="United States"/>
    <s v="Sunnyvale"/>
    <x v="1"/>
    <n v="94086"/>
    <s v="West"/>
    <s v="TEC-AC-10000358"/>
    <x v="2"/>
    <x v="11"/>
    <s v="Imation Secure Drive + Hardware Encrypted USB flash drive - 16 GB"/>
    <n v="189.95000000000002"/>
    <n v="5"/>
    <n v="0"/>
    <n v="45.587999999999994"/>
  </r>
  <r>
    <n v="9047"/>
    <x v="4519"/>
    <x v="3"/>
    <x v="819"/>
    <d v="2014-12-21T00:00:00"/>
    <s v="Second Class"/>
    <s v="KM-16225"/>
    <s v="Kalyca Meade"/>
    <s v="Corporate"/>
    <s v="United States"/>
    <s v="Sunnyvale"/>
    <x v="1"/>
    <n v="94086"/>
    <s v="West"/>
    <s v="TEC-AC-10000057"/>
    <x v="2"/>
    <x v="11"/>
    <s v="Microsoft Natural Ergonomic Keyboard 4000"/>
    <n v="149.94999999999999"/>
    <n v="5"/>
    <n v="0"/>
    <n v="31.489499999999992"/>
  </r>
  <r>
    <n v="9048"/>
    <x v="4519"/>
    <x v="3"/>
    <x v="819"/>
    <d v="2014-12-21T00:00:00"/>
    <s v="Second Class"/>
    <s v="KM-16225"/>
    <s v="Kalyca Meade"/>
    <s v="Corporate"/>
    <s v="United States"/>
    <s v="Sunnyvale"/>
    <x v="1"/>
    <n v="94086"/>
    <s v="West"/>
    <s v="OFF-AR-10001988"/>
    <x v="1"/>
    <x v="6"/>
    <s v="Bulldog Table or Wall-Mount Pencil Sharpener"/>
    <n v="29.950000000000003"/>
    <n v="5"/>
    <n v="0"/>
    <n v="8.6854999999999993"/>
  </r>
  <r>
    <n v="9049"/>
    <x v="4519"/>
    <x v="3"/>
    <x v="819"/>
    <d v="2014-12-21T00:00:00"/>
    <s v="Second Class"/>
    <s v="KM-16225"/>
    <s v="Kalyca Meade"/>
    <s v="Corporate"/>
    <s v="United States"/>
    <s v="Sunnyvale"/>
    <x v="1"/>
    <n v="94086"/>
    <s v="West"/>
    <s v="OFF-LA-10003498"/>
    <x v="1"/>
    <x v="2"/>
    <s v="Avery 475"/>
    <n v="44.400000000000006"/>
    <n v="3"/>
    <n v="0"/>
    <n v="22.200000000000003"/>
  </r>
  <r>
    <n v="9050"/>
    <x v="4520"/>
    <x v="2"/>
    <x v="158"/>
    <d v="2011-09-25T00:00:00"/>
    <s v="Standard Class"/>
    <s v="SL-20155"/>
    <s v="Sara Luxemburg"/>
    <s v="Home Office"/>
    <s v="United States"/>
    <s v="New York City"/>
    <x v="15"/>
    <n v="10011"/>
    <s v="East"/>
    <s v="OFF-AR-10002956"/>
    <x v="1"/>
    <x v="6"/>
    <s v="Boston 16801 Nautilus Battery Pencil Sharpener"/>
    <n v="66.03"/>
    <n v="3"/>
    <n v="0"/>
    <n v="17.1678"/>
  </r>
  <r>
    <n v="9051"/>
    <x v="4521"/>
    <x v="1"/>
    <x v="1211"/>
    <d v="2012-05-22T00:00:00"/>
    <s v="Standard Class"/>
    <s v="AJ-10780"/>
    <s v="Anthony Jacobs"/>
    <s v="Corporate"/>
    <s v="United States"/>
    <s v="Los Angeles"/>
    <x v="1"/>
    <n v="90004"/>
    <s v="West"/>
    <s v="OFF-PA-10003724"/>
    <x v="1"/>
    <x v="10"/>
    <s v="Wirebound Message Book, 4 per Page"/>
    <n v="10.86"/>
    <n v="2"/>
    <n v="0"/>
    <n v="5.3213999999999997"/>
  </r>
  <r>
    <n v="9052"/>
    <x v="4522"/>
    <x v="2"/>
    <x v="959"/>
    <d v="2011-03-31T00:00:00"/>
    <s v="Second Class"/>
    <s v="DK-12835"/>
    <s v="Damala Kotsonis"/>
    <s v="Corporate"/>
    <s v="United States"/>
    <s v="San Francisco"/>
    <x v="1"/>
    <n v="94122"/>
    <s v="West"/>
    <s v="OFF-AR-10004272"/>
    <x v="1"/>
    <x v="6"/>
    <s v="Newell 308"/>
    <n v="3.36"/>
    <n v="2"/>
    <n v="0"/>
    <n v="0.83999999999999986"/>
  </r>
  <r>
    <n v="9053"/>
    <x v="4522"/>
    <x v="2"/>
    <x v="959"/>
    <d v="2011-03-31T00:00:00"/>
    <s v="Second Class"/>
    <s v="DK-12835"/>
    <s v="Damala Kotsonis"/>
    <s v="Corporate"/>
    <s v="United States"/>
    <s v="San Francisco"/>
    <x v="1"/>
    <n v="94122"/>
    <s v="West"/>
    <s v="OFF-BI-10003291"/>
    <x v="1"/>
    <x v="8"/>
    <s v="Wilson Jones Leather-Like Binders with DublLock Round Rings"/>
    <n v="27.936000000000003"/>
    <n v="4"/>
    <n v="0.2"/>
    <n v="9.4283999999999963"/>
  </r>
  <r>
    <n v="9054"/>
    <x v="4522"/>
    <x v="2"/>
    <x v="959"/>
    <d v="2011-03-31T00:00:00"/>
    <s v="Second Class"/>
    <s v="DK-12835"/>
    <s v="Damala Kotsonis"/>
    <s v="Corporate"/>
    <s v="United States"/>
    <s v="San Francisco"/>
    <x v="1"/>
    <n v="94122"/>
    <s v="West"/>
    <s v="TEC-PH-10004100"/>
    <x v="2"/>
    <x v="7"/>
    <s v="Griffin GC17055 Auxiliary Audio Cable"/>
    <n v="28.783999999999999"/>
    <n v="2"/>
    <n v="0.2"/>
    <n v="2.878400000000001"/>
  </r>
  <r>
    <n v="9055"/>
    <x v="4523"/>
    <x v="3"/>
    <x v="585"/>
    <d v="2014-09-29T00:00:00"/>
    <s v="Standard Class"/>
    <s v="BK-11260"/>
    <s v="Berenike Kampe"/>
    <s v="Consumer"/>
    <s v="United States"/>
    <s v="Santa Ana"/>
    <x v="1"/>
    <n v="92704"/>
    <s v="West"/>
    <s v="OFF-SU-10001218"/>
    <x v="1"/>
    <x v="14"/>
    <s v="Fiskars Softgrip Scissors"/>
    <n v="21.96"/>
    <n v="2"/>
    <n v="0"/>
    <n v="6.1488000000000014"/>
  </r>
  <r>
    <n v="9056"/>
    <x v="4524"/>
    <x v="1"/>
    <x v="811"/>
    <d v="2012-09-17T00:00:00"/>
    <s v="Second Class"/>
    <s v="CC-12670"/>
    <s v="Craig Carreira"/>
    <s v="Consumer"/>
    <s v="United States"/>
    <s v="Seattle"/>
    <x v="4"/>
    <n v="98103"/>
    <s v="West"/>
    <s v="TEC-AC-10004209"/>
    <x v="2"/>
    <x v="11"/>
    <s v="Memorex Froggy Flash Drive 4 GB"/>
    <n v="21.98"/>
    <n v="2"/>
    <n v="0"/>
    <n v="8.5722000000000005"/>
  </r>
  <r>
    <n v="9057"/>
    <x v="4525"/>
    <x v="1"/>
    <x v="121"/>
    <d v="2012-11-04T00:00:00"/>
    <s v="First Class"/>
    <s v="ED-13885"/>
    <s v="Emily Ducich"/>
    <s v="Home Office"/>
    <s v="United States"/>
    <s v="New York City"/>
    <x v="15"/>
    <n v="10011"/>
    <s v="East"/>
    <s v="FUR-CH-10002073"/>
    <x v="0"/>
    <x v="1"/>
    <s v="Hon Olson Stacker Chairs"/>
    <n v="2621.3220000000001"/>
    <n v="11"/>
    <n v="0.1"/>
    <n v="553.39019999999982"/>
  </r>
  <r>
    <n v="9058"/>
    <x v="4526"/>
    <x v="1"/>
    <x v="1182"/>
    <d v="2012-10-24T00:00:00"/>
    <s v="Standard Class"/>
    <s v="SV-20785"/>
    <s v="Stewart Visinsky"/>
    <s v="Consumer"/>
    <s v="United States"/>
    <s v="Los Angeles"/>
    <x v="1"/>
    <n v="90045"/>
    <s v="West"/>
    <s v="FUR-FU-10003424"/>
    <x v="0"/>
    <x v="5"/>
    <s v="Nu-Dell Oak Frame"/>
    <n v="74.759999999999991"/>
    <n v="7"/>
    <n v="0"/>
    <n v="23.923199999999994"/>
  </r>
  <r>
    <n v="9059"/>
    <x v="4526"/>
    <x v="1"/>
    <x v="1182"/>
    <d v="2012-10-24T00:00:00"/>
    <s v="Standard Class"/>
    <s v="SV-20785"/>
    <s v="Stewart Visinsky"/>
    <s v="Consumer"/>
    <s v="United States"/>
    <s v="Los Angeles"/>
    <x v="1"/>
    <n v="90045"/>
    <s v="West"/>
    <s v="FUR-TA-10001086"/>
    <x v="0"/>
    <x v="3"/>
    <s v="SAFCO PlanMaster Boards, 60w x 37-1/2d, White Melamine"/>
    <n v="364.77600000000007"/>
    <n v="3"/>
    <n v="0.2"/>
    <n v="27.358200000000011"/>
  </r>
  <r>
    <n v="9060"/>
    <x v="4527"/>
    <x v="0"/>
    <x v="403"/>
    <d v="2013-06-19T00:00:00"/>
    <s v="Standard Class"/>
    <s v="AR-10825"/>
    <s v="Anthony Rawles"/>
    <s v="Corporate"/>
    <s v="United States"/>
    <s v="Seattle"/>
    <x v="4"/>
    <n v="98103"/>
    <s v="West"/>
    <s v="FUR-TA-10004619"/>
    <x v="0"/>
    <x v="3"/>
    <s v="Hon Non-Folding Utility Tables"/>
    <n v="1115.17"/>
    <n v="7"/>
    <n v="0"/>
    <n v="334.55099999999993"/>
  </r>
  <r>
    <n v="9061"/>
    <x v="4528"/>
    <x v="1"/>
    <x v="312"/>
    <d v="2012-11-21T00:00:00"/>
    <s v="First Class"/>
    <s v="CS-12250"/>
    <s v="Chris Selesnick"/>
    <s v="Corporate"/>
    <s v="United States"/>
    <s v="San Diego"/>
    <x v="1"/>
    <n v="92024"/>
    <s v="West"/>
    <s v="OFF-BI-10002854"/>
    <x v="1"/>
    <x v="8"/>
    <s v="Performers Binder/Pad Holder, Black"/>
    <n v="89.696000000000012"/>
    <n v="4"/>
    <n v="0.2"/>
    <n v="33.635999999999996"/>
  </r>
  <r>
    <n v="9062"/>
    <x v="4528"/>
    <x v="1"/>
    <x v="312"/>
    <d v="2012-11-21T00:00:00"/>
    <s v="First Class"/>
    <s v="CS-12250"/>
    <s v="Chris Selesnick"/>
    <s v="Corporate"/>
    <s v="United States"/>
    <s v="San Diego"/>
    <x v="1"/>
    <n v="92024"/>
    <s v="West"/>
    <s v="OFF-LA-10002762"/>
    <x v="1"/>
    <x v="2"/>
    <s v="Avery 485"/>
    <n v="50.12"/>
    <n v="4"/>
    <n v="0"/>
    <n v="23.556399999999996"/>
  </r>
  <r>
    <n v="9063"/>
    <x v="4529"/>
    <x v="0"/>
    <x v="1212"/>
    <d v="2013-03-07T00:00:00"/>
    <s v="Standard Class"/>
    <s v="RR-19525"/>
    <s v="Rick Reed"/>
    <s v="Corporate"/>
    <s v="United States"/>
    <s v="New York City"/>
    <x v="15"/>
    <n v="10035"/>
    <s v="East"/>
    <s v="OFF-FA-10003495"/>
    <x v="1"/>
    <x v="13"/>
    <s v="Staples"/>
    <n v="36.480000000000004"/>
    <n v="6"/>
    <n v="0"/>
    <n v="18.240000000000002"/>
  </r>
  <r>
    <n v="9064"/>
    <x v="4530"/>
    <x v="2"/>
    <x v="1005"/>
    <d v="2011-10-20T00:00:00"/>
    <s v="Standard Class"/>
    <s v="BD-11500"/>
    <s v="Bradley Drucker"/>
    <s v="Consumer"/>
    <s v="United States"/>
    <s v="Chicago"/>
    <x v="10"/>
    <n v="60653"/>
    <s v="Central"/>
    <s v="OFF-PA-10002581"/>
    <x v="1"/>
    <x v="10"/>
    <s v="Xerox 1951"/>
    <n v="322.19200000000001"/>
    <n v="13"/>
    <n v="0.2"/>
    <n v="100.68499999999997"/>
  </r>
  <r>
    <n v="9065"/>
    <x v="4530"/>
    <x v="2"/>
    <x v="1005"/>
    <d v="2011-10-20T00:00:00"/>
    <s v="Standard Class"/>
    <s v="BD-11500"/>
    <s v="Bradley Drucker"/>
    <s v="Consumer"/>
    <s v="United States"/>
    <s v="Chicago"/>
    <x v="10"/>
    <n v="60653"/>
    <s v="Central"/>
    <s v="OFF-BI-10000343"/>
    <x v="1"/>
    <x v="8"/>
    <s v="Pressboard Covers with Storage Hooks, 9 1/2&quot; x 11&quot;, Light Blue"/>
    <n v="2.9459999999999993"/>
    <n v="3"/>
    <n v="0.8"/>
    <n v="-4.8609000000000009"/>
  </r>
  <r>
    <n v="9066"/>
    <x v="4530"/>
    <x v="2"/>
    <x v="1005"/>
    <d v="2011-10-20T00:00:00"/>
    <s v="Standard Class"/>
    <s v="BD-11500"/>
    <s v="Bradley Drucker"/>
    <s v="Consumer"/>
    <s v="United States"/>
    <s v="Chicago"/>
    <x v="10"/>
    <n v="60653"/>
    <s v="Central"/>
    <s v="OFF-PA-10001184"/>
    <x v="1"/>
    <x v="10"/>
    <s v="Xerox 1903"/>
    <n v="19.136000000000003"/>
    <n v="4"/>
    <n v="0.2"/>
    <n v="6.9367999999999999"/>
  </r>
  <r>
    <n v="9067"/>
    <x v="4531"/>
    <x v="3"/>
    <x v="1143"/>
    <d v="2014-05-31T00:00:00"/>
    <s v="Standard Class"/>
    <s v="BM-11785"/>
    <s v="Bryan Mills"/>
    <s v="Consumer"/>
    <s v="United States"/>
    <s v="Harrisonburg"/>
    <x v="17"/>
    <n v="22801"/>
    <s v="South"/>
    <s v="TEC-AC-10000521"/>
    <x v="2"/>
    <x v="11"/>
    <s v="Verbatim Slim CD and DVD Storage Cases, 50/Pack"/>
    <n v="23.08"/>
    <n v="2"/>
    <n v="0"/>
    <n v="6.9239999999999995"/>
  </r>
  <r>
    <n v="9068"/>
    <x v="4532"/>
    <x v="0"/>
    <x v="1084"/>
    <d v="2013-02-10T00:00:00"/>
    <s v="Standard Class"/>
    <s v="MS-17365"/>
    <s v="Maribeth Schnelling"/>
    <s v="Consumer"/>
    <s v="United States"/>
    <s v="Rockville"/>
    <x v="39"/>
    <n v="20852"/>
    <s v="East"/>
    <s v="TEC-PH-10002890"/>
    <x v="2"/>
    <x v="7"/>
    <s v="AT&amp;T 17929 Lendline Telephone"/>
    <n v="90.48"/>
    <n v="2"/>
    <n v="0"/>
    <n v="23.524799999999999"/>
  </r>
  <r>
    <n v="9069"/>
    <x v="4533"/>
    <x v="0"/>
    <x v="476"/>
    <d v="2013-09-06T00:00:00"/>
    <s v="Second Class"/>
    <s v="BM-11140"/>
    <s v="Becky Martin"/>
    <s v="Consumer"/>
    <s v="United States"/>
    <s v="Des Moines"/>
    <x v="4"/>
    <n v="98198"/>
    <s v="West"/>
    <s v="FUR-CH-10003061"/>
    <x v="0"/>
    <x v="1"/>
    <s v="Global Leather Task Chair, Black"/>
    <n v="215.976"/>
    <n v="3"/>
    <n v="0.2"/>
    <n v="-2.6997000000000355"/>
  </r>
  <r>
    <n v="9070"/>
    <x v="4533"/>
    <x v="0"/>
    <x v="476"/>
    <d v="2013-09-06T00:00:00"/>
    <s v="Second Class"/>
    <s v="BM-11140"/>
    <s v="Becky Martin"/>
    <s v="Consumer"/>
    <s v="United States"/>
    <s v="Des Moines"/>
    <x v="4"/>
    <n v="98198"/>
    <s v="West"/>
    <s v="OFF-EN-10003567"/>
    <x v="1"/>
    <x v="12"/>
    <s v="Inter-Office Recycled Envelopes, Brown Kraft, Button-String,10&quot; x 13&quot; , 100/Box"/>
    <n v="65.94"/>
    <n v="3"/>
    <n v="0"/>
    <n v="30.991800000000001"/>
  </r>
  <r>
    <n v="9071"/>
    <x v="4534"/>
    <x v="3"/>
    <x v="769"/>
    <d v="2014-12-06T00:00:00"/>
    <s v="First Class"/>
    <s v="KE-16420"/>
    <s v="Katrina Edelman"/>
    <s v="Corporate"/>
    <s v="United States"/>
    <s v="Philadelphia"/>
    <x v="9"/>
    <n v="19134"/>
    <s v="East"/>
    <s v="FUR-FU-10001918"/>
    <x v="0"/>
    <x v="5"/>
    <s v="C-Line Cubicle Keepers Polyproplyene Holder With Velcro Backings"/>
    <n v="11.352000000000002"/>
    <n v="3"/>
    <n v="0.2"/>
    <n v="2.6961000000000008"/>
  </r>
  <r>
    <n v="9072"/>
    <x v="4535"/>
    <x v="1"/>
    <x v="821"/>
    <d v="2012-06-16T00:00:00"/>
    <s v="Standard Class"/>
    <s v="SZ-20035"/>
    <s v="Sam Zeldin"/>
    <s v="Home Office"/>
    <s v="United States"/>
    <s v="Columbus"/>
    <x v="14"/>
    <n v="47201"/>
    <s v="Central"/>
    <s v="OFF-ST-10002444"/>
    <x v="1"/>
    <x v="4"/>
    <s v="Recycled Eldon Regeneration Jumbo File"/>
    <n v="24.56"/>
    <n v="2"/>
    <n v="0"/>
    <n v="6.8767999999999994"/>
  </r>
  <r>
    <n v="9073"/>
    <x v="4536"/>
    <x v="0"/>
    <x v="913"/>
    <d v="2013-09-09T00:00:00"/>
    <s v="Standard Class"/>
    <s v="MB-18085"/>
    <s v="Mick Brown"/>
    <s v="Consumer"/>
    <s v="United States"/>
    <s v="Springfield"/>
    <x v="25"/>
    <n v="65807"/>
    <s v="Central"/>
    <s v="OFF-EN-10003286"/>
    <x v="1"/>
    <x v="12"/>
    <s v="Staples"/>
    <n v="16.559999999999999"/>
    <n v="2"/>
    <n v="0"/>
    <n v="7.783199999999999"/>
  </r>
  <r>
    <n v="9074"/>
    <x v="4536"/>
    <x v="0"/>
    <x v="913"/>
    <d v="2013-09-09T00:00:00"/>
    <s v="Standard Class"/>
    <s v="MB-18085"/>
    <s v="Mick Brown"/>
    <s v="Consumer"/>
    <s v="United States"/>
    <s v="Springfield"/>
    <x v="25"/>
    <n v="65807"/>
    <s v="Central"/>
    <s v="TEC-AC-10000109"/>
    <x v="2"/>
    <x v="11"/>
    <s v="Sony Micro Vault Click 16 GB USB 2.0 Flash Drive"/>
    <n v="279.95"/>
    <n v="5"/>
    <n v="0"/>
    <n v="67.188000000000017"/>
  </r>
  <r>
    <n v="9075"/>
    <x v="4537"/>
    <x v="2"/>
    <x v="419"/>
    <d v="2011-04-26T00:00:00"/>
    <s v="Standard Class"/>
    <s v="DB-13555"/>
    <s v="Dorothy Badders"/>
    <s v="Corporate"/>
    <s v="United States"/>
    <s v="Henderson"/>
    <x v="0"/>
    <n v="42420"/>
    <s v="South"/>
    <s v="OFF-ST-10002574"/>
    <x v="1"/>
    <x v="4"/>
    <s v="SAFCO Commercial Wire Shelving, Black"/>
    <n v="828.83999999999992"/>
    <n v="6"/>
    <n v="0"/>
    <n v="0"/>
  </r>
  <r>
    <n v="9076"/>
    <x v="4538"/>
    <x v="1"/>
    <x v="599"/>
    <d v="2012-11-08T00:00:00"/>
    <s v="First Class"/>
    <s v="CB-12415"/>
    <s v="Christy Brittain"/>
    <s v="Consumer"/>
    <s v="United States"/>
    <s v="Lakewood"/>
    <x v="24"/>
    <n v="44107"/>
    <s v="East"/>
    <s v="OFF-BI-10000773"/>
    <x v="1"/>
    <x v="8"/>
    <s v="Insertable Tab Post Binder Dividers"/>
    <n v="7.218"/>
    <n v="3"/>
    <n v="0.7"/>
    <n v="-5.5338000000000012"/>
  </r>
  <r>
    <n v="9077"/>
    <x v="4538"/>
    <x v="1"/>
    <x v="599"/>
    <d v="2012-11-08T00:00:00"/>
    <s v="First Class"/>
    <s v="CB-12415"/>
    <s v="Christy Brittain"/>
    <s v="Consumer"/>
    <s v="United States"/>
    <s v="Lakewood"/>
    <x v="24"/>
    <n v="44107"/>
    <s v="East"/>
    <s v="OFF-SU-10004661"/>
    <x v="1"/>
    <x v="14"/>
    <s v="Acme Titanium Bonded Scissors"/>
    <n v="27.200000000000003"/>
    <n v="4"/>
    <n v="0.2"/>
    <n v="2.0399999999999991"/>
  </r>
  <r>
    <n v="9078"/>
    <x v="4539"/>
    <x v="2"/>
    <x v="935"/>
    <d v="2011-11-07T00:00:00"/>
    <s v="Standard Class"/>
    <s v="SP-20650"/>
    <s v="Stephanie Phelps"/>
    <s v="Corporate"/>
    <s v="United States"/>
    <s v="Omaha"/>
    <x v="8"/>
    <n v="68104"/>
    <s v="Central"/>
    <s v="TEC-AC-10003280"/>
    <x v="2"/>
    <x v="11"/>
    <s v="Belkin F8E887 USB Wired Ergonomic Keyboard"/>
    <n v="89.97"/>
    <n v="3"/>
    <n v="0"/>
    <n v="18.893699999999995"/>
  </r>
  <r>
    <n v="9079"/>
    <x v="4540"/>
    <x v="0"/>
    <x v="595"/>
    <d v="2013-02-23T00:00:00"/>
    <s v="Standard Class"/>
    <s v="GW-14605"/>
    <s v="Giulietta Weimer"/>
    <s v="Consumer"/>
    <s v="United States"/>
    <s v="Henderson"/>
    <x v="0"/>
    <n v="42420"/>
    <s v="South"/>
    <s v="FUR-FU-10003773"/>
    <x v="0"/>
    <x v="5"/>
    <s v="Eldon Cleatmat Plus Chair Mats for High Pile Carpets"/>
    <n v="318.08"/>
    <n v="4"/>
    <n v="0"/>
    <n v="34.988799999999969"/>
  </r>
  <r>
    <n v="9080"/>
    <x v="4540"/>
    <x v="0"/>
    <x v="595"/>
    <d v="2013-02-23T00:00:00"/>
    <s v="Standard Class"/>
    <s v="GW-14605"/>
    <s v="Giulietta Weimer"/>
    <s v="Consumer"/>
    <s v="United States"/>
    <s v="Henderson"/>
    <x v="0"/>
    <n v="42420"/>
    <s v="South"/>
    <s v="OFF-BI-10002412"/>
    <x v="1"/>
    <x v="8"/>
    <s v="Wilson Jones “Snap” Scratch Pad Binder Tool for Ring Binders"/>
    <n v="5.8"/>
    <n v="1"/>
    <n v="0"/>
    <n v="2.61"/>
  </r>
  <r>
    <n v="9081"/>
    <x v="4541"/>
    <x v="3"/>
    <x v="220"/>
    <d v="2014-09-14T00:00:00"/>
    <s v="Second Class"/>
    <s v="KH-16630"/>
    <s v="Ken Heidel"/>
    <s v="Corporate"/>
    <s v="United States"/>
    <s v="Santa Ana"/>
    <x v="1"/>
    <n v="92704"/>
    <s v="West"/>
    <s v="TEC-PH-10002564"/>
    <x v="2"/>
    <x v="7"/>
    <s v="OtterBox Defender Series Case - Samsung Galaxy S4"/>
    <n v="143.952"/>
    <n v="6"/>
    <n v="0.2"/>
    <n v="17.993999999999978"/>
  </r>
  <r>
    <n v="9082"/>
    <x v="4541"/>
    <x v="3"/>
    <x v="220"/>
    <d v="2014-09-14T00:00:00"/>
    <s v="Second Class"/>
    <s v="KH-16630"/>
    <s v="Ken Heidel"/>
    <s v="Corporate"/>
    <s v="United States"/>
    <s v="Santa Ana"/>
    <x v="1"/>
    <n v="92704"/>
    <s v="West"/>
    <s v="OFF-PA-10002262"/>
    <x v="1"/>
    <x v="10"/>
    <s v="Xerox 192"/>
    <n v="19.440000000000001"/>
    <n v="3"/>
    <n v="0"/>
    <n v="9.3312000000000008"/>
  </r>
  <r>
    <n v="9083"/>
    <x v="4542"/>
    <x v="3"/>
    <x v="808"/>
    <d v="2014-11-07T00:00:00"/>
    <s v="Standard Class"/>
    <s v="BG-11035"/>
    <s v="Barry Gonzalez"/>
    <s v="Consumer"/>
    <s v="United States"/>
    <s v="Springfield"/>
    <x v="17"/>
    <n v="22153"/>
    <s v="South"/>
    <s v="OFF-AR-10000246"/>
    <x v="1"/>
    <x v="6"/>
    <s v="Newell 318"/>
    <n v="5.56"/>
    <n v="2"/>
    <n v="0"/>
    <n v="1.4455999999999998"/>
  </r>
  <r>
    <n v="9084"/>
    <x v="4543"/>
    <x v="1"/>
    <x v="525"/>
    <d v="2012-02-08T00:00:00"/>
    <s v="First Class"/>
    <s v="LO-17170"/>
    <s v="Lori Olson"/>
    <s v="Corporate"/>
    <s v="United States"/>
    <s v="Suffolk"/>
    <x v="17"/>
    <n v="23434"/>
    <s v="South"/>
    <s v="OFF-ST-10002554"/>
    <x v="1"/>
    <x v="4"/>
    <s v="Tennsco Industrial Shelving"/>
    <n v="146.72999999999999"/>
    <n v="3"/>
    <n v="0"/>
    <n v="2.9346000000000032"/>
  </r>
  <r>
    <n v="9085"/>
    <x v="4543"/>
    <x v="1"/>
    <x v="525"/>
    <d v="2012-02-08T00:00:00"/>
    <s v="First Class"/>
    <s v="LO-17170"/>
    <s v="Lori Olson"/>
    <s v="Corporate"/>
    <s v="United States"/>
    <s v="Suffolk"/>
    <x v="17"/>
    <n v="23434"/>
    <s v="South"/>
    <s v="OFF-PA-10002751"/>
    <x v="1"/>
    <x v="10"/>
    <s v="Xerox 1920"/>
    <n v="29.900000000000002"/>
    <n v="5"/>
    <n v="0"/>
    <n v="13.454999999999998"/>
  </r>
  <r>
    <n v="9086"/>
    <x v="4544"/>
    <x v="0"/>
    <x v="545"/>
    <d v="2013-09-13T00:00:00"/>
    <s v="Second Class"/>
    <s v="DV-13465"/>
    <s v="Dianna Vittorini"/>
    <s v="Consumer"/>
    <s v="United States"/>
    <s v="Los Angeles"/>
    <x v="1"/>
    <n v="90049"/>
    <s v="West"/>
    <s v="OFF-BI-10004318"/>
    <x v="1"/>
    <x v="8"/>
    <s v="Ibico EB-19 Dual Function Manual Binding System"/>
    <n v="276.78400000000005"/>
    <n v="2"/>
    <n v="0.2"/>
    <n v="89.954799999999992"/>
  </r>
  <r>
    <n v="9087"/>
    <x v="4545"/>
    <x v="0"/>
    <x v="182"/>
    <d v="2013-10-01T00:00:00"/>
    <s v="Standard Class"/>
    <s v="LR-17035"/>
    <s v="Lisa Ryan"/>
    <s v="Corporate"/>
    <s v="United States"/>
    <s v="Houston"/>
    <x v="5"/>
    <n v="77041"/>
    <s v="Central"/>
    <s v="OFF-AP-10001564"/>
    <x v="1"/>
    <x v="9"/>
    <s v="Hoover Commercial Lightweight Upright Vacuum with E-Z Empty Dirt Cup"/>
    <n v="93.031999999999982"/>
    <n v="2"/>
    <n v="0.8"/>
    <n v="-251.18640000000005"/>
  </r>
  <r>
    <n v="9088"/>
    <x v="4545"/>
    <x v="0"/>
    <x v="182"/>
    <d v="2013-10-01T00:00:00"/>
    <s v="Standard Class"/>
    <s v="LR-17035"/>
    <s v="Lisa Ryan"/>
    <s v="Corporate"/>
    <s v="United States"/>
    <s v="Houston"/>
    <x v="5"/>
    <n v="77041"/>
    <s v="Central"/>
    <s v="FUR-CH-10000513"/>
    <x v="0"/>
    <x v="1"/>
    <s v="High-Back Leather Manager's Chair"/>
    <n v="454.96499999999997"/>
    <n v="5"/>
    <n v="0.3"/>
    <n v="-136.48950000000002"/>
  </r>
  <r>
    <n v="9089"/>
    <x v="4546"/>
    <x v="1"/>
    <x v="83"/>
    <d v="2012-12-20T00:00:00"/>
    <s v="Standard Class"/>
    <s v="RR-19525"/>
    <s v="Rick Reed"/>
    <s v="Corporate"/>
    <s v="United States"/>
    <s v="Cary"/>
    <x v="3"/>
    <n v="27511"/>
    <s v="South"/>
    <s v="TEC-PH-10001433"/>
    <x v="2"/>
    <x v="7"/>
    <s v="Cisco Small Business SPA 502G VoIP phone"/>
    <n v="246.16800000000001"/>
    <n v="3"/>
    <n v="0.2"/>
    <n v="21.539699999999996"/>
  </r>
  <r>
    <n v="9090"/>
    <x v="4547"/>
    <x v="0"/>
    <x v="42"/>
    <d v="2013-09-21T00:00:00"/>
    <s v="Second Class"/>
    <s v="TS-21610"/>
    <s v="Troy Staebel"/>
    <s v="Consumer"/>
    <s v="United States"/>
    <s v="Springfield"/>
    <x v="24"/>
    <n v="45503"/>
    <s v="East"/>
    <s v="OFF-ST-10002790"/>
    <x v="1"/>
    <x v="4"/>
    <s v="Safco Industrial Shelving"/>
    <n v="295.39999999999998"/>
    <n v="5"/>
    <n v="0.2"/>
    <n v="-62.772499999999965"/>
  </r>
  <r>
    <n v="9091"/>
    <x v="4548"/>
    <x v="3"/>
    <x v="119"/>
    <d v="2014-10-16T00:00:00"/>
    <s v="First Class"/>
    <s v="AH-10210"/>
    <s v="Alan Hwang"/>
    <s v="Consumer"/>
    <s v="United States"/>
    <s v="Louisville"/>
    <x v="0"/>
    <n v="40214"/>
    <s v="South"/>
    <s v="OFF-ST-10002974"/>
    <x v="1"/>
    <x v="4"/>
    <s v="Trav-L-File Heavy-Duty Shuttle II, Black"/>
    <n v="348.56"/>
    <n v="8"/>
    <n v="0"/>
    <n v="104.56799999999998"/>
  </r>
  <r>
    <n v="9092"/>
    <x v="4549"/>
    <x v="1"/>
    <x v="1141"/>
    <d v="2012-07-03T00:00:00"/>
    <s v="Second Class"/>
    <s v="DW-13585"/>
    <s v="Dorothy Wardle"/>
    <s v="Corporate"/>
    <s v="United States"/>
    <s v="Troy"/>
    <x v="24"/>
    <n v="45373"/>
    <s v="East"/>
    <s v="OFF-PA-10003177"/>
    <x v="1"/>
    <x v="10"/>
    <s v="Xerox 1999"/>
    <n v="15.552000000000003"/>
    <n v="3"/>
    <n v="0.2"/>
    <n v="5.4432"/>
  </r>
  <r>
    <n v="9093"/>
    <x v="4549"/>
    <x v="1"/>
    <x v="1141"/>
    <d v="2012-07-03T00:00:00"/>
    <s v="Second Class"/>
    <s v="DW-13585"/>
    <s v="Dorothy Wardle"/>
    <s v="Corporate"/>
    <s v="United States"/>
    <s v="Troy"/>
    <x v="24"/>
    <n v="45373"/>
    <s v="East"/>
    <s v="FUR-BO-10001918"/>
    <x v="0"/>
    <x v="0"/>
    <s v="Sauder Forest Hills Library with Doors, Woodland Oak Finish"/>
    <n v="482.93999999999994"/>
    <n v="6"/>
    <n v="0.5"/>
    <n v="-376.69319999999999"/>
  </r>
  <r>
    <n v="9094"/>
    <x v="4550"/>
    <x v="1"/>
    <x v="932"/>
    <d v="2012-06-05T00:00:00"/>
    <s v="Standard Class"/>
    <s v="AJ-10945"/>
    <s v="Ashley Jarboe"/>
    <s v="Consumer"/>
    <s v="United States"/>
    <s v="Detroit"/>
    <x v="12"/>
    <n v="48227"/>
    <s v="Central"/>
    <s v="TEC-PH-10001299"/>
    <x v="2"/>
    <x v="7"/>
    <s v="Polycom CX300 Desktop Phone USB VoIP phone"/>
    <n v="299.98"/>
    <n v="2"/>
    <n v="0"/>
    <n v="83.994400000000013"/>
  </r>
  <r>
    <n v="9095"/>
    <x v="4550"/>
    <x v="1"/>
    <x v="932"/>
    <d v="2012-06-05T00:00:00"/>
    <s v="Standard Class"/>
    <s v="AJ-10945"/>
    <s v="Ashley Jarboe"/>
    <s v="Consumer"/>
    <s v="United States"/>
    <s v="Detroit"/>
    <x v="12"/>
    <n v="48227"/>
    <s v="Central"/>
    <s v="OFF-BI-10004224"/>
    <x v="1"/>
    <x v="8"/>
    <s v="Catalog Binders with Expanding Posts"/>
    <n v="403.68"/>
    <n v="6"/>
    <n v="0"/>
    <n v="181.65599999999998"/>
  </r>
  <r>
    <n v="9096"/>
    <x v="4550"/>
    <x v="1"/>
    <x v="932"/>
    <d v="2012-06-05T00:00:00"/>
    <s v="Standard Class"/>
    <s v="AJ-10945"/>
    <s v="Ashley Jarboe"/>
    <s v="Consumer"/>
    <s v="United States"/>
    <s v="Detroit"/>
    <x v="12"/>
    <n v="48227"/>
    <s v="Central"/>
    <s v="TEC-PH-10001300"/>
    <x v="2"/>
    <x v="7"/>
    <s v="iKross Bluetooth Portable Keyboard + Cell Phone Stand Holder + Brush for Apple iPhone 5S 5C 5, 4S 4"/>
    <n v="41.9"/>
    <n v="2"/>
    <n v="0"/>
    <n v="11.731999999999999"/>
  </r>
  <r>
    <n v="9097"/>
    <x v="4550"/>
    <x v="1"/>
    <x v="932"/>
    <d v="2012-06-05T00:00:00"/>
    <s v="Standard Class"/>
    <s v="AJ-10945"/>
    <s v="Ashley Jarboe"/>
    <s v="Consumer"/>
    <s v="United States"/>
    <s v="Detroit"/>
    <x v="12"/>
    <n v="48227"/>
    <s v="Central"/>
    <s v="OFF-LA-10004178"/>
    <x v="1"/>
    <x v="2"/>
    <s v="Avery 491"/>
    <n v="28.91"/>
    <n v="7"/>
    <n v="0"/>
    <n v="13.2986"/>
  </r>
  <r>
    <n v="9098"/>
    <x v="4551"/>
    <x v="2"/>
    <x v="791"/>
    <d v="2011-04-17T00:00:00"/>
    <s v="Standard Class"/>
    <s v="SV-20785"/>
    <s v="Stewart Visinsky"/>
    <s v="Consumer"/>
    <s v="United States"/>
    <s v="Bloomington"/>
    <x v="14"/>
    <n v="47401"/>
    <s v="Central"/>
    <s v="OFF-PA-10000289"/>
    <x v="1"/>
    <x v="10"/>
    <s v="Xerox 213"/>
    <n v="32.400000000000006"/>
    <n v="5"/>
    <n v="0"/>
    <n v="15.552000000000001"/>
  </r>
  <r>
    <n v="9099"/>
    <x v="4552"/>
    <x v="3"/>
    <x v="386"/>
    <d v="2014-10-17T00:00:00"/>
    <s v="Standard Class"/>
    <s v="MG-17650"/>
    <s v="Matthew Grinstein"/>
    <s v="Home Office"/>
    <s v="United States"/>
    <s v="Dallas"/>
    <x v="5"/>
    <n v="75081"/>
    <s v="Central"/>
    <s v="TEC-PH-10002085"/>
    <x v="2"/>
    <x v="7"/>
    <s v="Clarity 53712"/>
    <n v="369.54399999999998"/>
    <n v="7"/>
    <n v="0.2"/>
    <n v="27.71580000000003"/>
  </r>
  <r>
    <n v="9100"/>
    <x v="4552"/>
    <x v="3"/>
    <x v="386"/>
    <d v="2014-10-17T00:00:00"/>
    <s v="Standard Class"/>
    <s v="MG-17650"/>
    <s v="Matthew Grinstein"/>
    <s v="Home Office"/>
    <s v="United States"/>
    <s v="Dallas"/>
    <x v="5"/>
    <n v="75081"/>
    <s v="Central"/>
    <s v="OFF-PA-10001934"/>
    <x v="1"/>
    <x v="10"/>
    <s v="Xerox 1993"/>
    <n v="10.368000000000002"/>
    <n v="2"/>
    <n v="0.2"/>
    <n v="3.7584"/>
  </r>
  <r>
    <n v="9101"/>
    <x v="4552"/>
    <x v="3"/>
    <x v="386"/>
    <d v="2014-10-17T00:00:00"/>
    <s v="Standard Class"/>
    <s v="MG-17650"/>
    <s v="Matthew Grinstein"/>
    <s v="Home Office"/>
    <s v="United States"/>
    <s v="Dallas"/>
    <x v="5"/>
    <n v="75081"/>
    <s v="Central"/>
    <s v="TEC-AC-10003033"/>
    <x v="2"/>
    <x v="11"/>
    <s v="Plantronics CS510 - Over-the-Head monaural Wireless Headset System"/>
    <n v="791.87999999999988"/>
    <n v="3"/>
    <n v="0.2"/>
    <n v="128.68049999999994"/>
  </r>
  <r>
    <n v="9102"/>
    <x v="4553"/>
    <x v="1"/>
    <x v="209"/>
    <d v="2012-11-12T00:00:00"/>
    <s v="Standard Class"/>
    <s v="AB-10105"/>
    <s v="Adrian Barton"/>
    <s v="Consumer"/>
    <s v="United States"/>
    <s v="Houston"/>
    <x v="5"/>
    <n v="77041"/>
    <s v="Central"/>
    <s v="OFF-AR-10001683"/>
    <x v="1"/>
    <x v="6"/>
    <s v="Lumber Crayons"/>
    <n v="23.64"/>
    <n v="3"/>
    <n v="0.2"/>
    <n v="5.3190000000000008"/>
  </r>
  <r>
    <n v="9103"/>
    <x v="4553"/>
    <x v="1"/>
    <x v="209"/>
    <d v="2012-11-12T00:00:00"/>
    <s v="Standard Class"/>
    <s v="AB-10105"/>
    <s v="Adrian Barton"/>
    <s v="Consumer"/>
    <s v="United States"/>
    <s v="Houston"/>
    <x v="5"/>
    <n v="77041"/>
    <s v="Central"/>
    <s v="OFF-ST-10001713"/>
    <x v="1"/>
    <x v="4"/>
    <s v="Gould Plastics 9-Pocket Panel Bin, 18-3/8w x 5-1/4d x 20-1/2h, Black"/>
    <n v="84.784000000000006"/>
    <n v="2"/>
    <n v="0.2"/>
    <n v="-16.956800000000005"/>
  </r>
  <r>
    <n v="9104"/>
    <x v="4553"/>
    <x v="1"/>
    <x v="209"/>
    <d v="2012-11-12T00:00:00"/>
    <s v="Standard Class"/>
    <s v="AB-10105"/>
    <s v="Adrian Barton"/>
    <s v="Consumer"/>
    <s v="United States"/>
    <s v="Houston"/>
    <x v="5"/>
    <n v="77041"/>
    <s v="Central"/>
    <s v="FUR-FU-10000193"/>
    <x v="0"/>
    <x v="5"/>
    <s v="Tenex Chairmats For Use with Hard Floors"/>
    <n v="64.959999999999994"/>
    <n v="5"/>
    <n v="0.6"/>
    <n v="-84.447999999999993"/>
  </r>
  <r>
    <n v="9105"/>
    <x v="4553"/>
    <x v="1"/>
    <x v="209"/>
    <d v="2012-11-12T00:00:00"/>
    <s v="Standard Class"/>
    <s v="AB-10105"/>
    <s v="Adrian Barton"/>
    <s v="Consumer"/>
    <s v="United States"/>
    <s v="Houston"/>
    <x v="5"/>
    <n v="77041"/>
    <s v="Central"/>
    <s v="OFF-BI-10000474"/>
    <x v="1"/>
    <x v="8"/>
    <s v="Avery Recycled Flexi-View Covers for Binding Systems"/>
    <n v="32.059999999999995"/>
    <n v="10"/>
    <n v="0.8"/>
    <n v="-51.296000000000006"/>
  </r>
  <r>
    <n v="9106"/>
    <x v="4553"/>
    <x v="1"/>
    <x v="209"/>
    <d v="2012-11-12T00:00:00"/>
    <s v="Standard Class"/>
    <s v="AB-10105"/>
    <s v="Adrian Barton"/>
    <s v="Consumer"/>
    <s v="United States"/>
    <s v="Houston"/>
    <x v="5"/>
    <n v="77041"/>
    <s v="Central"/>
    <s v="OFF-ST-10000129"/>
    <x v="1"/>
    <x v="4"/>
    <s v="Fellowes Recycled Storage Drawers"/>
    <n v="177.64800000000002"/>
    <n v="2"/>
    <n v="0.2"/>
    <n v="-28.867800000000017"/>
  </r>
  <r>
    <n v="9107"/>
    <x v="4553"/>
    <x v="1"/>
    <x v="209"/>
    <d v="2012-11-12T00:00:00"/>
    <s v="Standard Class"/>
    <s v="AB-10105"/>
    <s v="Adrian Barton"/>
    <s v="Consumer"/>
    <s v="United States"/>
    <s v="Houston"/>
    <x v="5"/>
    <n v="77041"/>
    <s v="Central"/>
    <s v="TEC-MA-10001016"/>
    <x v="2"/>
    <x v="15"/>
    <s v="Canon PC170 Desktop Personal Copier"/>
    <n v="287.90999999999997"/>
    <n v="3"/>
    <n v="0.4"/>
    <n v="33.589499999999987"/>
  </r>
  <r>
    <n v="9108"/>
    <x v="4554"/>
    <x v="1"/>
    <x v="442"/>
    <d v="2012-05-28T00:00:00"/>
    <s v="First Class"/>
    <s v="MM-18280"/>
    <s v="Muhammed MacIntyre"/>
    <s v="Corporate"/>
    <s v="United States"/>
    <s v="Haltom City"/>
    <x v="5"/>
    <n v="76117"/>
    <s v="Central"/>
    <s v="OFF-SU-10002557"/>
    <x v="1"/>
    <x v="14"/>
    <s v="Fiskars Spring-Action Scissors"/>
    <n v="22.368000000000002"/>
    <n v="2"/>
    <n v="0.2"/>
    <n v="1.6776"/>
  </r>
  <r>
    <n v="9109"/>
    <x v="4554"/>
    <x v="1"/>
    <x v="442"/>
    <d v="2012-05-28T00:00:00"/>
    <s v="First Class"/>
    <s v="MM-18280"/>
    <s v="Muhammed MacIntyre"/>
    <s v="Corporate"/>
    <s v="United States"/>
    <s v="Haltom City"/>
    <x v="5"/>
    <n v="76117"/>
    <s v="Central"/>
    <s v="OFF-PA-10002160"/>
    <x v="1"/>
    <x v="10"/>
    <s v="Xerox 1978"/>
    <n v="32.368000000000002"/>
    <n v="7"/>
    <n v="0.2"/>
    <n v="11.733400000000001"/>
  </r>
  <r>
    <n v="9110"/>
    <x v="4554"/>
    <x v="1"/>
    <x v="442"/>
    <d v="2012-05-28T00:00:00"/>
    <s v="First Class"/>
    <s v="MM-18280"/>
    <s v="Muhammed MacIntyre"/>
    <s v="Corporate"/>
    <s v="United States"/>
    <s v="Haltom City"/>
    <x v="5"/>
    <n v="76117"/>
    <s v="Central"/>
    <s v="TEC-AC-10003095"/>
    <x v="2"/>
    <x v="11"/>
    <s v="Logitech G35 7.1-Channel Surround Sound Headset"/>
    <n v="207.98400000000004"/>
    <n v="2"/>
    <n v="0.2"/>
    <n v="36.397199999999998"/>
  </r>
  <r>
    <n v="9111"/>
    <x v="4555"/>
    <x v="2"/>
    <x v="303"/>
    <d v="2011-10-15T00:00:00"/>
    <s v="First Class"/>
    <s v="MA-17995"/>
    <s v="Michelle Arnett"/>
    <s v="Home Office"/>
    <s v="United States"/>
    <s v="Richmond"/>
    <x v="17"/>
    <n v="23223"/>
    <s v="South"/>
    <s v="OFF-EN-10003160"/>
    <x v="1"/>
    <x v="12"/>
    <s v="Pastel Pink Envelopes"/>
    <n v="36.4"/>
    <n v="5"/>
    <n v="0"/>
    <n v="17.472000000000001"/>
  </r>
  <r>
    <n v="9112"/>
    <x v="4555"/>
    <x v="2"/>
    <x v="303"/>
    <d v="2011-10-15T00:00:00"/>
    <s v="First Class"/>
    <s v="MA-17995"/>
    <s v="Michelle Arnett"/>
    <s v="Home Office"/>
    <s v="United States"/>
    <s v="Richmond"/>
    <x v="17"/>
    <n v="23223"/>
    <s v="South"/>
    <s v="TEC-AC-10001542"/>
    <x v="2"/>
    <x v="11"/>
    <s v="SanDisk Cruzer 16 GB USB Flash Drive"/>
    <n v="22.96"/>
    <n v="2"/>
    <n v="0"/>
    <n v="4.3623999999999974"/>
  </r>
  <r>
    <n v="9113"/>
    <x v="4555"/>
    <x v="2"/>
    <x v="303"/>
    <d v="2011-10-15T00:00:00"/>
    <s v="First Class"/>
    <s v="MA-17995"/>
    <s v="Michelle Arnett"/>
    <s v="Home Office"/>
    <s v="United States"/>
    <s v="Richmond"/>
    <x v="17"/>
    <n v="23223"/>
    <s v="South"/>
    <s v="OFF-ST-10003641"/>
    <x v="1"/>
    <x v="4"/>
    <s v="Space Solutions Industrial Galvanized Steel Shelving."/>
    <n v="315.2"/>
    <n v="4"/>
    <n v="0"/>
    <n v="6.3040000000000305"/>
  </r>
  <r>
    <n v="9114"/>
    <x v="4555"/>
    <x v="2"/>
    <x v="303"/>
    <d v="2011-10-15T00:00:00"/>
    <s v="First Class"/>
    <s v="MA-17995"/>
    <s v="Michelle Arnett"/>
    <s v="Home Office"/>
    <s v="United States"/>
    <s v="Richmond"/>
    <x v="17"/>
    <n v="23223"/>
    <s v="South"/>
    <s v="OFF-BI-10002432"/>
    <x v="1"/>
    <x v="8"/>
    <s v="Wilson Jones Standard D-Ring Binders"/>
    <n v="15.18"/>
    <n v="3"/>
    <n v="0"/>
    <n v="7.1345999999999989"/>
  </r>
  <r>
    <n v="9115"/>
    <x v="4556"/>
    <x v="0"/>
    <x v="569"/>
    <d v="2013-02-10T00:00:00"/>
    <s v="Second Class"/>
    <s v="EB-13975"/>
    <s v="Erica Bern"/>
    <s v="Corporate"/>
    <s v="United States"/>
    <s v="Los Angeles"/>
    <x v="1"/>
    <n v="90049"/>
    <s v="West"/>
    <s v="TEC-PH-10004094"/>
    <x v="2"/>
    <x v="7"/>
    <s v="Motorola L703CM"/>
    <n v="623.96"/>
    <n v="5"/>
    <n v="0.2"/>
    <n v="38.997500000000002"/>
  </r>
  <r>
    <n v="9116"/>
    <x v="4557"/>
    <x v="3"/>
    <x v="617"/>
    <d v="2014-01-25T00:00:00"/>
    <s v="Second Class"/>
    <s v="NS-18505"/>
    <s v="Neola Schneider"/>
    <s v="Consumer"/>
    <s v="United States"/>
    <s v="Philadelphia"/>
    <x v="9"/>
    <n v="19140"/>
    <s v="East"/>
    <s v="TEC-PH-10001817"/>
    <x v="2"/>
    <x v="7"/>
    <s v="Wilson Electronics DB Pro Signal Booster"/>
    <n v="429.59999999999997"/>
    <n v="2"/>
    <n v="0.4"/>
    <n v="-93.079999999999984"/>
  </r>
  <r>
    <n v="9117"/>
    <x v="4557"/>
    <x v="3"/>
    <x v="617"/>
    <d v="2014-01-25T00:00:00"/>
    <s v="Second Class"/>
    <s v="NS-18505"/>
    <s v="Neola Schneider"/>
    <s v="Consumer"/>
    <s v="United States"/>
    <s v="Philadelphia"/>
    <x v="9"/>
    <n v="19140"/>
    <s v="East"/>
    <s v="FUR-FU-10002759"/>
    <x v="0"/>
    <x v="5"/>
    <s v="12-1/2 Diameter Round Wall Clock"/>
    <n v="31.968000000000004"/>
    <n v="2"/>
    <n v="0.2"/>
    <n v="6.3935999999999993"/>
  </r>
  <r>
    <n v="9118"/>
    <x v="4557"/>
    <x v="3"/>
    <x v="617"/>
    <d v="2014-01-25T00:00:00"/>
    <s v="Second Class"/>
    <s v="NS-18505"/>
    <s v="Neola Schneider"/>
    <s v="Consumer"/>
    <s v="United States"/>
    <s v="Philadelphia"/>
    <x v="9"/>
    <n v="19140"/>
    <s v="East"/>
    <s v="FUR-CH-10000309"/>
    <x v="0"/>
    <x v="1"/>
    <s v="Global Comet Stacking Arm Chair"/>
    <n v="887.27099999999984"/>
    <n v="3"/>
    <n v="0.3"/>
    <n v="-63.376499999999965"/>
  </r>
  <r>
    <n v="9119"/>
    <x v="4557"/>
    <x v="3"/>
    <x v="617"/>
    <d v="2014-01-25T00:00:00"/>
    <s v="Second Class"/>
    <s v="NS-18505"/>
    <s v="Neola Schneider"/>
    <s v="Consumer"/>
    <s v="United States"/>
    <s v="Philadelphia"/>
    <x v="9"/>
    <n v="19140"/>
    <s v="East"/>
    <s v="OFF-PA-10003673"/>
    <x v="1"/>
    <x v="10"/>
    <s v="Strathmore Photo Mount Cards"/>
    <n v="21.696000000000002"/>
    <n v="4"/>
    <n v="0.2"/>
    <n v="7.0511999999999988"/>
  </r>
  <r>
    <n v="9120"/>
    <x v="4558"/>
    <x v="0"/>
    <x v="112"/>
    <d v="2013-06-13T00:00:00"/>
    <s v="Standard Class"/>
    <s v="RB-19795"/>
    <s v="Ross Baird"/>
    <s v="Home Office"/>
    <s v="United States"/>
    <s v="Los Angeles"/>
    <x v="1"/>
    <n v="90036"/>
    <s v="West"/>
    <s v="OFF-LA-10000452"/>
    <x v="1"/>
    <x v="2"/>
    <s v="Avery 488"/>
    <n v="22.05"/>
    <n v="7"/>
    <n v="0"/>
    <n v="10.584"/>
  </r>
  <r>
    <n v="9121"/>
    <x v="4558"/>
    <x v="0"/>
    <x v="112"/>
    <d v="2013-06-13T00:00:00"/>
    <s v="Standard Class"/>
    <s v="RB-19795"/>
    <s v="Ross Baird"/>
    <s v="Home Office"/>
    <s v="United States"/>
    <s v="Los Angeles"/>
    <x v="1"/>
    <n v="90036"/>
    <s v="West"/>
    <s v="OFF-PA-10000210"/>
    <x v="1"/>
    <x v="10"/>
    <s v="Xerox Blank Computer Paper"/>
    <n v="99.9"/>
    <n v="5"/>
    <n v="0"/>
    <n v="46.952999999999996"/>
  </r>
  <r>
    <n v="9122"/>
    <x v="4559"/>
    <x v="3"/>
    <x v="257"/>
    <d v="2014-03-21T00:00:00"/>
    <s v="Second Class"/>
    <s v="JK-15325"/>
    <s v="Jason Klamczynski"/>
    <s v="Corporate"/>
    <s v="United States"/>
    <s v="Los Angeles"/>
    <x v="1"/>
    <n v="90032"/>
    <s v="West"/>
    <s v="OFF-AP-10000358"/>
    <x v="1"/>
    <x v="9"/>
    <s v="Fellowes Basic Home/Office Series Surge Protectors"/>
    <n v="90.86"/>
    <n v="7"/>
    <n v="0"/>
    <n v="26.349399999999992"/>
  </r>
  <r>
    <n v="9123"/>
    <x v="4560"/>
    <x v="3"/>
    <x v="221"/>
    <d v="2014-11-25T00:00:00"/>
    <s v="Same Day"/>
    <s v="PR-18880"/>
    <s v="Patrick Ryan"/>
    <s v="Consumer"/>
    <s v="United States"/>
    <s v="San Francisco"/>
    <x v="1"/>
    <n v="94109"/>
    <s v="West"/>
    <s v="OFF-PA-10002137"/>
    <x v="1"/>
    <x v="10"/>
    <s v="Southworth 100% Résumé Paper, 24lb."/>
    <n v="7.78"/>
    <n v="1"/>
    <n v="0"/>
    <n v="3.5009999999999994"/>
  </r>
  <r>
    <n v="9124"/>
    <x v="4561"/>
    <x v="0"/>
    <x v="491"/>
    <d v="2013-11-29T00:00:00"/>
    <s v="Second Class"/>
    <s v="EH-13945"/>
    <s v="Eric Hoffmann"/>
    <s v="Consumer"/>
    <s v="United States"/>
    <s v="Philadelphia"/>
    <x v="9"/>
    <n v="19120"/>
    <s v="East"/>
    <s v="OFF-BI-10003364"/>
    <x v="1"/>
    <x v="8"/>
    <s v="Binding Machine Supplies"/>
    <n v="78.759000000000015"/>
    <n v="9"/>
    <n v="0.7"/>
    <n v="-57.75660000000002"/>
  </r>
  <r>
    <n v="9125"/>
    <x v="4562"/>
    <x v="0"/>
    <x v="298"/>
    <d v="2013-08-21T00:00:00"/>
    <s v="Second Class"/>
    <s v="MA-17560"/>
    <s v="Matt Abelman"/>
    <s v="Home Office"/>
    <s v="United States"/>
    <s v="Houston"/>
    <x v="5"/>
    <n v="77070"/>
    <s v="Central"/>
    <s v="FUR-FU-10001940"/>
    <x v="0"/>
    <x v="5"/>
    <s v="Staples"/>
    <n v="9.5519999999999996"/>
    <n v="3"/>
    <n v="0.6"/>
    <n v="-3.8207999999999984"/>
  </r>
  <r>
    <n v="9126"/>
    <x v="4562"/>
    <x v="0"/>
    <x v="298"/>
    <d v="2013-08-21T00:00:00"/>
    <s v="Second Class"/>
    <s v="MA-17560"/>
    <s v="Matt Abelman"/>
    <s v="Home Office"/>
    <s v="United States"/>
    <s v="Houston"/>
    <x v="5"/>
    <n v="77070"/>
    <s v="Central"/>
    <s v="FUR-FU-10000320"/>
    <x v="0"/>
    <x v="5"/>
    <s v="OIC Stacking Trays"/>
    <n v="5.3440000000000003"/>
    <n v="4"/>
    <n v="0.6"/>
    <n v="-2.1375999999999991"/>
  </r>
  <r>
    <n v="9127"/>
    <x v="4563"/>
    <x v="1"/>
    <x v="109"/>
    <d v="2012-12-03T00:00:00"/>
    <s v="Standard Class"/>
    <s v="MA-17995"/>
    <s v="Michelle Arnett"/>
    <s v="Home Office"/>
    <s v="United States"/>
    <s v="Las Cruces"/>
    <x v="27"/>
    <n v="88001"/>
    <s v="West"/>
    <s v="OFF-AR-10004441"/>
    <x v="1"/>
    <x v="6"/>
    <s v="BIC Brite Liner Highlighters"/>
    <n v="8.2799999999999994"/>
    <n v="2"/>
    <n v="0"/>
    <n v="3.4775999999999998"/>
  </r>
  <r>
    <n v="9128"/>
    <x v="4564"/>
    <x v="3"/>
    <x v="1126"/>
    <d v="2014-06-02T00:00:00"/>
    <s v="Standard Class"/>
    <s v="JL-15505"/>
    <s v="Jeremy Lonsdale"/>
    <s v="Consumer"/>
    <s v="United States"/>
    <s v="Houston"/>
    <x v="5"/>
    <n v="77070"/>
    <s v="Central"/>
    <s v="OFF-ST-10002182"/>
    <x v="1"/>
    <x v="4"/>
    <s v="Iris 3-Drawer Stacking Bin, Black"/>
    <n v="50.135999999999996"/>
    <n v="3"/>
    <n v="0.2"/>
    <n v="-11.2806"/>
  </r>
  <r>
    <n v="9129"/>
    <x v="4565"/>
    <x v="3"/>
    <x v="507"/>
    <d v="2014-09-06T00:00:00"/>
    <s v="First Class"/>
    <s v="AS-10045"/>
    <s v="Aaron Smayling"/>
    <s v="Corporate"/>
    <s v="United States"/>
    <s v="Redmond"/>
    <x v="21"/>
    <n v="97756"/>
    <s v="West"/>
    <s v="OFF-BI-10002931"/>
    <x v="1"/>
    <x v="8"/>
    <s v="Avery Trapezoid Extra Heavy Duty 4&quot; Binders"/>
    <n v="88.074000000000012"/>
    <n v="7"/>
    <n v="0.7"/>
    <n v="-58.71599999999998"/>
  </r>
  <r>
    <n v="9130"/>
    <x v="4566"/>
    <x v="0"/>
    <x v="830"/>
    <d v="2013-03-27T00:00:00"/>
    <s v="Second Class"/>
    <s v="DC-12850"/>
    <s v="Dan Campbell"/>
    <s v="Consumer"/>
    <s v="United States"/>
    <s v="Cleveland"/>
    <x v="24"/>
    <n v="44105"/>
    <s v="East"/>
    <s v="FUR-BO-10004357"/>
    <x v="0"/>
    <x v="0"/>
    <s v="O'Sullivan Living Dimensions 3-Shelf Bookcases"/>
    <n v="301.46999999999997"/>
    <n v="3"/>
    <n v="0.5"/>
    <n v="-241.17600000000002"/>
  </r>
  <r>
    <n v="9131"/>
    <x v="4566"/>
    <x v="0"/>
    <x v="830"/>
    <d v="2013-03-27T00:00:00"/>
    <s v="Second Class"/>
    <s v="DC-12850"/>
    <s v="Dan Campbell"/>
    <s v="Consumer"/>
    <s v="United States"/>
    <s v="Cleveland"/>
    <x v="24"/>
    <n v="44105"/>
    <s v="East"/>
    <s v="OFF-AR-10000475"/>
    <x v="1"/>
    <x v="6"/>
    <s v="Hunt BOSTON Vista Battery-Operated Pencil Sharpener, Black"/>
    <n v="18.656000000000002"/>
    <n v="2"/>
    <n v="0.2"/>
    <n v="1.6324000000000014"/>
  </r>
  <r>
    <n v="9132"/>
    <x v="4567"/>
    <x v="3"/>
    <x v="39"/>
    <d v="2014-06-02T00:00:00"/>
    <s v="Standard Class"/>
    <s v="MD-17860"/>
    <s v="Michael Dominguez"/>
    <s v="Corporate"/>
    <s v="United States"/>
    <s v="Laurel"/>
    <x v="39"/>
    <n v="20707"/>
    <s v="East"/>
    <s v="FUR-FU-10001473"/>
    <x v="0"/>
    <x v="5"/>
    <s v="DAX Wood Document Frame"/>
    <n v="27.46"/>
    <n v="2"/>
    <n v="0"/>
    <n v="9.8856000000000002"/>
  </r>
  <r>
    <n v="9133"/>
    <x v="4567"/>
    <x v="3"/>
    <x v="39"/>
    <d v="2014-06-02T00:00:00"/>
    <s v="Standard Class"/>
    <s v="MD-17860"/>
    <s v="Michael Dominguez"/>
    <s v="Corporate"/>
    <s v="United States"/>
    <s v="Laurel"/>
    <x v="39"/>
    <n v="20707"/>
    <s v="East"/>
    <s v="OFF-AP-10001469"/>
    <x v="1"/>
    <x v="9"/>
    <s v="Fellowes 8 Outlet Superior Workstation Surge Protector"/>
    <n v="125.13"/>
    <n v="3"/>
    <n v="0"/>
    <n v="36.287699999999987"/>
  </r>
  <r>
    <n v="9134"/>
    <x v="4568"/>
    <x v="1"/>
    <x v="284"/>
    <d v="2012-09-04T00:00:00"/>
    <s v="Standard Class"/>
    <s v="RH-19510"/>
    <s v="Rick Huthwaite"/>
    <s v="Home Office"/>
    <s v="United States"/>
    <s v="San Diego"/>
    <x v="1"/>
    <n v="92037"/>
    <s v="West"/>
    <s v="TEC-PH-10004447"/>
    <x v="2"/>
    <x v="7"/>
    <s v="Toshiba IPT2010-SD IP Telephone"/>
    <n v="555.96"/>
    <n v="5"/>
    <n v="0.2"/>
    <n v="41.697000000000003"/>
  </r>
  <r>
    <n v="9135"/>
    <x v="4569"/>
    <x v="0"/>
    <x v="408"/>
    <d v="2013-04-18T00:00:00"/>
    <s v="Standard Class"/>
    <s v="TB-21175"/>
    <s v="Thomas Boland"/>
    <s v="Corporate"/>
    <s v="United States"/>
    <s v="Wilson"/>
    <x v="3"/>
    <n v="27893"/>
    <s v="South"/>
    <s v="OFF-ST-10001469"/>
    <x v="1"/>
    <x v="4"/>
    <s v="Fellowes Bankers Box Recycled Super Stor/Drawer"/>
    <n v="129.55199999999999"/>
    <n v="3"/>
    <n v="0.2"/>
    <n v="-22.671600000000005"/>
  </r>
  <r>
    <n v="9136"/>
    <x v="4569"/>
    <x v="0"/>
    <x v="408"/>
    <d v="2013-04-18T00:00:00"/>
    <s v="Standard Class"/>
    <s v="TB-21175"/>
    <s v="Thomas Boland"/>
    <s v="Corporate"/>
    <s v="United States"/>
    <s v="Wilson"/>
    <x v="3"/>
    <n v="27893"/>
    <s v="South"/>
    <s v="OFF-ST-10000060"/>
    <x v="1"/>
    <x v="4"/>
    <s v="Fellowes Bankers Box Staxonsteel Drawer File/Stacking System"/>
    <n v="51.984000000000009"/>
    <n v="1"/>
    <n v="0.2"/>
    <n v="-5.1983999999999995"/>
  </r>
  <r>
    <n v="9137"/>
    <x v="4569"/>
    <x v="0"/>
    <x v="408"/>
    <d v="2013-04-18T00:00:00"/>
    <s v="Standard Class"/>
    <s v="TB-21175"/>
    <s v="Thomas Boland"/>
    <s v="Corporate"/>
    <s v="United States"/>
    <s v="Wilson"/>
    <x v="3"/>
    <n v="27893"/>
    <s v="South"/>
    <s v="OFF-PA-10000807"/>
    <x v="1"/>
    <x v="10"/>
    <s v="TOPS &quot;Important Message&quot; Pads, Canary, 4-1/4 x 5-1/2, 50 Sheets per Pad"/>
    <n v="10.272000000000002"/>
    <n v="3"/>
    <n v="0.2"/>
    <n v="3.4668000000000001"/>
  </r>
  <r>
    <n v="9138"/>
    <x v="4570"/>
    <x v="2"/>
    <x v="563"/>
    <d v="2011-02-10T00:00:00"/>
    <s v="Standard Class"/>
    <s v="EB-13930"/>
    <s v="Eric Barreto"/>
    <s v="Consumer"/>
    <s v="United States"/>
    <s v="Saint Petersburg"/>
    <x v="2"/>
    <n v="33710"/>
    <s v="South"/>
    <s v="OFF-BI-10000666"/>
    <x v="1"/>
    <x v="8"/>
    <s v="Surelock Post Binders"/>
    <n v="18.336000000000002"/>
    <n v="2"/>
    <n v="0.7"/>
    <n v="-12.224"/>
  </r>
  <r>
    <n v="9139"/>
    <x v="4570"/>
    <x v="2"/>
    <x v="563"/>
    <d v="2011-02-10T00:00:00"/>
    <s v="Standard Class"/>
    <s v="EB-13930"/>
    <s v="Eric Barreto"/>
    <s v="Consumer"/>
    <s v="United States"/>
    <s v="Saint Petersburg"/>
    <x v="2"/>
    <n v="33710"/>
    <s v="South"/>
    <s v="TEC-PH-10002890"/>
    <x v="2"/>
    <x v="7"/>
    <s v="AT&amp;T 17929 Lendline Telephone"/>
    <n v="180.96"/>
    <n v="5"/>
    <n v="0.2"/>
    <n v="13.571999999999996"/>
  </r>
  <r>
    <n v="9140"/>
    <x v="4571"/>
    <x v="2"/>
    <x v="814"/>
    <d v="2011-09-08T00:00:00"/>
    <s v="Standard Class"/>
    <s v="BM-11785"/>
    <s v="Bryan Mills"/>
    <s v="Consumer"/>
    <s v="United States"/>
    <s v="Buffalo Grove"/>
    <x v="10"/>
    <n v="60089"/>
    <s v="Central"/>
    <s v="TEC-AC-10000844"/>
    <x v="2"/>
    <x v="11"/>
    <s v="Logitech Gaming G510s - Keyboard"/>
    <n v="475.94400000000002"/>
    <n v="7"/>
    <n v="0.2"/>
    <n v="95.188799999999972"/>
  </r>
  <r>
    <n v="9141"/>
    <x v="4572"/>
    <x v="3"/>
    <x v="1033"/>
    <d v="2014-10-03T00:00:00"/>
    <s v="Second Class"/>
    <s v="BT-11530"/>
    <s v="Bradley Talbott"/>
    <s v="Home Office"/>
    <s v="United States"/>
    <s v="Los Angeles"/>
    <x v="1"/>
    <n v="90049"/>
    <s v="West"/>
    <s v="TEC-AC-10002402"/>
    <x v="2"/>
    <x v="11"/>
    <s v="Razer Kraken PRO Over Ear PC and Music Headset"/>
    <n v="159.97999999999999"/>
    <n v="2"/>
    <n v="0"/>
    <n v="47.993999999999986"/>
  </r>
  <r>
    <n v="9142"/>
    <x v="4573"/>
    <x v="0"/>
    <x v="64"/>
    <d v="2013-09-08T00:00:00"/>
    <s v="First Class"/>
    <s v="FW-14395"/>
    <s v="Fred Wasserman"/>
    <s v="Corporate"/>
    <s v="United States"/>
    <s v="New York City"/>
    <x v="15"/>
    <n v="10011"/>
    <s v="East"/>
    <s v="TEC-PH-10003988"/>
    <x v="2"/>
    <x v="7"/>
    <s v="LF Elite 3D Dazzle Designer Hard Case Cover, Lf Stylus Pen and Wiper For Apple Iphone 5c Mini Lite"/>
    <n v="43.6"/>
    <n v="4"/>
    <n v="0"/>
    <n v="12.208000000000002"/>
  </r>
  <r>
    <n v="9143"/>
    <x v="4574"/>
    <x v="3"/>
    <x v="968"/>
    <d v="2014-05-27T00:00:00"/>
    <s v="Standard Class"/>
    <s v="RD-19480"/>
    <s v="Rick Duston"/>
    <s v="Consumer"/>
    <s v="United States"/>
    <s v="Las Vegas"/>
    <x v="33"/>
    <n v="89115"/>
    <s v="West"/>
    <s v="OFF-BI-10004040"/>
    <x v="1"/>
    <x v="8"/>
    <s v="Wilson Jones Impact Binders"/>
    <n v="8.2880000000000003"/>
    <n v="2"/>
    <n v="0.2"/>
    <n v="3.0043999999999995"/>
  </r>
  <r>
    <n v="9144"/>
    <x v="4574"/>
    <x v="3"/>
    <x v="968"/>
    <d v="2014-05-27T00:00:00"/>
    <s v="Standard Class"/>
    <s v="RD-19480"/>
    <s v="Rick Duston"/>
    <s v="Consumer"/>
    <s v="United States"/>
    <s v="Las Vegas"/>
    <x v="33"/>
    <n v="89115"/>
    <s v="West"/>
    <s v="TEC-PH-10004094"/>
    <x v="2"/>
    <x v="7"/>
    <s v="Motorola L703CM"/>
    <n v="1123.1280000000002"/>
    <n v="9"/>
    <n v="0.2"/>
    <n v="70.195499999999981"/>
  </r>
  <r>
    <n v="9145"/>
    <x v="4574"/>
    <x v="3"/>
    <x v="968"/>
    <d v="2014-05-27T00:00:00"/>
    <s v="Standard Class"/>
    <s v="RD-19480"/>
    <s v="Rick Duston"/>
    <s v="Consumer"/>
    <s v="United States"/>
    <s v="Las Vegas"/>
    <x v="33"/>
    <n v="89115"/>
    <s v="West"/>
    <s v="OFF-AP-10000358"/>
    <x v="1"/>
    <x v="9"/>
    <s v="Fellowes Basic Home/Office Series Surge Protectors"/>
    <n v="64.900000000000006"/>
    <n v="5"/>
    <n v="0"/>
    <n v="18.820999999999994"/>
  </r>
  <r>
    <n v="9146"/>
    <x v="4575"/>
    <x v="1"/>
    <x v="1181"/>
    <d v="2012-09-24T00:00:00"/>
    <s v="Standard Class"/>
    <s v="TP-21130"/>
    <s v="Theone Pippenger"/>
    <s v="Consumer"/>
    <s v="United States"/>
    <s v="Naperville"/>
    <x v="10"/>
    <n v="60540"/>
    <s v="Central"/>
    <s v="OFF-BI-10000138"/>
    <x v="1"/>
    <x v="8"/>
    <s v="Acco Translucent Poly Ring Binders"/>
    <n v="2.8079999999999989"/>
    <n v="3"/>
    <n v="0.8"/>
    <n v="-4.492799999999999"/>
  </r>
  <r>
    <n v="9147"/>
    <x v="4576"/>
    <x v="0"/>
    <x v="1156"/>
    <d v="2013-01-27T00:00:00"/>
    <s v="Standard Class"/>
    <s v="CB-12535"/>
    <s v="Claudia Bergmann"/>
    <s v="Corporate"/>
    <s v="United States"/>
    <s v="Burlington"/>
    <x v="42"/>
    <s v="05408"/>
    <s v="East"/>
    <s v="TEC-AC-10002926"/>
    <x v="2"/>
    <x v="11"/>
    <s v="Logitech Wireless Marathon Mouse M705"/>
    <n v="99.98"/>
    <n v="2"/>
    <n v="0"/>
    <n v="42.991400000000006"/>
  </r>
  <r>
    <n v="9148"/>
    <x v="4576"/>
    <x v="0"/>
    <x v="1156"/>
    <d v="2013-01-27T00:00:00"/>
    <s v="Standard Class"/>
    <s v="CB-12535"/>
    <s v="Claudia Bergmann"/>
    <s v="Corporate"/>
    <s v="United States"/>
    <s v="Burlington"/>
    <x v="42"/>
    <s v="05408"/>
    <s v="East"/>
    <s v="OFF-AR-10003477"/>
    <x v="1"/>
    <x v="6"/>
    <s v="4009 Highlighters"/>
    <n v="8.0400000000000009"/>
    <n v="6"/>
    <n v="0"/>
    <n v="2.7336"/>
  </r>
  <r>
    <n v="9149"/>
    <x v="4576"/>
    <x v="0"/>
    <x v="1156"/>
    <d v="2013-01-27T00:00:00"/>
    <s v="Standard Class"/>
    <s v="CB-12535"/>
    <s v="Claudia Bergmann"/>
    <s v="Corporate"/>
    <s v="United States"/>
    <s v="Burlington"/>
    <x v="42"/>
    <s v="05408"/>
    <s v="East"/>
    <s v="OFF-ST-10001526"/>
    <x v="1"/>
    <x v="4"/>
    <s v="Iceberg Mobile Mega Data/Printer Cart "/>
    <n v="1564.29"/>
    <n v="13"/>
    <n v="0"/>
    <n v="406.71539999999993"/>
  </r>
  <r>
    <n v="9150"/>
    <x v="4577"/>
    <x v="2"/>
    <x v="106"/>
    <d v="2011-06-06T00:00:00"/>
    <s v="Standard Class"/>
    <s v="QJ-19255"/>
    <s v="Quincy Jones"/>
    <s v="Corporate"/>
    <s v="United States"/>
    <s v="Detroit"/>
    <x v="12"/>
    <n v="48234"/>
    <s v="Central"/>
    <s v="OFF-BI-10001765"/>
    <x v="1"/>
    <x v="8"/>
    <s v="Wilson Jones Heavy-Duty Casebound Ring Binders with Metal Hinges"/>
    <n v="138.56"/>
    <n v="4"/>
    <n v="0"/>
    <n v="66.508799999999994"/>
  </r>
  <r>
    <n v="9151"/>
    <x v="4577"/>
    <x v="2"/>
    <x v="106"/>
    <d v="2011-06-06T00:00:00"/>
    <s v="Standard Class"/>
    <s v="QJ-19255"/>
    <s v="Quincy Jones"/>
    <s v="Corporate"/>
    <s v="United States"/>
    <s v="Detroit"/>
    <x v="12"/>
    <n v="48234"/>
    <s v="Central"/>
    <s v="OFF-AP-10004859"/>
    <x v="1"/>
    <x v="9"/>
    <s v="Acco 6 Outlet Guardian Premium Surge Suppressor"/>
    <n v="65.52000000000001"/>
    <n v="5"/>
    <n v="0.1"/>
    <n v="12.376000000000001"/>
  </r>
  <r>
    <n v="9152"/>
    <x v="4578"/>
    <x v="1"/>
    <x v="496"/>
    <d v="2012-09-29T00:00:00"/>
    <s v="Second Class"/>
    <s v="KM-16720"/>
    <s v="Kunst Miller"/>
    <s v="Consumer"/>
    <s v="United States"/>
    <s v="Avondale"/>
    <x v="16"/>
    <n v="85323"/>
    <s v="West"/>
    <s v="OFF-AR-10003179"/>
    <x v="1"/>
    <x v="6"/>
    <s v="Dixon Ticonderoga Core-Lock Colored Pencils"/>
    <n v="14.576000000000001"/>
    <n v="2"/>
    <n v="0.2"/>
    <n v="2.3685999999999989"/>
  </r>
  <r>
    <n v="9153"/>
    <x v="4578"/>
    <x v="1"/>
    <x v="496"/>
    <d v="2012-09-29T00:00:00"/>
    <s v="Second Class"/>
    <s v="KM-16720"/>
    <s v="Kunst Miller"/>
    <s v="Consumer"/>
    <s v="United States"/>
    <s v="Avondale"/>
    <x v="16"/>
    <n v="85323"/>
    <s v="West"/>
    <s v="TEC-AC-10002345"/>
    <x v="2"/>
    <x v="11"/>
    <s v="HP Standard 104 key PS/2 Keyboard"/>
    <n v="23.200000000000003"/>
    <n v="2"/>
    <n v="0.2"/>
    <n v="1.4499999999999993"/>
  </r>
  <r>
    <n v="9154"/>
    <x v="4578"/>
    <x v="1"/>
    <x v="496"/>
    <d v="2012-09-29T00:00:00"/>
    <s v="Second Class"/>
    <s v="KM-16720"/>
    <s v="Kunst Miller"/>
    <s v="Consumer"/>
    <s v="United States"/>
    <s v="Avondale"/>
    <x v="16"/>
    <n v="85323"/>
    <s v="West"/>
    <s v="OFF-AR-10001246"/>
    <x v="1"/>
    <x v="6"/>
    <s v="Newell 317"/>
    <n v="16.463999999999999"/>
    <n v="7"/>
    <n v="0.2"/>
    <n v="1.852199999999999"/>
  </r>
  <r>
    <n v="9155"/>
    <x v="4579"/>
    <x v="0"/>
    <x v="1147"/>
    <d v="2013-08-04T00:00:00"/>
    <s v="Second Class"/>
    <s v="KM-16660"/>
    <s v="Khloe Miller"/>
    <s v="Consumer"/>
    <s v="United States"/>
    <s v="Philadelphia"/>
    <x v="9"/>
    <n v="19140"/>
    <s v="East"/>
    <s v="FUR-FU-10004864"/>
    <x v="0"/>
    <x v="5"/>
    <s v="Eldon 500 Class Desk Accessories"/>
    <n v="19.312000000000001"/>
    <n v="2"/>
    <n v="0.2"/>
    <n v="3.1382000000000003"/>
  </r>
  <r>
    <n v="9156"/>
    <x v="4580"/>
    <x v="2"/>
    <x v="1213"/>
    <d v="2011-01-29T00:00:00"/>
    <s v="Standard Class"/>
    <s v="IM-15055"/>
    <s v="Ionia McGrath"/>
    <s v="Consumer"/>
    <s v="United States"/>
    <s v="Las Vegas"/>
    <x v="33"/>
    <n v="89115"/>
    <s v="West"/>
    <s v="OFF-PA-10001804"/>
    <x v="1"/>
    <x v="10"/>
    <s v="Xerox 195"/>
    <n v="40.08"/>
    <n v="6"/>
    <n v="0"/>
    <n v="19.238399999999999"/>
  </r>
  <r>
    <n v="9157"/>
    <x v="4581"/>
    <x v="2"/>
    <x v="472"/>
    <d v="2011-08-08T00:00:00"/>
    <s v="Standard Class"/>
    <s v="ML-17395"/>
    <s v="Marina Lichtenstein"/>
    <s v="Corporate"/>
    <s v="United States"/>
    <s v="Bangor"/>
    <x v="43"/>
    <n v="4401"/>
    <s v="East"/>
    <s v="OFF-AP-10001271"/>
    <x v="1"/>
    <x v="9"/>
    <s v="Eureka The Boss Cordless Rechargeable Stick Vac"/>
    <n v="101.96"/>
    <n v="2"/>
    <n v="0"/>
    <n v="27.529200000000003"/>
  </r>
  <r>
    <n v="9158"/>
    <x v="4581"/>
    <x v="2"/>
    <x v="472"/>
    <d v="2011-08-08T00:00:00"/>
    <s v="Standard Class"/>
    <s v="ML-17395"/>
    <s v="Marina Lichtenstein"/>
    <s v="Corporate"/>
    <s v="United States"/>
    <s v="Bangor"/>
    <x v="43"/>
    <n v="4401"/>
    <s v="East"/>
    <s v="OFF-PA-10004353"/>
    <x v="1"/>
    <x v="10"/>
    <s v="Southworth 25% Cotton Premium Laser Paper and Envelopes"/>
    <n v="259.74"/>
    <n v="13"/>
    <n v="0"/>
    <n v="124.6752"/>
  </r>
  <r>
    <n v="9159"/>
    <x v="4581"/>
    <x v="2"/>
    <x v="472"/>
    <d v="2011-08-08T00:00:00"/>
    <s v="Standard Class"/>
    <s v="ML-17395"/>
    <s v="Marina Lichtenstein"/>
    <s v="Corporate"/>
    <s v="United States"/>
    <s v="Bangor"/>
    <x v="43"/>
    <n v="4401"/>
    <s v="East"/>
    <s v="TEC-AC-10002473"/>
    <x v="2"/>
    <x v="11"/>
    <s v="Maxell 4.7GB DVD-R"/>
    <n v="255.42"/>
    <n v="9"/>
    <n v="0"/>
    <n v="104.7222"/>
  </r>
  <r>
    <n v="9160"/>
    <x v="4582"/>
    <x v="0"/>
    <x v="888"/>
    <d v="2013-08-15T00:00:00"/>
    <s v="Standard Class"/>
    <s v="GH-14410"/>
    <s v="Gary Hansen"/>
    <s v="Home Office"/>
    <s v="United States"/>
    <s v="Hendersonville"/>
    <x v="18"/>
    <n v="37075"/>
    <s v="South"/>
    <s v="OFF-BI-10003314"/>
    <x v="1"/>
    <x v="8"/>
    <s v="Tuff Stuff Recycled Round Ring Binders"/>
    <n v="4.338000000000001"/>
    <n v="3"/>
    <n v="0.7"/>
    <n v="-3.0366"/>
  </r>
  <r>
    <n v="9161"/>
    <x v="4582"/>
    <x v="0"/>
    <x v="888"/>
    <d v="2013-08-15T00:00:00"/>
    <s v="Standard Class"/>
    <s v="GH-14410"/>
    <s v="Gary Hansen"/>
    <s v="Home Office"/>
    <s v="United States"/>
    <s v="Hendersonville"/>
    <x v="18"/>
    <n v="37075"/>
    <s v="South"/>
    <s v="OFF-BI-10004465"/>
    <x v="1"/>
    <x v="8"/>
    <s v="Avery Durable Slant Ring Binders"/>
    <n v="11.880000000000003"/>
    <n v="5"/>
    <n v="0.7"/>
    <n v="-7.9199999999999982"/>
  </r>
  <r>
    <n v="9162"/>
    <x v="4583"/>
    <x v="0"/>
    <x v="16"/>
    <d v="2013-12-13T00:00:00"/>
    <s v="Standard Class"/>
    <s v="AG-10900"/>
    <s v="Arthur Gainer"/>
    <s v="Consumer"/>
    <s v="United States"/>
    <s v="Eau Claire"/>
    <x v="6"/>
    <n v="54703"/>
    <s v="Central"/>
    <s v="FUR-BO-10003450"/>
    <x v="0"/>
    <x v="0"/>
    <s v="Bush Westfield Collection Bookcases, Dark Cherry Finish"/>
    <n v="405.85999999999996"/>
    <n v="7"/>
    <n v="0"/>
    <n v="32.46879999999998"/>
  </r>
  <r>
    <n v="9163"/>
    <x v="4583"/>
    <x v="0"/>
    <x v="16"/>
    <d v="2013-12-13T00:00:00"/>
    <s v="Standard Class"/>
    <s v="AG-10900"/>
    <s v="Arthur Gainer"/>
    <s v="Consumer"/>
    <s v="United States"/>
    <s v="Eau Claire"/>
    <x v="6"/>
    <n v="54703"/>
    <s v="Central"/>
    <s v="FUR-CH-10002335"/>
    <x v="0"/>
    <x v="1"/>
    <s v="Hon GuestStacker Chair"/>
    <n v="680.01"/>
    <n v="3"/>
    <n v="0"/>
    <n v="176.80260000000001"/>
  </r>
  <r>
    <n v="9164"/>
    <x v="4584"/>
    <x v="1"/>
    <x v="1214"/>
    <d v="2012-06-12T00:00:00"/>
    <s v="Standard Class"/>
    <s v="MG-17695"/>
    <s v="Maureen Gnade"/>
    <s v="Consumer"/>
    <s v="United States"/>
    <s v="Chicago"/>
    <x v="10"/>
    <n v="60610"/>
    <s v="Central"/>
    <s v="TEC-AC-10003433"/>
    <x v="2"/>
    <x v="11"/>
    <s v="Maxell 4.7GB DVD+R 5/Pack"/>
    <n v="2.3760000000000003"/>
    <n v="3"/>
    <n v="0.2"/>
    <n v="0.74249999999999994"/>
  </r>
  <r>
    <n v="9165"/>
    <x v="4584"/>
    <x v="1"/>
    <x v="1214"/>
    <d v="2012-06-12T00:00:00"/>
    <s v="Standard Class"/>
    <s v="MG-17695"/>
    <s v="Maureen Gnade"/>
    <s v="Consumer"/>
    <s v="United States"/>
    <s v="Chicago"/>
    <x v="10"/>
    <n v="60610"/>
    <s v="Central"/>
    <s v="OFF-AP-10003849"/>
    <x v="1"/>
    <x v="9"/>
    <s v="Hoover Shoulder Vac Commercial Portable Vacuum"/>
    <n v="143.12799999999996"/>
    <n v="2"/>
    <n v="0.8"/>
    <n v="-393.60200000000009"/>
  </r>
  <r>
    <n v="9166"/>
    <x v="4585"/>
    <x v="0"/>
    <x v="890"/>
    <d v="2013-06-27T00:00:00"/>
    <s v="Second Class"/>
    <s v="MJ-17740"/>
    <s v="Max Jones"/>
    <s v="Consumer"/>
    <s v="United States"/>
    <s v="San Diego"/>
    <x v="1"/>
    <n v="92037"/>
    <s v="West"/>
    <s v="TEC-MA-10000984"/>
    <x v="2"/>
    <x v="15"/>
    <s v="Okidata MB760 Printer"/>
    <n v="4476.8"/>
    <n v="4"/>
    <n v="0.2"/>
    <n v="503.63999999999965"/>
  </r>
  <r>
    <n v="9167"/>
    <x v="4585"/>
    <x v="0"/>
    <x v="890"/>
    <d v="2013-06-27T00:00:00"/>
    <s v="Second Class"/>
    <s v="MJ-17740"/>
    <s v="Max Jones"/>
    <s v="Consumer"/>
    <s v="United States"/>
    <s v="San Diego"/>
    <x v="1"/>
    <n v="92037"/>
    <s v="West"/>
    <s v="OFF-PA-10000418"/>
    <x v="1"/>
    <x v="10"/>
    <s v="Xerox 189"/>
    <n v="104.85"/>
    <n v="1"/>
    <n v="0"/>
    <n v="50.327999999999996"/>
  </r>
  <r>
    <n v="9168"/>
    <x v="4585"/>
    <x v="0"/>
    <x v="890"/>
    <d v="2013-06-27T00:00:00"/>
    <s v="Second Class"/>
    <s v="MJ-17740"/>
    <s v="Max Jones"/>
    <s v="Consumer"/>
    <s v="United States"/>
    <s v="San Diego"/>
    <x v="1"/>
    <n v="92037"/>
    <s v="West"/>
    <s v="OFF-AP-10001242"/>
    <x v="1"/>
    <x v="9"/>
    <s v="APC 7 Outlet Network SurgeArrest Surge Protector"/>
    <n v="241.44"/>
    <n v="3"/>
    <n v="0"/>
    <n v="72.431999999999988"/>
  </r>
  <r>
    <n v="9169"/>
    <x v="4586"/>
    <x v="0"/>
    <x v="543"/>
    <d v="2013-03-20T00:00:00"/>
    <s v="Standard Class"/>
    <s v="SJ-20125"/>
    <s v="Sanjit Jacobs"/>
    <s v="Home Office"/>
    <s v="United States"/>
    <s v="Jackson"/>
    <x v="35"/>
    <n v="39212"/>
    <s v="South"/>
    <s v="OFF-PA-10001954"/>
    <x v="1"/>
    <x v="10"/>
    <s v="Xerox 1964"/>
    <n v="319.76"/>
    <n v="14"/>
    <n v="0"/>
    <n v="147.08959999999999"/>
  </r>
  <r>
    <n v="9170"/>
    <x v="4586"/>
    <x v="0"/>
    <x v="543"/>
    <d v="2013-03-20T00:00:00"/>
    <s v="Standard Class"/>
    <s v="SJ-20125"/>
    <s v="Sanjit Jacobs"/>
    <s v="Home Office"/>
    <s v="United States"/>
    <s v="Jackson"/>
    <x v="35"/>
    <n v="39212"/>
    <s v="South"/>
    <s v="OFF-PA-10001954"/>
    <x v="1"/>
    <x v="10"/>
    <s v="Xerox 1964"/>
    <n v="45.68"/>
    <n v="2"/>
    <n v="0"/>
    <n v="21.012799999999999"/>
  </r>
  <r>
    <n v="9171"/>
    <x v="4587"/>
    <x v="0"/>
    <x v="49"/>
    <d v="2013-12-02T00:00:00"/>
    <s v="Same Day"/>
    <s v="LB-16795"/>
    <s v="Laurel Beltran"/>
    <s v="Home Office"/>
    <s v="United States"/>
    <s v="Oxnard"/>
    <x v="1"/>
    <n v="93030"/>
    <s v="West"/>
    <s v="FUR-FU-10000448"/>
    <x v="0"/>
    <x v="5"/>
    <s v="Tenex Chairmats For Use With Carpeted Floors"/>
    <n v="31.96"/>
    <n v="2"/>
    <n v="0"/>
    <n v="1.597999999999999"/>
  </r>
  <r>
    <n v="9172"/>
    <x v="4587"/>
    <x v="0"/>
    <x v="49"/>
    <d v="2013-12-02T00:00:00"/>
    <s v="Same Day"/>
    <s v="LB-16795"/>
    <s v="Laurel Beltran"/>
    <s v="Home Office"/>
    <s v="United States"/>
    <s v="Oxnard"/>
    <x v="1"/>
    <n v="93030"/>
    <s v="West"/>
    <s v="OFF-PA-10001357"/>
    <x v="1"/>
    <x v="10"/>
    <s v="Xerox 1886"/>
    <n v="47.9"/>
    <n v="1"/>
    <n v="0"/>
    <n v="22.991999999999997"/>
  </r>
  <r>
    <n v="9173"/>
    <x v="4587"/>
    <x v="0"/>
    <x v="49"/>
    <d v="2013-12-02T00:00:00"/>
    <s v="Same Day"/>
    <s v="LB-16795"/>
    <s v="Laurel Beltran"/>
    <s v="Home Office"/>
    <s v="United States"/>
    <s v="Oxnard"/>
    <x v="1"/>
    <n v="93030"/>
    <s v="West"/>
    <s v="OFF-ST-10002292"/>
    <x v="1"/>
    <x v="4"/>
    <s v="Sauder Facets Collection Locker/File Cabinet, Sky Alder Finish"/>
    <n v="1112.94"/>
    <n v="3"/>
    <n v="0"/>
    <n v="222.58799999999991"/>
  </r>
  <r>
    <n v="9174"/>
    <x v="4587"/>
    <x v="0"/>
    <x v="49"/>
    <d v="2013-12-02T00:00:00"/>
    <s v="Same Day"/>
    <s v="LB-16795"/>
    <s v="Laurel Beltran"/>
    <s v="Home Office"/>
    <s v="United States"/>
    <s v="Oxnard"/>
    <x v="1"/>
    <n v="93030"/>
    <s v="West"/>
    <s v="OFF-EN-10001219"/>
    <x v="1"/>
    <x v="12"/>
    <s v="#10- 4 1/8&quot; x 9 1/2&quot; Security-Tint Envelopes"/>
    <n v="22.919999999999998"/>
    <n v="3"/>
    <n v="0"/>
    <n v="11.230799999999999"/>
  </r>
  <r>
    <n v="9175"/>
    <x v="4588"/>
    <x v="3"/>
    <x v="492"/>
    <d v="2014-06-15T00:00:00"/>
    <s v="Second Class"/>
    <s v="SB-20185"/>
    <s v="Sarah Brown"/>
    <s v="Consumer"/>
    <s v="United States"/>
    <s v="Kent"/>
    <x v="4"/>
    <n v="98031"/>
    <s v="West"/>
    <s v="TEC-PH-10002564"/>
    <x v="2"/>
    <x v="7"/>
    <s v="OtterBox Defender Series Case - Samsung Galaxy S4"/>
    <n v="71.975999999999999"/>
    <n v="3"/>
    <n v="0.2"/>
    <n v="8.9969999999999892"/>
  </r>
  <r>
    <n v="9176"/>
    <x v="4588"/>
    <x v="3"/>
    <x v="492"/>
    <d v="2014-06-15T00:00:00"/>
    <s v="Second Class"/>
    <s v="SB-20185"/>
    <s v="Sarah Brown"/>
    <s v="Consumer"/>
    <s v="United States"/>
    <s v="Kent"/>
    <x v="4"/>
    <n v="98031"/>
    <s v="West"/>
    <s v="OFF-PA-10001639"/>
    <x v="1"/>
    <x v="10"/>
    <s v="Xerox 203"/>
    <n v="19.440000000000001"/>
    <n v="3"/>
    <n v="0"/>
    <n v="9.3312000000000008"/>
  </r>
  <r>
    <n v="9177"/>
    <x v="4589"/>
    <x v="0"/>
    <x v="690"/>
    <d v="2013-03-25T00:00:00"/>
    <s v="Standard Class"/>
    <s v="CC-12610"/>
    <s v="Corey Catlett"/>
    <s v="Corporate"/>
    <s v="United States"/>
    <s v="Nashville"/>
    <x v="18"/>
    <n v="37211"/>
    <s v="South"/>
    <s v="OFF-BI-10001153"/>
    <x v="1"/>
    <x v="8"/>
    <s v="Ibico Recycled Grain-Textured Covers"/>
    <n v="31.086000000000006"/>
    <n v="3"/>
    <n v="0.7"/>
    <n v="-20.72399999999999"/>
  </r>
  <r>
    <n v="9178"/>
    <x v="4590"/>
    <x v="0"/>
    <x v="696"/>
    <d v="2013-11-19T00:00:00"/>
    <s v="Standard Class"/>
    <s v="DP-13000"/>
    <s v="Darren Powers"/>
    <s v="Consumer"/>
    <s v="United States"/>
    <s v="New York City"/>
    <x v="15"/>
    <n v="10035"/>
    <s v="East"/>
    <s v="TEC-PH-10003356"/>
    <x v="2"/>
    <x v="7"/>
    <s v="SmartStand Mobile Device Holder, Assorted Colors"/>
    <n v="13.98"/>
    <n v="2"/>
    <n v="0"/>
    <n v="3.9144000000000005"/>
  </r>
  <r>
    <n v="9179"/>
    <x v="4590"/>
    <x v="0"/>
    <x v="696"/>
    <d v="2013-11-19T00:00:00"/>
    <s v="Standard Class"/>
    <s v="DP-13000"/>
    <s v="Darren Powers"/>
    <s v="Consumer"/>
    <s v="United States"/>
    <s v="New York City"/>
    <x v="15"/>
    <n v="10035"/>
    <s v="East"/>
    <s v="OFF-AR-10001725"/>
    <x v="1"/>
    <x v="6"/>
    <s v="Boston Home &amp; Office Model 2000 Electric Pencil Sharpeners"/>
    <n v="23.65"/>
    <n v="1"/>
    <n v="0"/>
    <n v="6.1490000000000009"/>
  </r>
  <r>
    <n v="9180"/>
    <x v="4591"/>
    <x v="3"/>
    <x v="783"/>
    <d v="2014-08-12T00:00:00"/>
    <s v="Standard Class"/>
    <s v="JL-15505"/>
    <s v="Jeremy Lonsdale"/>
    <s v="Consumer"/>
    <s v="United States"/>
    <s v="Westminster"/>
    <x v="1"/>
    <n v="92683"/>
    <s v="West"/>
    <s v="TEC-PH-10002415"/>
    <x v="2"/>
    <x v="7"/>
    <s v="Polycom VoiceStation 500 Conference phone"/>
    <n v="707.88"/>
    <n v="3"/>
    <n v="0.2"/>
    <n v="44.242500000000035"/>
  </r>
  <r>
    <n v="9181"/>
    <x v="4591"/>
    <x v="3"/>
    <x v="783"/>
    <d v="2014-08-12T00:00:00"/>
    <s v="Standard Class"/>
    <s v="JL-15505"/>
    <s v="Jeremy Lonsdale"/>
    <s v="Consumer"/>
    <s v="United States"/>
    <s v="Westminster"/>
    <x v="1"/>
    <n v="92683"/>
    <s v="West"/>
    <s v="OFF-BI-10003355"/>
    <x v="1"/>
    <x v="8"/>
    <s v="Cardinal Holdit Business Card Pockets"/>
    <n v="11.952000000000002"/>
    <n v="3"/>
    <n v="0.2"/>
    <n v="4.1832000000000003"/>
  </r>
  <r>
    <n v="9182"/>
    <x v="4591"/>
    <x v="3"/>
    <x v="783"/>
    <d v="2014-08-12T00:00:00"/>
    <s v="Standard Class"/>
    <s v="JL-15505"/>
    <s v="Jeremy Lonsdale"/>
    <s v="Consumer"/>
    <s v="United States"/>
    <s v="Westminster"/>
    <x v="1"/>
    <n v="92683"/>
    <s v="West"/>
    <s v="OFF-BI-10000216"/>
    <x v="1"/>
    <x v="8"/>
    <s v="Mead 1st Gear 2&quot; Zipper Binder, Asst. Colors"/>
    <n v="31.128000000000004"/>
    <n v="3"/>
    <n v="0.2"/>
    <n v="11.673000000000002"/>
  </r>
  <r>
    <n v="9183"/>
    <x v="4591"/>
    <x v="3"/>
    <x v="783"/>
    <d v="2014-08-12T00:00:00"/>
    <s v="Standard Class"/>
    <s v="JL-15505"/>
    <s v="Jeremy Lonsdale"/>
    <s v="Consumer"/>
    <s v="United States"/>
    <s v="Westminster"/>
    <x v="1"/>
    <n v="92683"/>
    <s v="West"/>
    <s v="TEC-AC-10004803"/>
    <x v="2"/>
    <x v="11"/>
    <s v="Sony Micro Vault Click 4 GB USB 2.0 Flash Drive"/>
    <n v="55.76"/>
    <n v="4"/>
    <n v="0"/>
    <n v="7.8064000000000036"/>
  </r>
  <r>
    <n v="9184"/>
    <x v="4591"/>
    <x v="3"/>
    <x v="783"/>
    <d v="2014-08-12T00:00:00"/>
    <s v="Standard Class"/>
    <s v="JL-15505"/>
    <s v="Jeremy Lonsdale"/>
    <s v="Consumer"/>
    <s v="United States"/>
    <s v="Westminster"/>
    <x v="1"/>
    <n v="92683"/>
    <s v="West"/>
    <s v="OFF-PA-10001970"/>
    <x v="1"/>
    <x v="10"/>
    <s v="Xerox 1881"/>
    <n v="24.56"/>
    <n v="2"/>
    <n v="0"/>
    <n v="11.543199999999999"/>
  </r>
  <r>
    <n v="9185"/>
    <x v="4591"/>
    <x v="3"/>
    <x v="783"/>
    <d v="2014-08-12T00:00:00"/>
    <s v="Standard Class"/>
    <s v="JL-15505"/>
    <s v="Jeremy Lonsdale"/>
    <s v="Consumer"/>
    <s v="United States"/>
    <s v="Westminster"/>
    <x v="1"/>
    <n v="92683"/>
    <s v="West"/>
    <s v="FUR-FU-10004848"/>
    <x v="0"/>
    <x v="5"/>
    <s v="Howard Miller 13-3/4&quot; Diameter Brushed Chrome Round Wall Clock"/>
    <n v="51.75"/>
    <n v="1"/>
    <n v="0"/>
    <n v="15.524999999999999"/>
  </r>
  <r>
    <n v="9186"/>
    <x v="4591"/>
    <x v="3"/>
    <x v="783"/>
    <d v="2014-08-12T00:00:00"/>
    <s v="Standard Class"/>
    <s v="JL-15505"/>
    <s v="Jeremy Lonsdale"/>
    <s v="Consumer"/>
    <s v="United States"/>
    <s v="Westminster"/>
    <x v="1"/>
    <n v="92683"/>
    <s v="West"/>
    <s v="FUR-CH-10002317"/>
    <x v="0"/>
    <x v="1"/>
    <s v="Global Enterprise Series Seating Low-Back Swivel/Tilt Chairs"/>
    <n v="207.18400000000003"/>
    <n v="1"/>
    <n v="0.2"/>
    <n v="25.897999999999982"/>
  </r>
  <r>
    <n v="9187"/>
    <x v="4591"/>
    <x v="3"/>
    <x v="783"/>
    <d v="2014-08-12T00:00:00"/>
    <s v="Standard Class"/>
    <s v="JL-15505"/>
    <s v="Jeremy Lonsdale"/>
    <s v="Consumer"/>
    <s v="United States"/>
    <s v="Westminster"/>
    <x v="1"/>
    <n v="92683"/>
    <s v="West"/>
    <s v="OFF-AP-10002534"/>
    <x v="1"/>
    <x v="9"/>
    <s v="3.6 Cubic Foot Counter Height Office Refrigerator"/>
    <n v="1473.1"/>
    <n v="5"/>
    <n v="0"/>
    <n v="412.46800000000007"/>
  </r>
  <r>
    <n v="9188"/>
    <x v="4592"/>
    <x v="1"/>
    <x v="291"/>
    <d v="2012-08-25T00:00:00"/>
    <s v="Standard Class"/>
    <s v="SM-20320"/>
    <s v="Sean Miller"/>
    <s v="Home Office"/>
    <s v="United States"/>
    <s v="Allentown"/>
    <x v="9"/>
    <n v="18103"/>
    <s v="East"/>
    <s v="OFF-SU-10001935"/>
    <x v="1"/>
    <x v="14"/>
    <s v="Staples"/>
    <n v="3.4880000000000004"/>
    <n v="2"/>
    <n v="0.2"/>
    <n v="-0.69760000000000066"/>
  </r>
  <r>
    <n v="9189"/>
    <x v="4592"/>
    <x v="1"/>
    <x v="291"/>
    <d v="2012-08-25T00:00:00"/>
    <s v="Standard Class"/>
    <s v="SM-20320"/>
    <s v="Sean Miller"/>
    <s v="Home Office"/>
    <s v="United States"/>
    <s v="Allentown"/>
    <x v="9"/>
    <n v="18103"/>
    <s v="East"/>
    <s v="TEC-AC-10000290"/>
    <x v="2"/>
    <x v="11"/>
    <s v="Sabrent 4-Port USB 2.0 Hub"/>
    <n v="21.728000000000002"/>
    <n v="4"/>
    <n v="0.2"/>
    <n v="3.8024000000000004"/>
  </r>
  <r>
    <n v="9190"/>
    <x v="4592"/>
    <x v="1"/>
    <x v="291"/>
    <d v="2012-08-25T00:00:00"/>
    <s v="Standard Class"/>
    <s v="SM-20320"/>
    <s v="Sean Miller"/>
    <s v="Home Office"/>
    <s v="United States"/>
    <s v="Allentown"/>
    <x v="9"/>
    <n v="18103"/>
    <s v="East"/>
    <s v="OFF-ST-10002574"/>
    <x v="1"/>
    <x v="4"/>
    <s v="SAFCO Commercial Wire Shelving, Black"/>
    <n v="663.072"/>
    <n v="6"/>
    <n v="0.2"/>
    <n v="-165.768"/>
  </r>
  <r>
    <n v="9191"/>
    <x v="4592"/>
    <x v="1"/>
    <x v="291"/>
    <d v="2012-08-25T00:00:00"/>
    <s v="Standard Class"/>
    <s v="SM-20320"/>
    <s v="Sean Miller"/>
    <s v="Home Office"/>
    <s v="United States"/>
    <s v="Allentown"/>
    <x v="9"/>
    <n v="18103"/>
    <s v="East"/>
    <s v="OFF-BI-10004519"/>
    <x v="1"/>
    <x v="8"/>
    <s v="GBC DocuBind P100 Manual Binding Machine"/>
    <n v="99.588000000000008"/>
    <n v="2"/>
    <n v="0.7"/>
    <n v="-82.989999999999981"/>
  </r>
  <r>
    <n v="9192"/>
    <x v="4592"/>
    <x v="1"/>
    <x v="291"/>
    <d v="2012-08-25T00:00:00"/>
    <s v="Standard Class"/>
    <s v="SM-20320"/>
    <s v="Sean Miller"/>
    <s v="Home Office"/>
    <s v="United States"/>
    <s v="Allentown"/>
    <x v="9"/>
    <n v="18103"/>
    <s v="East"/>
    <s v="OFF-PA-10003625"/>
    <x v="1"/>
    <x v="10"/>
    <s v="Xerox 1979"/>
    <n v="49.568000000000005"/>
    <n v="2"/>
    <n v="0.2"/>
    <n v="15.489999999999997"/>
  </r>
  <r>
    <n v="9193"/>
    <x v="4593"/>
    <x v="1"/>
    <x v="121"/>
    <d v="2012-11-07T00:00:00"/>
    <s v="Standard Class"/>
    <s v="BB-10990"/>
    <s v="Barry Blumstein"/>
    <s v="Corporate"/>
    <s v="United States"/>
    <s v="San Antonio"/>
    <x v="5"/>
    <n v="78207"/>
    <s v="Central"/>
    <s v="OFF-BI-10001524"/>
    <x v="1"/>
    <x v="8"/>
    <s v="GBC Premium Transparent Covers with Diagonal Lined Pattern"/>
    <n v="29.371999999999993"/>
    <n v="7"/>
    <n v="0.8"/>
    <n v="-46.995200000000025"/>
  </r>
  <r>
    <n v="9194"/>
    <x v="4593"/>
    <x v="1"/>
    <x v="121"/>
    <d v="2012-11-07T00:00:00"/>
    <s v="Standard Class"/>
    <s v="BB-10990"/>
    <s v="Barry Blumstein"/>
    <s v="Corporate"/>
    <s v="United States"/>
    <s v="San Antonio"/>
    <x v="5"/>
    <n v="78207"/>
    <s v="Central"/>
    <s v="TEC-PH-10002200"/>
    <x v="2"/>
    <x v="7"/>
    <s v="Aastra 6757i CT Wireless VoIP phone"/>
    <n v="344.70400000000001"/>
    <n v="2"/>
    <n v="0.2"/>
    <n v="38.779199999999989"/>
  </r>
  <r>
    <n v="9195"/>
    <x v="4594"/>
    <x v="2"/>
    <x v="953"/>
    <d v="2011-12-06T00:00:00"/>
    <s v="Standard Class"/>
    <s v="PB-19150"/>
    <s v="Philip Brown"/>
    <s v="Consumer"/>
    <s v="United States"/>
    <s v="Avondale"/>
    <x v="16"/>
    <n v="85323"/>
    <s v="West"/>
    <s v="OFF-SU-10001664"/>
    <x v="1"/>
    <x v="14"/>
    <s v="Acme Office Executive Series Stainless Steel Trimmers"/>
    <n v="47.992000000000004"/>
    <n v="7"/>
    <n v="0.2"/>
    <n v="3.5993999999999993"/>
  </r>
  <r>
    <n v="9196"/>
    <x v="4594"/>
    <x v="2"/>
    <x v="953"/>
    <d v="2011-12-06T00:00:00"/>
    <s v="Standard Class"/>
    <s v="PB-19150"/>
    <s v="Philip Brown"/>
    <s v="Consumer"/>
    <s v="United States"/>
    <s v="Avondale"/>
    <x v="16"/>
    <n v="85323"/>
    <s v="West"/>
    <s v="TEC-AC-10002550"/>
    <x v="2"/>
    <x v="11"/>
    <s v="Memorex 25GB 6X Branded Blu-Ray Recordable Disc, 30/Pack"/>
    <n v="102.24000000000001"/>
    <n v="4"/>
    <n v="0.2"/>
    <n v="-16.614000000000004"/>
  </r>
  <r>
    <n v="9197"/>
    <x v="4595"/>
    <x v="2"/>
    <x v="1025"/>
    <d v="2011-05-15T00:00:00"/>
    <s v="Standard Class"/>
    <s v="GM-14680"/>
    <s v="Greg Matthias"/>
    <s v="Consumer"/>
    <s v="United States"/>
    <s v="San Jose"/>
    <x v="1"/>
    <n v="95123"/>
    <s v="West"/>
    <s v="OFF-PA-10004353"/>
    <x v="1"/>
    <x v="10"/>
    <s v="Southworth 25% Cotton Premium Laser Paper and Envelopes"/>
    <n v="39.96"/>
    <n v="2"/>
    <n v="0"/>
    <n v="19.180800000000001"/>
  </r>
  <r>
    <n v="9198"/>
    <x v="4595"/>
    <x v="2"/>
    <x v="1025"/>
    <d v="2011-05-15T00:00:00"/>
    <s v="Standard Class"/>
    <s v="GM-14680"/>
    <s v="Greg Matthias"/>
    <s v="Consumer"/>
    <s v="United States"/>
    <s v="San Jose"/>
    <x v="1"/>
    <n v="95123"/>
    <s v="West"/>
    <s v="TEC-PH-10001817"/>
    <x v="2"/>
    <x v="7"/>
    <s v="Wilson Electronics DB Pro Signal Booster"/>
    <n v="1432.0000000000002"/>
    <n v="5"/>
    <n v="0.2"/>
    <n v="125.30000000000007"/>
  </r>
  <r>
    <n v="9199"/>
    <x v="4595"/>
    <x v="2"/>
    <x v="1025"/>
    <d v="2011-05-15T00:00:00"/>
    <s v="Standard Class"/>
    <s v="GM-14680"/>
    <s v="Greg Matthias"/>
    <s v="Consumer"/>
    <s v="United States"/>
    <s v="San Jose"/>
    <x v="1"/>
    <n v="95123"/>
    <s v="West"/>
    <s v="OFF-SU-10004737"/>
    <x v="1"/>
    <x v="14"/>
    <s v="Acme Design Stainless Steel Bent Scissors"/>
    <n v="41.04"/>
    <n v="6"/>
    <n v="0"/>
    <n v="11.0808"/>
  </r>
  <r>
    <n v="9200"/>
    <x v="4595"/>
    <x v="2"/>
    <x v="1025"/>
    <d v="2011-05-15T00:00:00"/>
    <s v="Standard Class"/>
    <s v="GM-14680"/>
    <s v="Greg Matthias"/>
    <s v="Consumer"/>
    <s v="United States"/>
    <s v="San Jose"/>
    <x v="1"/>
    <n v="95123"/>
    <s v="West"/>
    <s v="FUR-CH-10002320"/>
    <x v="0"/>
    <x v="1"/>
    <s v="Hon Pagoda Stacking Chairs"/>
    <n v="256.78400000000005"/>
    <n v="1"/>
    <n v="0.2"/>
    <n v="32.097999999999971"/>
  </r>
  <r>
    <n v="9201"/>
    <x v="4596"/>
    <x v="0"/>
    <x v="508"/>
    <d v="2013-10-21T00:00:00"/>
    <s v="First Class"/>
    <s v="NR-18550"/>
    <s v="Nick Radford"/>
    <s v="Consumer"/>
    <s v="United States"/>
    <s v="Perth Amboy"/>
    <x v="30"/>
    <n v="8861"/>
    <s v="East"/>
    <s v="FUR-BO-10001337"/>
    <x v="0"/>
    <x v="0"/>
    <s v="O'Sullivan Living Dimensions 2-Shelf Bookcases"/>
    <n v="120.98"/>
    <n v="1"/>
    <n v="0"/>
    <n v="12.097999999999999"/>
  </r>
  <r>
    <n v="9202"/>
    <x v="4596"/>
    <x v="0"/>
    <x v="508"/>
    <d v="2013-10-21T00:00:00"/>
    <s v="First Class"/>
    <s v="NR-18550"/>
    <s v="Nick Radford"/>
    <s v="Consumer"/>
    <s v="United States"/>
    <s v="Perth Amboy"/>
    <x v="30"/>
    <n v="8861"/>
    <s v="East"/>
    <s v="OFF-BI-10004584"/>
    <x v="1"/>
    <x v="8"/>
    <s v="GBC ProClick 150 Presentation Binding System"/>
    <n v="315.98"/>
    <n v="1"/>
    <n v="0"/>
    <n v="148.51060000000001"/>
  </r>
  <r>
    <n v="9203"/>
    <x v="4597"/>
    <x v="0"/>
    <x v="859"/>
    <d v="2013-11-04T00:00:00"/>
    <s v="Standard Class"/>
    <s v="EH-13765"/>
    <s v="Edward Hooks"/>
    <s v="Corporate"/>
    <s v="United States"/>
    <s v="New York City"/>
    <x v="15"/>
    <n v="10011"/>
    <s v="East"/>
    <s v="OFF-BI-10004817"/>
    <x v="1"/>
    <x v="8"/>
    <s v="GBC Personal VeloBind Strips"/>
    <n v="28.752000000000002"/>
    <n v="3"/>
    <n v="0.2"/>
    <n v="10.0632"/>
  </r>
  <r>
    <n v="9204"/>
    <x v="4597"/>
    <x v="0"/>
    <x v="859"/>
    <d v="2013-11-04T00:00:00"/>
    <s v="Standard Class"/>
    <s v="EH-13765"/>
    <s v="Edward Hooks"/>
    <s v="Corporate"/>
    <s v="United States"/>
    <s v="New York City"/>
    <x v="15"/>
    <n v="10011"/>
    <s v="East"/>
    <s v="OFF-AR-10004602"/>
    <x v="1"/>
    <x v="6"/>
    <s v="Boston KS Multi-Size Manual Pencil Sharpener"/>
    <n v="114.94999999999999"/>
    <n v="5"/>
    <n v="0"/>
    <n v="32.186000000000007"/>
  </r>
  <r>
    <n v="9205"/>
    <x v="4598"/>
    <x v="0"/>
    <x v="49"/>
    <d v="2013-12-06T00:00:00"/>
    <s v="Standard Class"/>
    <s v="FH-14365"/>
    <s v="Fred Hopkins"/>
    <s v="Corporate"/>
    <s v="United States"/>
    <s v="Los Angeles"/>
    <x v="1"/>
    <n v="90004"/>
    <s v="West"/>
    <s v="OFF-AR-10001149"/>
    <x v="1"/>
    <x v="6"/>
    <s v="Sanford Colorific Colored Pencils, 12/Box"/>
    <n v="23.04"/>
    <n v="8"/>
    <n v="0"/>
    <n v="6.911999999999999"/>
  </r>
  <r>
    <n v="9206"/>
    <x v="4599"/>
    <x v="0"/>
    <x v="438"/>
    <d v="2013-04-22T00:00:00"/>
    <s v="Same Day"/>
    <s v="BT-11680"/>
    <s v="Brian Thompson"/>
    <s v="Consumer"/>
    <s v="United States"/>
    <s v="Milford"/>
    <x v="29"/>
    <n v="6460"/>
    <s v="East"/>
    <s v="OFF-AR-10004817"/>
    <x v="1"/>
    <x v="6"/>
    <s v="Colorific Watercolor Pencils"/>
    <n v="15.48"/>
    <n v="3"/>
    <n v="0"/>
    <n v="4.4891999999999985"/>
  </r>
  <r>
    <n v="9207"/>
    <x v="4599"/>
    <x v="0"/>
    <x v="438"/>
    <d v="2013-04-22T00:00:00"/>
    <s v="Same Day"/>
    <s v="BT-11680"/>
    <s v="Brian Thompson"/>
    <s v="Consumer"/>
    <s v="United States"/>
    <s v="Milford"/>
    <x v="29"/>
    <n v="6460"/>
    <s v="East"/>
    <s v="OFF-PA-10003797"/>
    <x v="1"/>
    <x v="10"/>
    <s v="Xerox 209"/>
    <n v="51.84"/>
    <n v="8"/>
    <n v="0"/>
    <n v="24.883200000000002"/>
  </r>
  <r>
    <n v="9208"/>
    <x v="4600"/>
    <x v="3"/>
    <x v="646"/>
    <d v="2014-08-08T00:00:00"/>
    <s v="Standard Class"/>
    <s v="AB-10105"/>
    <s v="Adrian Barton"/>
    <s v="Consumer"/>
    <s v="United States"/>
    <s v="Bloomington"/>
    <x v="10"/>
    <n v="61701"/>
    <s v="Central"/>
    <s v="TEC-AC-10000682"/>
    <x v="2"/>
    <x v="11"/>
    <s v="Kensington K72356US Mouse-in-a-Box USB Desktop Mouse"/>
    <n v="39.816000000000003"/>
    <n v="3"/>
    <n v="0.2"/>
    <n v="7.4654999999999987"/>
  </r>
  <r>
    <n v="9209"/>
    <x v="4601"/>
    <x v="3"/>
    <x v="646"/>
    <d v="2014-08-09T00:00:00"/>
    <s v="Second Class"/>
    <s v="SC-20230"/>
    <s v="Scot Coram"/>
    <s v="Corporate"/>
    <s v="United States"/>
    <s v="Seattle"/>
    <x v="4"/>
    <n v="98105"/>
    <s v="West"/>
    <s v="OFF-ST-10003996"/>
    <x v="1"/>
    <x v="4"/>
    <s v="Letter/Legal File Tote with Clear Snap-On Lid, Black Granite"/>
    <n v="16.059999999999999"/>
    <n v="1"/>
    <n v="0"/>
    <n v="4.1755999999999993"/>
  </r>
  <r>
    <n v="9210"/>
    <x v="4602"/>
    <x v="3"/>
    <x v="157"/>
    <d v="2014-12-15T00:00:00"/>
    <s v="Second Class"/>
    <s v="RS-19870"/>
    <s v="Roy Skaria"/>
    <s v="Home Office"/>
    <s v="United States"/>
    <s v="Burlington"/>
    <x v="23"/>
    <n v="52601"/>
    <s v="Central"/>
    <s v="OFF-EN-10003160"/>
    <x v="1"/>
    <x v="12"/>
    <s v="Pastel Pink Envelopes"/>
    <n v="7.28"/>
    <n v="1"/>
    <n v="0"/>
    <n v="3.4944000000000002"/>
  </r>
  <r>
    <n v="9211"/>
    <x v="4602"/>
    <x v="3"/>
    <x v="157"/>
    <d v="2014-12-15T00:00:00"/>
    <s v="Second Class"/>
    <s v="RS-19870"/>
    <s v="Roy Skaria"/>
    <s v="Home Office"/>
    <s v="United States"/>
    <s v="Burlington"/>
    <x v="23"/>
    <n v="52601"/>
    <s v="Central"/>
    <s v="OFF-BI-10002012"/>
    <x v="1"/>
    <x v="8"/>
    <s v="Wilson Jones Easy Flow II Sheet Lifters"/>
    <n v="5.4"/>
    <n v="3"/>
    <n v="0"/>
    <n v="2.5920000000000001"/>
  </r>
  <r>
    <n v="9212"/>
    <x v="4603"/>
    <x v="1"/>
    <x v="948"/>
    <d v="2012-03-19T00:00:00"/>
    <s v="Standard Class"/>
    <s v="AI-10855"/>
    <s v="Arianne Irving"/>
    <s v="Consumer"/>
    <s v="United States"/>
    <s v="Roseville"/>
    <x v="1"/>
    <n v="95661"/>
    <s v="West"/>
    <s v="OFF-PA-10002105"/>
    <x v="1"/>
    <x v="10"/>
    <s v="Xerox 223"/>
    <n v="19.440000000000001"/>
    <n v="3"/>
    <n v="0"/>
    <n v="9.3312000000000008"/>
  </r>
  <r>
    <n v="9213"/>
    <x v="4604"/>
    <x v="2"/>
    <x v="589"/>
    <d v="2011-12-15T00:00:00"/>
    <s v="Standard Class"/>
    <s v="DJ-13420"/>
    <s v="Denny Joy"/>
    <s v="Corporate"/>
    <s v="United States"/>
    <s v="San Francisco"/>
    <x v="1"/>
    <n v="94110"/>
    <s v="West"/>
    <s v="FUR-FU-10000397"/>
    <x v="0"/>
    <x v="5"/>
    <s v="Luxo Economy Swing Arm Lamp"/>
    <n v="39.880000000000003"/>
    <n v="2"/>
    <n v="0"/>
    <n v="11.166400000000003"/>
  </r>
  <r>
    <n v="9214"/>
    <x v="4604"/>
    <x v="2"/>
    <x v="589"/>
    <d v="2011-12-15T00:00:00"/>
    <s v="Standard Class"/>
    <s v="DJ-13420"/>
    <s v="Denny Joy"/>
    <s v="Corporate"/>
    <s v="United States"/>
    <s v="San Francisco"/>
    <x v="1"/>
    <n v="94110"/>
    <s v="West"/>
    <s v="FUR-FU-10000758"/>
    <x v="0"/>
    <x v="5"/>
    <s v="DAX Natural Wood-Tone Poster Frame"/>
    <n v="79.44"/>
    <n v="3"/>
    <n v="0"/>
    <n v="28.598399999999994"/>
  </r>
  <r>
    <n v="9215"/>
    <x v="4605"/>
    <x v="3"/>
    <x v="1033"/>
    <d v="2014-10-03T00:00:00"/>
    <s v="First Class"/>
    <s v="BF-10975"/>
    <s v="Barbara Fisher"/>
    <s v="Corporate"/>
    <s v="United States"/>
    <s v="Philadelphia"/>
    <x v="9"/>
    <n v="19120"/>
    <s v="East"/>
    <s v="OFF-LA-10004677"/>
    <x v="1"/>
    <x v="2"/>
    <s v="Self-Adhesive Address Labels for Typewriters with Dispenser Box"/>
    <n v="20.664000000000001"/>
    <n v="7"/>
    <n v="0.2"/>
    <n v="6.9741"/>
  </r>
  <r>
    <n v="9216"/>
    <x v="4606"/>
    <x v="0"/>
    <x v="831"/>
    <d v="2013-11-27T00:00:00"/>
    <s v="Standard Class"/>
    <s v="TH-21235"/>
    <s v="Tiffany House"/>
    <s v="Corporate"/>
    <s v="United States"/>
    <s v="Los Angeles"/>
    <x v="1"/>
    <n v="90049"/>
    <s v="West"/>
    <s v="OFF-PA-10004451"/>
    <x v="1"/>
    <x v="10"/>
    <s v="Xerox 222"/>
    <n v="32.400000000000006"/>
    <n v="5"/>
    <n v="0"/>
    <n v="15.552000000000001"/>
  </r>
  <r>
    <n v="9217"/>
    <x v="4607"/>
    <x v="3"/>
    <x v="221"/>
    <d v="2014-12-01T00:00:00"/>
    <s v="Standard Class"/>
    <s v="JG-15310"/>
    <s v="Jason Gross"/>
    <s v="Corporate"/>
    <s v="United States"/>
    <s v="Odessa"/>
    <x v="5"/>
    <n v="79762"/>
    <s v="Central"/>
    <s v="OFF-AP-10002311"/>
    <x v="1"/>
    <x v="9"/>
    <s v="Holmes Replacement Filter for HEPA Air Cleaner, Very Large Room, HEPA Filter"/>
    <n v="13.761999999999997"/>
    <n v="1"/>
    <n v="0.8"/>
    <n v="-24.771599999999999"/>
  </r>
  <r>
    <n v="9218"/>
    <x v="4608"/>
    <x v="3"/>
    <x v="237"/>
    <d v="2014-11-18T00:00:00"/>
    <s v="First Class"/>
    <s v="AW-10930"/>
    <s v="Arthur Wiediger"/>
    <s v="Home Office"/>
    <s v="United States"/>
    <s v="Minneapolis"/>
    <x v="11"/>
    <n v="55407"/>
    <s v="Central"/>
    <s v="OFF-EN-10004459"/>
    <x v="1"/>
    <x v="12"/>
    <s v="Security-Tint Envelopes"/>
    <n v="15.28"/>
    <n v="2"/>
    <n v="0"/>
    <n v="7.4871999999999996"/>
  </r>
  <r>
    <n v="9219"/>
    <x v="4609"/>
    <x v="1"/>
    <x v="748"/>
    <d v="2012-08-20T00:00:00"/>
    <s v="Standard Class"/>
    <s v="JW-15955"/>
    <s v="Joni Wasserman"/>
    <s v="Consumer"/>
    <s v="United States"/>
    <s v="Philadelphia"/>
    <x v="9"/>
    <n v="19120"/>
    <s v="East"/>
    <s v="OFF-ST-10002352"/>
    <x v="1"/>
    <x v="4"/>
    <s v="Iris Project Case"/>
    <n v="44.688000000000002"/>
    <n v="7"/>
    <n v="0.2"/>
    <n v="3.3515999999999977"/>
  </r>
  <r>
    <n v="9220"/>
    <x v="4609"/>
    <x v="1"/>
    <x v="748"/>
    <d v="2012-08-20T00:00:00"/>
    <s v="Standard Class"/>
    <s v="JW-15955"/>
    <s v="Joni Wasserman"/>
    <s v="Consumer"/>
    <s v="United States"/>
    <s v="Philadelphia"/>
    <x v="9"/>
    <n v="19120"/>
    <s v="East"/>
    <s v="FUR-BO-10000780"/>
    <x v="0"/>
    <x v="0"/>
    <s v="O'Sullivan Plantations 2-Door Library in Landvery Oak"/>
    <n v="301.46999999999997"/>
    <n v="3"/>
    <n v="0.5"/>
    <n v="-204.99959999999996"/>
  </r>
  <r>
    <n v="9221"/>
    <x v="4610"/>
    <x v="3"/>
    <x v="119"/>
    <d v="2014-10-15T00:00:00"/>
    <s v="First Class"/>
    <s v="MH-18025"/>
    <s v="Michelle Huthwaite"/>
    <s v="Consumer"/>
    <s v="United States"/>
    <s v="Lafayette"/>
    <x v="28"/>
    <n v="70506"/>
    <s v="South"/>
    <s v="OFF-LA-10000248"/>
    <x v="1"/>
    <x v="2"/>
    <s v="Avery 52"/>
    <n v="11.07"/>
    <n v="3"/>
    <n v="0"/>
    <n v="5.2028999999999996"/>
  </r>
  <r>
    <n v="9222"/>
    <x v="4610"/>
    <x v="3"/>
    <x v="119"/>
    <d v="2014-10-15T00:00:00"/>
    <s v="First Class"/>
    <s v="MH-18025"/>
    <s v="Michelle Huthwaite"/>
    <s v="Consumer"/>
    <s v="United States"/>
    <s v="Lafayette"/>
    <x v="28"/>
    <n v="70506"/>
    <s v="South"/>
    <s v="FUR-TA-10003473"/>
    <x v="0"/>
    <x v="3"/>
    <s v="Bretford Rectangular Conference Table Tops"/>
    <n v="1504.52"/>
    <n v="4"/>
    <n v="0"/>
    <n v="346.03960000000006"/>
  </r>
  <r>
    <n v="9223"/>
    <x v="4610"/>
    <x v="3"/>
    <x v="119"/>
    <d v="2014-10-15T00:00:00"/>
    <s v="First Class"/>
    <s v="MH-18025"/>
    <s v="Michelle Huthwaite"/>
    <s v="Consumer"/>
    <s v="United States"/>
    <s v="Lafayette"/>
    <x v="28"/>
    <n v="70506"/>
    <s v="South"/>
    <s v="OFF-PA-10004355"/>
    <x v="1"/>
    <x v="10"/>
    <s v="Xerox 231"/>
    <n v="25.92"/>
    <n v="4"/>
    <n v="0"/>
    <n v="12.441600000000001"/>
  </r>
  <r>
    <n v="9224"/>
    <x v="4611"/>
    <x v="3"/>
    <x v="259"/>
    <d v="2014-11-05T00:00:00"/>
    <s v="Same Day"/>
    <s v="FM-14290"/>
    <s v="Frank Merwin"/>
    <s v="Home Office"/>
    <s v="United States"/>
    <s v="Bryan"/>
    <x v="5"/>
    <n v="77803"/>
    <s v="Central"/>
    <s v="OFF-BI-10001308"/>
    <x v="1"/>
    <x v="8"/>
    <s v="GBC Standard Plastic Binding Systems' Combs"/>
    <n v="7.5359999999999987"/>
    <n v="6"/>
    <n v="0.8"/>
    <n v="-13.188000000000009"/>
  </r>
  <r>
    <n v="9225"/>
    <x v="4611"/>
    <x v="3"/>
    <x v="259"/>
    <d v="2014-11-05T00:00:00"/>
    <s v="Same Day"/>
    <s v="FM-14290"/>
    <s v="Frank Merwin"/>
    <s v="Home Office"/>
    <s v="United States"/>
    <s v="Bryan"/>
    <x v="5"/>
    <n v="77803"/>
    <s v="Central"/>
    <s v="OFF-BI-10003094"/>
    <x v="1"/>
    <x v="8"/>
    <s v="Self-Adhesive Ring Binder Labels"/>
    <n v="1.4079999999999997"/>
    <n v="2"/>
    <n v="0.8"/>
    <n v="-2.3232000000000008"/>
  </r>
  <r>
    <n v="9226"/>
    <x v="4611"/>
    <x v="3"/>
    <x v="259"/>
    <d v="2014-11-05T00:00:00"/>
    <s v="Same Day"/>
    <s v="FM-14290"/>
    <s v="Frank Merwin"/>
    <s v="Home Office"/>
    <s v="United States"/>
    <s v="Bryan"/>
    <x v="5"/>
    <n v="77803"/>
    <s v="Central"/>
    <s v="OFF-BI-10004040"/>
    <x v="1"/>
    <x v="8"/>
    <s v="Wilson Jones Impact Binders"/>
    <n v="4.1439999999999992"/>
    <n v="4"/>
    <n v="0.8"/>
    <n v="-6.4232000000000014"/>
  </r>
  <r>
    <n v="9227"/>
    <x v="4611"/>
    <x v="3"/>
    <x v="259"/>
    <d v="2014-11-05T00:00:00"/>
    <s v="Same Day"/>
    <s v="FM-14290"/>
    <s v="Frank Merwin"/>
    <s v="Home Office"/>
    <s v="United States"/>
    <s v="Bryan"/>
    <x v="5"/>
    <n v="77803"/>
    <s v="Central"/>
    <s v="OFF-ST-10002485"/>
    <x v="1"/>
    <x v="4"/>
    <s v="Rogers Deluxe File Chest"/>
    <n v="52.751999999999995"/>
    <n v="3"/>
    <n v="0.2"/>
    <n v="-12.528600000000001"/>
  </r>
  <r>
    <n v="9228"/>
    <x v="4612"/>
    <x v="3"/>
    <x v="498"/>
    <d v="2014-03-25T00:00:00"/>
    <s v="Standard Class"/>
    <s v="GZ-14545"/>
    <s v="George Zrebassa"/>
    <s v="Corporate"/>
    <s v="United States"/>
    <s v="Los Angeles"/>
    <x v="1"/>
    <n v="90008"/>
    <s v="West"/>
    <s v="OFF-AP-10001205"/>
    <x v="1"/>
    <x v="9"/>
    <s v="Belkin 5 Outlet SurgeMaster Power Centers"/>
    <n v="381.35999999999996"/>
    <n v="7"/>
    <n v="0"/>
    <n v="106.78080000000003"/>
  </r>
  <r>
    <n v="9229"/>
    <x v="4613"/>
    <x v="2"/>
    <x v="935"/>
    <d v="2011-11-03T00:00:00"/>
    <s v="Same Day"/>
    <s v="TC-21535"/>
    <s v="Tracy Collins"/>
    <s v="Home Office"/>
    <s v="United States"/>
    <s v="Los Angeles"/>
    <x v="1"/>
    <n v="90049"/>
    <s v="West"/>
    <s v="OFF-AR-10001868"/>
    <x v="1"/>
    <x v="6"/>
    <s v="Prang Dustless Chalk Sticks"/>
    <n v="6.72"/>
    <n v="4"/>
    <n v="0"/>
    <n v="3.36"/>
  </r>
  <r>
    <n v="9230"/>
    <x v="4614"/>
    <x v="3"/>
    <x v="283"/>
    <d v="2014-07-27T00:00:00"/>
    <s v="First Class"/>
    <s v="TB-21520"/>
    <s v="Tracy Blumstein"/>
    <s v="Consumer"/>
    <s v="United States"/>
    <s v="Los Angeles"/>
    <x v="1"/>
    <n v="90045"/>
    <s v="West"/>
    <s v="OFF-BI-10003429"/>
    <x v="1"/>
    <x v="8"/>
    <s v="Cardinal HOLDit! Binder Insert Strips,Extra Strips"/>
    <n v="15.192"/>
    <n v="3"/>
    <n v="0.2"/>
    <n v="5.5070999999999994"/>
  </r>
  <r>
    <n v="9231"/>
    <x v="4614"/>
    <x v="3"/>
    <x v="283"/>
    <d v="2014-07-27T00:00:00"/>
    <s v="First Class"/>
    <s v="TB-21520"/>
    <s v="Tracy Blumstein"/>
    <s v="Consumer"/>
    <s v="United States"/>
    <s v="Los Angeles"/>
    <x v="1"/>
    <n v="90045"/>
    <s v="West"/>
    <s v="OFF-PA-10002689"/>
    <x v="1"/>
    <x v="10"/>
    <s v="Weyerhaeuser First Choice Laser/Copy Paper (20Lb. and 88 Bright)"/>
    <n v="58.320000000000007"/>
    <n v="9"/>
    <n v="0"/>
    <n v="27.993600000000001"/>
  </r>
  <r>
    <n v="9232"/>
    <x v="4615"/>
    <x v="2"/>
    <x v="422"/>
    <d v="2011-12-31T00:00:00"/>
    <s v="Standard Class"/>
    <s v="RP-19390"/>
    <s v="Resi Pölking"/>
    <s v="Consumer"/>
    <s v="United States"/>
    <s v="Phoenix"/>
    <x v="16"/>
    <n v="85023"/>
    <s v="West"/>
    <s v="OFF-BI-10003650"/>
    <x v="1"/>
    <x v="8"/>
    <s v="GBC DocuBind 300 Electric Binding Machine"/>
    <n v="946.76400000000024"/>
    <n v="6"/>
    <n v="0.7"/>
    <n v="-694.29359999999997"/>
  </r>
  <r>
    <n v="9233"/>
    <x v="4616"/>
    <x v="0"/>
    <x v="476"/>
    <d v="2013-09-07T00:00:00"/>
    <s v="Standard Class"/>
    <s v="LR-16915"/>
    <s v="Lena Radford"/>
    <s v="Consumer"/>
    <s v="United States"/>
    <s v="Los Angeles"/>
    <x v="1"/>
    <n v="90036"/>
    <s v="West"/>
    <s v="FUR-FU-10001889"/>
    <x v="0"/>
    <x v="5"/>
    <s v="Ultra Door Pull Handle"/>
    <n v="94.679999999999993"/>
    <n v="9"/>
    <n v="0"/>
    <n v="31.244399999999995"/>
  </r>
  <r>
    <n v="9234"/>
    <x v="4616"/>
    <x v="0"/>
    <x v="476"/>
    <d v="2013-09-07T00:00:00"/>
    <s v="Standard Class"/>
    <s v="LR-16915"/>
    <s v="Lena Radford"/>
    <s v="Consumer"/>
    <s v="United States"/>
    <s v="Los Angeles"/>
    <x v="1"/>
    <n v="90036"/>
    <s v="West"/>
    <s v="OFF-ST-10000321"/>
    <x v="1"/>
    <x v="4"/>
    <s v="Akro Stacking Bins"/>
    <n v="23.669999999999998"/>
    <n v="3"/>
    <n v="0"/>
    <n v="0.94679999999999698"/>
  </r>
  <r>
    <n v="9235"/>
    <x v="4616"/>
    <x v="0"/>
    <x v="476"/>
    <d v="2013-09-07T00:00:00"/>
    <s v="Standard Class"/>
    <s v="LR-16915"/>
    <s v="Lena Radford"/>
    <s v="Consumer"/>
    <s v="United States"/>
    <s v="Los Angeles"/>
    <x v="1"/>
    <n v="90036"/>
    <s v="West"/>
    <s v="TEC-PH-10001530"/>
    <x v="2"/>
    <x v="7"/>
    <s v="Cisco Unified IP Phone 7945G VoIP phone"/>
    <n v="1091.1680000000001"/>
    <n v="4"/>
    <n v="0.2"/>
    <n v="68.197999999999979"/>
  </r>
  <r>
    <n v="9236"/>
    <x v="4616"/>
    <x v="0"/>
    <x v="476"/>
    <d v="2013-09-07T00:00:00"/>
    <s v="Standard Class"/>
    <s v="LR-16915"/>
    <s v="Lena Radford"/>
    <s v="Consumer"/>
    <s v="United States"/>
    <s v="Los Angeles"/>
    <x v="1"/>
    <n v="90036"/>
    <s v="West"/>
    <s v="OFF-AR-10004752"/>
    <x v="1"/>
    <x v="6"/>
    <s v="Blackstonian Pencils"/>
    <n v="18.689999999999998"/>
    <n v="7"/>
    <n v="0"/>
    <n v="5.2332000000000001"/>
  </r>
  <r>
    <n v="9237"/>
    <x v="4616"/>
    <x v="0"/>
    <x v="476"/>
    <d v="2013-09-07T00:00:00"/>
    <s v="Standard Class"/>
    <s v="LR-16915"/>
    <s v="Lena Radford"/>
    <s v="Consumer"/>
    <s v="United States"/>
    <s v="Los Angeles"/>
    <x v="1"/>
    <n v="90036"/>
    <s v="West"/>
    <s v="FUR-TA-10001539"/>
    <x v="0"/>
    <x v="3"/>
    <s v="Chromcraft Rectangular Conference Tables"/>
    <n v="568.72800000000007"/>
    <n v="3"/>
    <n v="0.2"/>
    <n v="28.436399999999935"/>
  </r>
  <r>
    <n v="9238"/>
    <x v="4616"/>
    <x v="0"/>
    <x v="476"/>
    <d v="2013-09-07T00:00:00"/>
    <s v="Standard Class"/>
    <s v="LR-16915"/>
    <s v="Lena Radford"/>
    <s v="Consumer"/>
    <s v="United States"/>
    <s v="Los Angeles"/>
    <x v="1"/>
    <n v="90036"/>
    <s v="West"/>
    <s v="OFF-BI-10001553"/>
    <x v="1"/>
    <x v="8"/>
    <s v="SpineVue Locking Slant-D Ring Binders by Cardinal"/>
    <n v="7.3120000000000012"/>
    <n v="1"/>
    <n v="0.2"/>
    <n v="2.5591999999999997"/>
  </r>
  <r>
    <n v="9239"/>
    <x v="4617"/>
    <x v="3"/>
    <x v="512"/>
    <d v="2014-02-15T00:00:00"/>
    <s v="First Class"/>
    <s v="MM-17260"/>
    <s v="Magdelene Morse"/>
    <s v="Consumer"/>
    <s v="United States"/>
    <s v="Columbus"/>
    <x v="24"/>
    <n v="43229"/>
    <s v="East"/>
    <s v="FUR-FU-10003601"/>
    <x v="0"/>
    <x v="5"/>
    <s v="Deflect-o RollaMat Studded, Beveled Mat for Medium Pile Carpeting"/>
    <n v="147.56800000000001"/>
    <n v="2"/>
    <n v="0.2"/>
    <n v="-3.6892000000000067"/>
  </r>
  <r>
    <n v="9240"/>
    <x v="4618"/>
    <x v="3"/>
    <x v="855"/>
    <d v="2014-11-03T00:00:00"/>
    <s v="Standard Class"/>
    <s v="NB-18655"/>
    <s v="Nona Balk"/>
    <s v="Corporate"/>
    <s v="United States"/>
    <s v="Tallahassee"/>
    <x v="2"/>
    <n v="32303"/>
    <s v="South"/>
    <s v="OFF-PA-10001685"/>
    <x v="1"/>
    <x v="10"/>
    <s v="Staples"/>
    <n v="56.783999999999999"/>
    <n v="7"/>
    <n v="0.2"/>
    <n v="20.584200000000003"/>
  </r>
  <r>
    <n v="9241"/>
    <x v="4618"/>
    <x v="3"/>
    <x v="855"/>
    <d v="2014-11-03T00:00:00"/>
    <s v="Standard Class"/>
    <s v="NB-18655"/>
    <s v="Nona Balk"/>
    <s v="Corporate"/>
    <s v="United States"/>
    <s v="Tallahassee"/>
    <x v="2"/>
    <n v="32303"/>
    <s v="South"/>
    <s v="OFF-BI-10001097"/>
    <x v="1"/>
    <x v="8"/>
    <s v="Avery Hole Reinforcements"/>
    <n v="5.6070000000000011"/>
    <n v="3"/>
    <n v="0.7"/>
    <n v="-3.9248999999999974"/>
  </r>
  <r>
    <n v="9242"/>
    <x v="4618"/>
    <x v="3"/>
    <x v="855"/>
    <d v="2014-11-03T00:00:00"/>
    <s v="Standard Class"/>
    <s v="NB-18655"/>
    <s v="Nona Balk"/>
    <s v="Corporate"/>
    <s v="United States"/>
    <s v="Tallahassee"/>
    <x v="2"/>
    <n v="32303"/>
    <s v="South"/>
    <s v="OFF-AR-10001662"/>
    <x v="1"/>
    <x v="6"/>
    <s v="Rogers Handheld Barrel Pencil Sharpener"/>
    <n v="6.5760000000000005"/>
    <n v="3"/>
    <n v="0.2"/>
    <n v="0.57540000000000058"/>
  </r>
  <r>
    <n v="9243"/>
    <x v="4619"/>
    <x v="2"/>
    <x v="868"/>
    <d v="2011-07-14T00:00:00"/>
    <s v="Standard Class"/>
    <s v="DS-13030"/>
    <s v="Darrin Sayre"/>
    <s v="Home Office"/>
    <s v="United States"/>
    <s v="San Francisco"/>
    <x v="1"/>
    <n v="94122"/>
    <s v="West"/>
    <s v="OFF-BI-10002609"/>
    <x v="1"/>
    <x v="8"/>
    <s v="Avery Hidden Tab Dividers for Binding Systems"/>
    <n v="14.303999999999998"/>
    <n v="6"/>
    <n v="0.2"/>
    <n v="4.6487999999999987"/>
  </r>
  <r>
    <n v="9244"/>
    <x v="4619"/>
    <x v="2"/>
    <x v="868"/>
    <d v="2011-07-14T00:00:00"/>
    <s v="Standard Class"/>
    <s v="DS-13030"/>
    <s v="Darrin Sayre"/>
    <s v="Home Office"/>
    <s v="United States"/>
    <s v="San Francisco"/>
    <x v="1"/>
    <n v="94122"/>
    <s v="West"/>
    <s v="FUR-BO-10004218"/>
    <x v="0"/>
    <x v="0"/>
    <s v="Bush Heritage Pine Collection 5-Shelf Bookcase, Albany Pine Finish, *Special Order"/>
    <n v="119.83299999999998"/>
    <n v="1"/>
    <n v="0.15"/>
    <n v="7.0489999999999995"/>
  </r>
  <r>
    <n v="9245"/>
    <x v="4619"/>
    <x v="2"/>
    <x v="868"/>
    <d v="2011-07-14T00:00:00"/>
    <s v="Standard Class"/>
    <s v="DS-13030"/>
    <s v="Darrin Sayre"/>
    <s v="Home Office"/>
    <s v="United States"/>
    <s v="San Francisco"/>
    <x v="1"/>
    <n v="94122"/>
    <s v="West"/>
    <s v="OFF-AR-10003251"/>
    <x v="1"/>
    <x v="6"/>
    <s v="Prang Drawing Pencil Set"/>
    <n v="5.56"/>
    <n v="2"/>
    <n v="0"/>
    <n v="2.2239999999999998"/>
  </r>
  <r>
    <n v="9246"/>
    <x v="4619"/>
    <x v="2"/>
    <x v="868"/>
    <d v="2011-07-14T00:00:00"/>
    <s v="Standard Class"/>
    <s v="DS-13030"/>
    <s v="Darrin Sayre"/>
    <s v="Home Office"/>
    <s v="United States"/>
    <s v="San Francisco"/>
    <x v="1"/>
    <n v="94122"/>
    <s v="West"/>
    <s v="OFF-PA-10002365"/>
    <x v="1"/>
    <x v="10"/>
    <s v="Xerox 1967"/>
    <n v="32.400000000000006"/>
    <n v="5"/>
    <n v="0"/>
    <n v="15.552000000000001"/>
  </r>
  <r>
    <n v="9247"/>
    <x v="4620"/>
    <x v="3"/>
    <x v="1053"/>
    <d v="2014-05-27T00:00:00"/>
    <s v="Standard Class"/>
    <s v="VF-21715"/>
    <s v="Vicky Freymann"/>
    <s v="Home Office"/>
    <s v="United States"/>
    <s v="San Francisco"/>
    <x v="1"/>
    <n v="94109"/>
    <s v="West"/>
    <s v="OFF-AR-10003651"/>
    <x v="1"/>
    <x v="6"/>
    <s v="Newell 350"/>
    <n v="9.84"/>
    <n v="3"/>
    <n v="0"/>
    <n v="2.8535999999999988"/>
  </r>
  <r>
    <n v="9248"/>
    <x v="4620"/>
    <x v="3"/>
    <x v="1053"/>
    <d v="2014-05-27T00:00:00"/>
    <s v="Standard Class"/>
    <s v="VF-21715"/>
    <s v="Vicky Freymann"/>
    <s v="Home Office"/>
    <s v="United States"/>
    <s v="San Francisco"/>
    <x v="1"/>
    <n v="94109"/>
    <s v="West"/>
    <s v="OFF-AR-10003732"/>
    <x v="1"/>
    <x v="6"/>
    <s v="Newell 333"/>
    <n v="2.78"/>
    <n v="1"/>
    <n v="0"/>
    <n v="0.72279999999999989"/>
  </r>
  <r>
    <n v="9249"/>
    <x v="4621"/>
    <x v="0"/>
    <x v="338"/>
    <d v="2013-11-15T00:00:00"/>
    <s v="Standard Class"/>
    <s v="SW-20275"/>
    <s v="Scott Williamson"/>
    <s v="Consumer"/>
    <s v="United States"/>
    <s v="New York City"/>
    <x v="15"/>
    <n v="10009"/>
    <s v="East"/>
    <s v="OFF-BI-10002557"/>
    <x v="1"/>
    <x v="8"/>
    <s v="Presstex Flexible Ring Binders"/>
    <n v="3.64"/>
    <n v="1"/>
    <n v="0.2"/>
    <n v="1.3649999999999998"/>
  </r>
  <r>
    <n v="9250"/>
    <x v="4621"/>
    <x v="0"/>
    <x v="338"/>
    <d v="2013-11-15T00:00:00"/>
    <s v="Standard Class"/>
    <s v="SW-20275"/>
    <s v="Scott Williamson"/>
    <s v="Consumer"/>
    <s v="United States"/>
    <s v="New York City"/>
    <x v="15"/>
    <n v="10009"/>
    <s v="East"/>
    <s v="TEC-PH-10003691"/>
    <x v="2"/>
    <x v="7"/>
    <s v="BlackBerry Q10"/>
    <n v="881.93"/>
    <n v="7"/>
    <n v="0"/>
    <n v="220.48250000000002"/>
  </r>
  <r>
    <n v="9251"/>
    <x v="4622"/>
    <x v="0"/>
    <x v="499"/>
    <d v="2013-12-07T00:00:00"/>
    <s v="Standard Class"/>
    <s v="PW-19030"/>
    <s v="Pauline Webber"/>
    <s v="Corporate"/>
    <s v="United States"/>
    <s v="Marion"/>
    <x v="23"/>
    <n v="52302"/>
    <s v="Central"/>
    <s v="OFF-BI-10001107"/>
    <x v="1"/>
    <x v="8"/>
    <s v="GBC White Gloss Covers, Plain Front"/>
    <n v="115.84"/>
    <n v="8"/>
    <n v="0"/>
    <n v="54.444800000000001"/>
  </r>
  <r>
    <n v="9252"/>
    <x v="4623"/>
    <x v="3"/>
    <x v="580"/>
    <d v="2014-03-09T00:00:00"/>
    <s v="Standard Class"/>
    <s v="KD-16615"/>
    <s v="Ken Dana"/>
    <s v="Corporate"/>
    <s v="United States"/>
    <s v="Los Angeles"/>
    <x v="1"/>
    <n v="90008"/>
    <s v="West"/>
    <s v="OFF-BI-10004224"/>
    <x v="1"/>
    <x v="8"/>
    <s v="Catalog Binders with Expanding Posts"/>
    <n v="107.64800000000001"/>
    <n v="2"/>
    <n v="0.2"/>
    <n v="33.639999999999986"/>
  </r>
  <r>
    <n v="9253"/>
    <x v="4624"/>
    <x v="3"/>
    <x v="397"/>
    <d v="2014-09-26T00:00:00"/>
    <s v="Second Class"/>
    <s v="DO-13645"/>
    <s v="Doug O'Connell"/>
    <s v="Consumer"/>
    <s v="United States"/>
    <s v="Pine Bluff"/>
    <x v="36"/>
    <n v="71603"/>
    <s v="South"/>
    <s v="TEC-AC-10001114"/>
    <x v="2"/>
    <x v="11"/>
    <s v="Microsoft Wireless Mobile Mouse 4000"/>
    <n v="199.95000000000002"/>
    <n v="5"/>
    <n v="0"/>
    <n v="63.983999999999988"/>
  </r>
  <r>
    <n v="9254"/>
    <x v="4624"/>
    <x v="3"/>
    <x v="397"/>
    <d v="2014-09-26T00:00:00"/>
    <s v="Second Class"/>
    <s v="DO-13645"/>
    <s v="Doug O'Connell"/>
    <s v="Consumer"/>
    <s v="United States"/>
    <s v="Pine Bluff"/>
    <x v="36"/>
    <n v="71603"/>
    <s v="South"/>
    <s v="OFF-PA-10002005"/>
    <x v="1"/>
    <x v="10"/>
    <s v="Xerox 225"/>
    <n v="12.96"/>
    <n v="2"/>
    <n v="0"/>
    <n v="6.2208000000000006"/>
  </r>
  <r>
    <n v="9255"/>
    <x v="4625"/>
    <x v="2"/>
    <x v="1058"/>
    <d v="2011-02-16T00:00:00"/>
    <s v="Second Class"/>
    <s v="GA-14725"/>
    <s v="Guy Armstrong"/>
    <s v="Consumer"/>
    <s v="United States"/>
    <s v="Columbia"/>
    <x v="25"/>
    <n v="65203"/>
    <s v="Central"/>
    <s v="FUR-CH-10001146"/>
    <x v="0"/>
    <x v="1"/>
    <s v="Global Value Mid-Back Manager's Chair, Gray"/>
    <n v="60.89"/>
    <n v="1"/>
    <n v="0"/>
    <n v="15.222499999999997"/>
  </r>
  <r>
    <n v="9256"/>
    <x v="4625"/>
    <x v="2"/>
    <x v="1058"/>
    <d v="2011-02-16T00:00:00"/>
    <s v="Second Class"/>
    <s v="GA-14725"/>
    <s v="Guy Armstrong"/>
    <s v="Consumer"/>
    <s v="United States"/>
    <s v="Columbia"/>
    <x v="25"/>
    <n v="65203"/>
    <s v="Central"/>
    <s v="OFF-LA-10004853"/>
    <x v="1"/>
    <x v="2"/>
    <s v="Avery 483"/>
    <n v="14.940000000000001"/>
    <n v="3"/>
    <n v="0"/>
    <n v="6.8723999999999998"/>
  </r>
  <r>
    <n v="9257"/>
    <x v="4625"/>
    <x v="2"/>
    <x v="1058"/>
    <d v="2011-02-16T00:00:00"/>
    <s v="Second Class"/>
    <s v="GA-14725"/>
    <s v="Guy Armstrong"/>
    <s v="Consumer"/>
    <s v="United States"/>
    <s v="Columbia"/>
    <x v="25"/>
    <n v="65203"/>
    <s v="Central"/>
    <s v="OFF-BI-10004728"/>
    <x v="1"/>
    <x v="8"/>
    <s v="Wilson Jones Turn Tabs Binder Tool for Ring Binders"/>
    <n v="9.64"/>
    <n v="2"/>
    <n v="0"/>
    <n v="4.4344000000000001"/>
  </r>
  <r>
    <n v="9258"/>
    <x v="4625"/>
    <x v="2"/>
    <x v="1058"/>
    <d v="2011-02-16T00:00:00"/>
    <s v="Second Class"/>
    <s v="GA-14725"/>
    <s v="Guy Armstrong"/>
    <s v="Consumer"/>
    <s v="United States"/>
    <s v="Columbia"/>
    <x v="25"/>
    <n v="65203"/>
    <s v="Central"/>
    <s v="FUR-FU-10002298"/>
    <x v="0"/>
    <x v="5"/>
    <s v="Rubbermaid ClusterMat Chairmats, Mat Size- 66&quot; x 60&quot;, Lip 20&quot; x 11&quot; -90 Degree Angle"/>
    <n v="332.94"/>
    <n v="3"/>
    <n v="0"/>
    <n v="53.270399999999995"/>
  </r>
  <r>
    <n v="9259"/>
    <x v="4625"/>
    <x v="2"/>
    <x v="1058"/>
    <d v="2011-02-16T00:00:00"/>
    <s v="Second Class"/>
    <s v="GA-14725"/>
    <s v="Guy Armstrong"/>
    <s v="Consumer"/>
    <s v="United States"/>
    <s v="Columbia"/>
    <x v="25"/>
    <n v="65203"/>
    <s v="Central"/>
    <s v="OFF-BI-10004654"/>
    <x v="1"/>
    <x v="8"/>
    <s v="VariCap6 Expandable Binder"/>
    <n v="51.900000000000006"/>
    <n v="3"/>
    <n v="0"/>
    <n v="24.393000000000001"/>
  </r>
  <r>
    <n v="9260"/>
    <x v="4625"/>
    <x v="2"/>
    <x v="1058"/>
    <d v="2011-02-16T00:00:00"/>
    <s v="Second Class"/>
    <s v="GA-14725"/>
    <s v="Guy Armstrong"/>
    <s v="Consumer"/>
    <s v="United States"/>
    <s v="Columbia"/>
    <x v="25"/>
    <n v="65203"/>
    <s v="Central"/>
    <s v="OFF-ST-10002583"/>
    <x v="1"/>
    <x v="4"/>
    <s v="Fellowes Neat Ideas Storage Cubes"/>
    <n v="64.959999999999994"/>
    <n v="2"/>
    <n v="0"/>
    <n v="2.598399999999998"/>
  </r>
  <r>
    <n v="9261"/>
    <x v="4626"/>
    <x v="3"/>
    <x v="343"/>
    <d v="2014-11-15T00:00:00"/>
    <s v="Second Class"/>
    <s v="JL-15505"/>
    <s v="Jeremy Lonsdale"/>
    <s v="Consumer"/>
    <s v="United States"/>
    <s v="Aberdeen"/>
    <x v="44"/>
    <n v="57401"/>
    <s v="Central"/>
    <s v="OFF-SU-10004661"/>
    <x v="1"/>
    <x v="14"/>
    <s v="Acme Titanium Bonded Scissors"/>
    <n v="25.5"/>
    <n v="3"/>
    <n v="0"/>
    <n v="6.63"/>
  </r>
  <r>
    <n v="9262"/>
    <x v="4627"/>
    <x v="3"/>
    <x v="264"/>
    <d v="2014-09-03T00:00:00"/>
    <s v="Same Day"/>
    <s v="SU-20665"/>
    <s v="Stephanie Ulpright"/>
    <s v="Home Office"/>
    <s v="United States"/>
    <s v="Seattle"/>
    <x v="4"/>
    <n v="98103"/>
    <s v="West"/>
    <s v="FUR-CH-10003061"/>
    <x v="0"/>
    <x v="1"/>
    <s v="Global Leather Task Chair, Black"/>
    <n v="215.976"/>
    <n v="3"/>
    <n v="0.2"/>
    <n v="-2.6997000000000355"/>
  </r>
  <r>
    <n v="9263"/>
    <x v="4628"/>
    <x v="1"/>
    <x v="330"/>
    <d v="2012-10-13T00:00:00"/>
    <s v="Standard Class"/>
    <s v="FM-14380"/>
    <s v="Fred McMath"/>
    <s v="Consumer"/>
    <s v="United States"/>
    <s v="Detroit"/>
    <x v="12"/>
    <n v="48227"/>
    <s v="Central"/>
    <s v="FUR-CH-10000513"/>
    <x v="0"/>
    <x v="1"/>
    <s v="High-Back Leather Manager's Chair"/>
    <n v="389.97"/>
    <n v="3"/>
    <n v="0"/>
    <n v="35.097300000000004"/>
  </r>
  <r>
    <n v="9264"/>
    <x v="4628"/>
    <x v="1"/>
    <x v="330"/>
    <d v="2012-10-13T00:00:00"/>
    <s v="Standard Class"/>
    <s v="FM-14380"/>
    <s v="Fred McMath"/>
    <s v="Consumer"/>
    <s v="United States"/>
    <s v="Detroit"/>
    <x v="12"/>
    <n v="48227"/>
    <s v="Central"/>
    <s v="OFF-AP-10002191"/>
    <x v="1"/>
    <x v="9"/>
    <s v="Belkin 8 Outlet SurgeMaster II Gold Surge Protector"/>
    <n v="269.90999999999997"/>
    <n v="5"/>
    <n v="0.1"/>
    <n v="53.982000000000006"/>
  </r>
  <r>
    <n v="9265"/>
    <x v="4629"/>
    <x v="3"/>
    <x v="221"/>
    <d v="2014-12-02T00:00:00"/>
    <s v="Standard Class"/>
    <s v="MY-17380"/>
    <s v="Maribeth Yedwab"/>
    <s v="Corporate"/>
    <s v="United States"/>
    <s v="Memphis"/>
    <x v="18"/>
    <n v="38109"/>
    <s v="South"/>
    <s v="OFF-BI-10000216"/>
    <x v="1"/>
    <x v="8"/>
    <s v="Mead 1st Gear 2&quot; Zipper Binder, Asst. Colors"/>
    <n v="11.673000000000002"/>
    <n v="3"/>
    <n v="0.7"/>
    <n v="-7.782"/>
  </r>
  <r>
    <n v="9266"/>
    <x v="4629"/>
    <x v="3"/>
    <x v="221"/>
    <d v="2014-12-02T00:00:00"/>
    <s v="Standard Class"/>
    <s v="MY-17380"/>
    <s v="Maribeth Yedwab"/>
    <s v="Corporate"/>
    <s v="United States"/>
    <s v="Memphis"/>
    <x v="18"/>
    <n v="38109"/>
    <s v="South"/>
    <s v="OFF-EN-10003448"/>
    <x v="1"/>
    <x v="12"/>
    <s v="Peel &amp; Seel Recycled Catalog Envelopes, Brown"/>
    <n v="64.848000000000013"/>
    <n v="7"/>
    <n v="0.2"/>
    <n v="24.317999999999998"/>
  </r>
  <r>
    <n v="9267"/>
    <x v="4630"/>
    <x v="2"/>
    <x v="1215"/>
    <d v="2011-02-10T00:00:00"/>
    <s v="First Class"/>
    <s v="NM-18445"/>
    <s v="Nathan Mautz"/>
    <s v="Home Office"/>
    <s v="United States"/>
    <s v="North Las Vegas"/>
    <x v="33"/>
    <n v="89031"/>
    <s v="West"/>
    <s v="FUR-FU-10002111"/>
    <x v="0"/>
    <x v="5"/>
    <s v="Master Caster Door Stop, Large Brown"/>
    <n v="14.56"/>
    <n v="2"/>
    <n v="0"/>
    <n v="5.5327999999999999"/>
  </r>
  <r>
    <n v="9268"/>
    <x v="4631"/>
    <x v="1"/>
    <x v="12"/>
    <d v="2012-09-25T00:00:00"/>
    <s v="Same Day"/>
    <s v="CS-11950"/>
    <s v="Carlos Soltero"/>
    <s v="Consumer"/>
    <s v="United States"/>
    <s v="Freeport"/>
    <x v="15"/>
    <n v="11520"/>
    <s v="East"/>
    <s v="FUR-CH-10001545"/>
    <x v="0"/>
    <x v="1"/>
    <s v="Hon Comfortask Task/Swivel Chairs"/>
    <n v="102.58200000000001"/>
    <n v="1"/>
    <n v="0.1"/>
    <n v="6.8388000000000009"/>
  </r>
  <r>
    <n v="9269"/>
    <x v="4631"/>
    <x v="1"/>
    <x v="12"/>
    <d v="2012-09-25T00:00:00"/>
    <s v="Same Day"/>
    <s v="CS-11950"/>
    <s v="Carlos Soltero"/>
    <s v="Consumer"/>
    <s v="United States"/>
    <s v="Freeport"/>
    <x v="15"/>
    <n v="11520"/>
    <s v="East"/>
    <s v="OFF-PA-10002947"/>
    <x v="1"/>
    <x v="10"/>
    <s v="Xerox 1923"/>
    <n v="20.04"/>
    <n v="3"/>
    <n v="0"/>
    <n v="9.6191999999999993"/>
  </r>
  <r>
    <n v="9270"/>
    <x v="4632"/>
    <x v="3"/>
    <x v="170"/>
    <d v="2014-08-29T00:00:00"/>
    <s v="Standard Class"/>
    <s v="PK-19075"/>
    <s v="Pete Kriz"/>
    <s v="Consumer"/>
    <s v="United States"/>
    <s v="New York City"/>
    <x v="15"/>
    <n v="10035"/>
    <s v="East"/>
    <s v="OFF-BI-10003476"/>
    <x v="1"/>
    <x v="8"/>
    <s v="Avery Metallic Poly Binders"/>
    <n v="32.088000000000001"/>
    <n v="7"/>
    <n v="0.2"/>
    <n v="11.2308"/>
  </r>
  <r>
    <n v="9271"/>
    <x v="4632"/>
    <x v="3"/>
    <x v="170"/>
    <d v="2014-08-29T00:00:00"/>
    <s v="Standard Class"/>
    <s v="PK-19075"/>
    <s v="Pete Kriz"/>
    <s v="Consumer"/>
    <s v="United States"/>
    <s v="New York City"/>
    <x v="15"/>
    <n v="10035"/>
    <s v="East"/>
    <s v="OFF-BI-10001359"/>
    <x v="1"/>
    <x v="8"/>
    <s v="GBC DocuBind TL300 Electric Binding System"/>
    <n v="4305.5520000000006"/>
    <n v="6"/>
    <n v="0.2"/>
    <n v="1453.1237999999996"/>
  </r>
  <r>
    <n v="9272"/>
    <x v="4633"/>
    <x v="0"/>
    <x v="536"/>
    <d v="2013-05-18T00:00:00"/>
    <s v="Standard Class"/>
    <s v="HM-14860"/>
    <s v="Harry Marie"/>
    <s v="Corporate"/>
    <s v="United States"/>
    <s v="New York City"/>
    <x v="15"/>
    <n v="10024"/>
    <s v="East"/>
    <s v="FUR-FU-10000320"/>
    <x v="0"/>
    <x v="5"/>
    <s v="OIC Stacking Trays"/>
    <n v="10.02"/>
    <n v="3"/>
    <n v="0"/>
    <n v="4.4088000000000012"/>
  </r>
  <r>
    <n v="9273"/>
    <x v="4633"/>
    <x v="0"/>
    <x v="536"/>
    <d v="2013-05-18T00:00:00"/>
    <s v="Standard Class"/>
    <s v="HM-14860"/>
    <s v="Harry Marie"/>
    <s v="Corporate"/>
    <s v="United States"/>
    <s v="New York City"/>
    <x v="15"/>
    <n v="10024"/>
    <s v="East"/>
    <s v="TEC-PH-10001835"/>
    <x v="2"/>
    <x v="7"/>
    <s v="Jawbone JAMBOX Wireless Bluetooth Speaker"/>
    <n v="631.96"/>
    <n v="4"/>
    <n v="0"/>
    <n v="303.3408"/>
  </r>
  <r>
    <n v="9274"/>
    <x v="4634"/>
    <x v="3"/>
    <x v="264"/>
    <d v="2014-09-07T00:00:00"/>
    <s v="Standard Class"/>
    <s v="AH-10210"/>
    <s v="Alan Hwang"/>
    <s v="Consumer"/>
    <s v="United States"/>
    <s v="Henderson"/>
    <x v="0"/>
    <n v="42420"/>
    <s v="South"/>
    <s v="OFF-BI-10003650"/>
    <x v="1"/>
    <x v="8"/>
    <s v="GBC DocuBind 300 Electric Binding Machine"/>
    <n v="1577.94"/>
    <n v="3"/>
    <n v="0"/>
    <n v="757.41120000000001"/>
  </r>
  <r>
    <n v="9275"/>
    <x v="4635"/>
    <x v="2"/>
    <x v="982"/>
    <d v="2011-10-10T00:00:00"/>
    <s v="Same Day"/>
    <s v="FC-14335"/>
    <s v="Fred Chung"/>
    <s v="Corporate"/>
    <s v="United States"/>
    <s v="Albuquerque"/>
    <x v="27"/>
    <n v="87105"/>
    <s v="West"/>
    <s v="OFF-AR-10000937"/>
    <x v="1"/>
    <x v="6"/>
    <s v="Dixon Ticonderoga Core-Lock Colored Pencils, 48-Color Set"/>
    <n v="255.84999999999997"/>
    <n v="7"/>
    <n v="0"/>
    <n v="112.57400000000001"/>
  </r>
  <r>
    <n v="9276"/>
    <x v="4636"/>
    <x v="0"/>
    <x v="439"/>
    <d v="2013-05-30T00:00:00"/>
    <s v="Second Class"/>
    <s v="CP-12085"/>
    <s v="Cathy Prescott"/>
    <s v="Corporate"/>
    <s v="United States"/>
    <s v="Delray Beach"/>
    <x v="2"/>
    <n v="33445"/>
    <s v="South"/>
    <s v="OFF-ST-10000532"/>
    <x v="1"/>
    <x v="4"/>
    <s v="Advantus Rolling Drawer Organizers"/>
    <n v="184.70400000000001"/>
    <n v="6"/>
    <n v="0.2"/>
    <n v="13.852799999999995"/>
  </r>
  <r>
    <n v="9277"/>
    <x v="4636"/>
    <x v="0"/>
    <x v="439"/>
    <d v="2013-05-30T00:00:00"/>
    <s v="Second Class"/>
    <s v="CP-12085"/>
    <s v="Cathy Prescott"/>
    <s v="Corporate"/>
    <s v="United States"/>
    <s v="Delray Beach"/>
    <x v="2"/>
    <n v="33445"/>
    <s v="South"/>
    <s v="TEC-AC-10001267"/>
    <x v="2"/>
    <x v="11"/>
    <s v="Imation 32GB Pocket Pro USB 3.0 Flash Drive - 32 GB - Black - 1 P ..."/>
    <n v="47.92"/>
    <n v="2"/>
    <n v="0.2"/>
    <n v="11.98"/>
  </r>
  <r>
    <n v="9278"/>
    <x v="4637"/>
    <x v="3"/>
    <x v="96"/>
    <d v="2014-12-06T00:00:00"/>
    <s v="Standard Class"/>
    <s v="SC-20305"/>
    <s v="Sean Christensen"/>
    <s v="Consumer"/>
    <s v="United States"/>
    <s v="Philadelphia"/>
    <x v="9"/>
    <n v="19140"/>
    <s v="East"/>
    <s v="OFF-LA-10004853"/>
    <x v="1"/>
    <x v="2"/>
    <s v="Avery 483"/>
    <n v="15.936000000000002"/>
    <n v="4"/>
    <n v="0.2"/>
    <n v="5.1791999999999998"/>
  </r>
  <r>
    <n v="9279"/>
    <x v="4637"/>
    <x v="3"/>
    <x v="96"/>
    <d v="2014-12-06T00:00:00"/>
    <s v="Standard Class"/>
    <s v="SC-20305"/>
    <s v="Sean Christensen"/>
    <s v="Consumer"/>
    <s v="United States"/>
    <s v="Philadelphia"/>
    <x v="9"/>
    <n v="19140"/>
    <s v="East"/>
    <s v="OFF-BI-10001759"/>
    <x v="1"/>
    <x v="8"/>
    <s v="Acco Pressboard Covers with Storage Hooks, 14 7/8&quot; x 11&quot;, Dark Blue"/>
    <n v="8.0010000000000012"/>
    <n v="7"/>
    <n v="0.7"/>
    <n v="-5.6006999999999962"/>
  </r>
  <r>
    <n v="9280"/>
    <x v="4637"/>
    <x v="3"/>
    <x v="96"/>
    <d v="2014-12-06T00:00:00"/>
    <s v="Standard Class"/>
    <s v="SC-20305"/>
    <s v="Sean Christensen"/>
    <s v="Consumer"/>
    <s v="United States"/>
    <s v="Philadelphia"/>
    <x v="9"/>
    <n v="19140"/>
    <s v="East"/>
    <s v="FUR-CH-10003379"/>
    <x v="0"/>
    <x v="1"/>
    <s v="Global Commerce Series High-Back Swivel/Tilt Chairs"/>
    <n v="398.97199999999998"/>
    <n v="2"/>
    <n v="0.3"/>
    <n v="-28.49799999999999"/>
  </r>
  <r>
    <n v="9281"/>
    <x v="4638"/>
    <x v="0"/>
    <x v="873"/>
    <d v="2013-09-25T00:00:00"/>
    <s v="Standard Class"/>
    <s v="HJ-14875"/>
    <s v="Heather Jas"/>
    <s v="Home Office"/>
    <s v="United States"/>
    <s v="Seattle"/>
    <x v="4"/>
    <n v="98105"/>
    <s v="West"/>
    <s v="FUR-BO-10002853"/>
    <x v="0"/>
    <x v="0"/>
    <s v="O'Sullivan 5-Shelf Heavy-Duty Bookcases"/>
    <n v="163.88"/>
    <n v="2"/>
    <n v="0"/>
    <n v="40.97"/>
  </r>
  <r>
    <n v="9282"/>
    <x v="4639"/>
    <x v="3"/>
    <x v="220"/>
    <d v="2014-09-16T00:00:00"/>
    <s v="Standard Class"/>
    <s v="CB-12025"/>
    <s v="Cassandra Brandow"/>
    <s v="Consumer"/>
    <s v="United States"/>
    <s v="Richmond"/>
    <x v="17"/>
    <n v="23223"/>
    <s v="South"/>
    <s v="OFF-AP-10000027"/>
    <x v="1"/>
    <x v="9"/>
    <s v="Hoover Commercial SteamVac"/>
    <n v="67.900000000000006"/>
    <n v="5"/>
    <n v="0"/>
    <n v="20.369999999999997"/>
  </r>
  <r>
    <n v="9283"/>
    <x v="4640"/>
    <x v="0"/>
    <x v="945"/>
    <d v="2014-01-05T00:00:00"/>
    <s v="Standard Class"/>
    <s v="EH-14185"/>
    <s v="Evan Henry"/>
    <s v="Consumer"/>
    <s v="United States"/>
    <s v="West Palm Beach"/>
    <x v="2"/>
    <n v="33407"/>
    <s v="South"/>
    <s v="OFF-PA-10002421"/>
    <x v="1"/>
    <x v="10"/>
    <s v="Embossed Ink Jet Note Cards"/>
    <n v="72.224000000000004"/>
    <n v="4"/>
    <n v="0.2"/>
    <n v="25.278400000000001"/>
  </r>
  <r>
    <n v="9284"/>
    <x v="4641"/>
    <x v="3"/>
    <x v="264"/>
    <d v="2014-09-05T00:00:00"/>
    <s v="Second Class"/>
    <s v="LW-17215"/>
    <s v="Luke Weiss"/>
    <s v="Consumer"/>
    <s v="United States"/>
    <s v="Fort Collins"/>
    <x v="22"/>
    <n v="80525"/>
    <s v="West"/>
    <s v="OFF-LA-10002475"/>
    <x v="1"/>
    <x v="2"/>
    <s v="Avery 519"/>
    <n v="11.696"/>
    <n v="2"/>
    <n v="0.2"/>
    <n v="3.9473999999999996"/>
  </r>
  <r>
    <n v="9285"/>
    <x v="4642"/>
    <x v="2"/>
    <x v="728"/>
    <d v="2011-11-23T00:00:00"/>
    <s v="Standard Class"/>
    <s v="MK-17905"/>
    <s v="Michael Kennedy"/>
    <s v="Corporate"/>
    <s v="United States"/>
    <s v="Franklin"/>
    <x v="6"/>
    <n v="53132"/>
    <s v="Central"/>
    <s v="FUR-CH-10001482"/>
    <x v="0"/>
    <x v="1"/>
    <s v="Office Star - Mesh Screen back chair with Vinyl seat"/>
    <n v="392.93999999999994"/>
    <n v="3"/>
    <n v="0"/>
    <n v="43.223399999999984"/>
  </r>
  <r>
    <n v="9286"/>
    <x v="4643"/>
    <x v="1"/>
    <x v="82"/>
    <d v="2012-11-24T00:00:00"/>
    <s v="First Class"/>
    <s v="JH-15820"/>
    <s v="John Huston"/>
    <s v="Consumer"/>
    <s v="United States"/>
    <s v="Monroe"/>
    <x v="3"/>
    <n v="28110"/>
    <s v="South"/>
    <s v="FUR-FU-10000087"/>
    <x v="0"/>
    <x v="5"/>
    <s v="Executive Impressions 14&quot; Two-Color Numerals Wall Clock"/>
    <n v="18.175999999999998"/>
    <n v="1"/>
    <n v="0.2"/>
    <n v="4.7712000000000012"/>
  </r>
  <r>
    <n v="9287"/>
    <x v="4644"/>
    <x v="3"/>
    <x v="249"/>
    <d v="2014-06-27T00:00:00"/>
    <s v="Standard Class"/>
    <s v="DB-13270"/>
    <s v="Deborah Brumfield"/>
    <s v="Home Office"/>
    <s v="United States"/>
    <s v="Dallas"/>
    <x v="5"/>
    <n v="75081"/>
    <s v="Central"/>
    <s v="OFF-BI-10003166"/>
    <x v="1"/>
    <x v="8"/>
    <s v="GBC Plasticlear Binding Covers"/>
    <n v="6.8879999999999981"/>
    <n v="3"/>
    <n v="0.8"/>
    <n v="-11.020800000000005"/>
  </r>
  <r>
    <n v="9288"/>
    <x v="4644"/>
    <x v="3"/>
    <x v="249"/>
    <d v="2014-06-27T00:00:00"/>
    <s v="Standard Class"/>
    <s v="DB-13270"/>
    <s v="Deborah Brumfield"/>
    <s v="Home Office"/>
    <s v="United States"/>
    <s v="Dallas"/>
    <x v="5"/>
    <n v="75081"/>
    <s v="Central"/>
    <s v="FUR-TA-10000688"/>
    <x v="0"/>
    <x v="3"/>
    <s v="Chromcraft Bull-Nose Wood Round Conference Table Top, Wood Base"/>
    <n v="457.4849999999999"/>
    <n v="3"/>
    <n v="0.3"/>
    <n v="-84.961500000000029"/>
  </r>
  <r>
    <n v="9289"/>
    <x v="4645"/>
    <x v="3"/>
    <x v="329"/>
    <d v="2014-12-04T00:00:00"/>
    <s v="First Class"/>
    <s v="TB-21625"/>
    <s v="Trudy Brown"/>
    <s v="Consumer"/>
    <s v="United States"/>
    <s v="Philadelphia"/>
    <x v="9"/>
    <n v="19134"/>
    <s v="East"/>
    <s v="FUR-CH-10003981"/>
    <x v="0"/>
    <x v="1"/>
    <s v="Global Commerce Series Low-Back Swivel/Tilt Chairs"/>
    <n v="1079.316"/>
    <n v="6"/>
    <n v="0.3"/>
    <n v="-15.418800000000203"/>
  </r>
  <r>
    <n v="9290"/>
    <x v="4646"/>
    <x v="2"/>
    <x v="488"/>
    <d v="2011-04-26T00:00:00"/>
    <s v="Second Class"/>
    <s v="NM-18445"/>
    <s v="Nathan Mautz"/>
    <s v="Home Office"/>
    <s v="United States"/>
    <s v="San Francisco"/>
    <x v="1"/>
    <n v="94109"/>
    <s v="West"/>
    <s v="OFF-PA-10001878"/>
    <x v="1"/>
    <x v="10"/>
    <s v="Xerox 1891"/>
    <n v="48.91"/>
    <n v="1"/>
    <n v="0"/>
    <n v="22.987699999999997"/>
  </r>
  <r>
    <n v="9291"/>
    <x v="4647"/>
    <x v="2"/>
    <x v="865"/>
    <d v="2011-09-25T00:00:00"/>
    <s v="First Class"/>
    <s v="TT-21220"/>
    <s v="Thomas Thornton"/>
    <s v="Consumer"/>
    <s v="United States"/>
    <s v="Dover"/>
    <x v="13"/>
    <n v="19901"/>
    <s v="East"/>
    <s v="OFF-AR-10002375"/>
    <x v="1"/>
    <x v="6"/>
    <s v="Newell 351"/>
    <n v="9.84"/>
    <n v="3"/>
    <n v="0"/>
    <n v="2.8535999999999988"/>
  </r>
  <r>
    <n v="9292"/>
    <x v="4647"/>
    <x v="2"/>
    <x v="865"/>
    <d v="2011-09-25T00:00:00"/>
    <s v="First Class"/>
    <s v="TT-21220"/>
    <s v="Thomas Thornton"/>
    <s v="Consumer"/>
    <s v="United States"/>
    <s v="Dover"/>
    <x v="13"/>
    <n v="19901"/>
    <s v="East"/>
    <s v="OFF-BI-10004965"/>
    <x v="1"/>
    <x v="8"/>
    <s v="Ibico Covers for Plastic or Wire Binding Elements"/>
    <n v="34.5"/>
    <n v="3"/>
    <n v="0"/>
    <n v="15.524999999999999"/>
  </r>
  <r>
    <n v="9293"/>
    <x v="4648"/>
    <x v="3"/>
    <x v="580"/>
    <d v="2014-03-03T00:00:00"/>
    <s v="Same Day"/>
    <s v="RS-19765"/>
    <s v="Roland Schwarz"/>
    <s v="Corporate"/>
    <s v="United States"/>
    <s v="Waco"/>
    <x v="5"/>
    <n v="76706"/>
    <s v="Central"/>
    <s v="OFF-BI-10004022"/>
    <x v="1"/>
    <x v="8"/>
    <s v="Acco Suede Grain Vinyl Round Ring Binder"/>
    <n v="0.55599999999999983"/>
    <n v="1"/>
    <n v="0.8"/>
    <n v="-0.94520000000000004"/>
  </r>
  <r>
    <n v="9294"/>
    <x v="4649"/>
    <x v="3"/>
    <x v="701"/>
    <d v="2014-11-22T00:00:00"/>
    <s v="Second Class"/>
    <s v="TB-21625"/>
    <s v="Trudy Brown"/>
    <s v="Consumer"/>
    <s v="United States"/>
    <s v="Hagerstown"/>
    <x v="39"/>
    <n v="21740"/>
    <s v="East"/>
    <s v="OFF-BI-10000050"/>
    <x v="1"/>
    <x v="8"/>
    <s v="Angle-D Binders with Locking Rings, Label Holders"/>
    <n v="43.8"/>
    <n v="6"/>
    <n v="0"/>
    <n v="20.585999999999999"/>
  </r>
  <r>
    <n v="9295"/>
    <x v="4650"/>
    <x v="3"/>
    <x v="39"/>
    <d v="2014-06-02T00:00:00"/>
    <s v="Standard Class"/>
    <s v="AM-10360"/>
    <s v="Alice McCarthy"/>
    <s v="Corporate"/>
    <s v="United States"/>
    <s v="Cleveland"/>
    <x v="24"/>
    <n v="44105"/>
    <s v="East"/>
    <s v="OFF-PA-10002464"/>
    <x v="1"/>
    <x v="10"/>
    <s v="HP Office Recycled Paper (20Lb. and 87 Bright)"/>
    <n v="13.872000000000002"/>
    <n v="3"/>
    <n v="0.2"/>
    <n v="5.0286000000000008"/>
  </r>
  <r>
    <n v="9296"/>
    <x v="4650"/>
    <x v="3"/>
    <x v="39"/>
    <d v="2014-06-02T00:00:00"/>
    <s v="Standard Class"/>
    <s v="AM-10360"/>
    <s v="Alice McCarthy"/>
    <s v="Corporate"/>
    <s v="United States"/>
    <s v="Cleveland"/>
    <x v="24"/>
    <n v="44105"/>
    <s v="East"/>
    <s v="FUR-BO-10004709"/>
    <x v="0"/>
    <x v="0"/>
    <s v="Bush Westfield Collection Bookcases, Medium Cherry Finish"/>
    <n v="115.96"/>
    <n v="4"/>
    <n v="0.5"/>
    <n v="-64.937599999999989"/>
  </r>
  <r>
    <n v="9297"/>
    <x v="4651"/>
    <x v="1"/>
    <x v="24"/>
    <d v="2012-04-22T00:00:00"/>
    <s v="Second Class"/>
    <s v="MP-17965"/>
    <s v="Michael Paige"/>
    <s v="Corporate"/>
    <s v="United States"/>
    <s v="Mcallen"/>
    <x v="5"/>
    <n v="78501"/>
    <s v="Central"/>
    <s v="TEC-AC-10003590"/>
    <x v="2"/>
    <x v="11"/>
    <s v="TRENDnet 56K USB 2.0 Phone, Internet and Fax Modem"/>
    <n v="41.424000000000007"/>
    <n v="2"/>
    <n v="0.2"/>
    <n v="8.2847999999999971"/>
  </r>
  <r>
    <n v="9298"/>
    <x v="4651"/>
    <x v="1"/>
    <x v="24"/>
    <d v="2012-04-22T00:00:00"/>
    <s v="Second Class"/>
    <s v="MP-17965"/>
    <s v="Michael Paige"/>
    <s v="Corporate"/>
    <s v="United States"/>
    <s v="Mcallen"/>
    <x v="5"/>
    <n v="78501"/>
    <s v="Central"/>
    <s v="TEC-PH-10003357"/>
    <x v="2"/>
    <x v="7"/>
    <s v="Grandstream GXP2100 Mainstream Business Phone"/>
    <n v="244.768"/>
    <n v="4"/>
    <n v="0.2"/>
    <n v="24.476800000000004"/>
  </r>
  <r>
    <n v="9299"/>
    <x v="4651"/>
    <x v="1"/>
    <x v="24"/>
    <d v="2012-04-22T00:00:00"/>
    <s v="Second Class"/>
    <s v="MP-17965"/>
    <s v="Michael Paige"/>
    <s v="Corporate"/>
    <s v="United States"/>
    <s v="Mcallen"/>
    <x v="5"/>
    <n v="78501"/>
    <s v="Central"/>
    <s v="OFF-AR-10003373"/>
    <x v="1"/>
    <x v="6"/>
    <s v="Boston School Pro Electric Pencil Sharpener, 1670"/>
    <n v="74.352000000000004"/>
    <n v="3"/>
    <n v="0.2"/>
    <n v="6.5057999999999971"/>
  </r>
  <r>
    <n v="9300"/>
    <x v="4651"/>
    <x v="1"/>
    <x v="24"/>
    <d v="2012-04-22T00:00:00"/>
    <s v="Second Class"/>
    <s v="MP-17965"/>
    <s v="Michael Paige"/>
    <s v="Corporate"/>
    <s v="United States"/>
    <s v="Mcallen"/>
    <x v="5"/>
    <n v="78501"/>
    <s v="Central"/>
    <s v="OFF-BI-10003676"/>
    <x v="1"/>
    <x v="8"/>
    <s v="GBC Standard Recycled Report Covers, Clear Plastic Sheets"/>
    <n v="4.3119999999999985"/>
    <n v="2"/>
    <n v="0.8"/>
    <n v="-6.8992000000000022"/>
  </r>
  <r>
    <n v="9301"/>
    <x v="4651"/>
    <x v="1"/>
    <x v="24"/>
    <d v="2012-04-22T00:00:00"/>
    <s v="Second Class"/>
    <s v="MP-17965"/>
    <s v="Michael Paige"/>
    <s v="Corporate"/>
    <s v="United States"/>
    <s v="Mcallen"/>
    <x v="5"/>
    <n v="78501"/>
    <s v="Central"/>
    <s v="FUR-CH-10000225"/>
    <x v="0"/>
    <x v="1"/>
    <s v="Global Geo Office Task Chair, Gray"/>
    <n v="56.686"/>
    <n v="1"/>
    <n v="0.3"/>
    <n v="-20.245000000000008"/>
  </r>
  <r>
    <n v="9302"/>
    <x v="4651"/>
    <x v="1"/>
    <x v="24"/>
    <d v="2012-04-22T00:00:00"/>
    <s v="Second Class"/>
    <s v="MP-17965"/>
    <s v="Michael Paige"/>
    <s v="Corporate"/>
    <s v="United States"/>
    <s v="Mcallen"/>
    <x v="5"/>
    <n v="78501"/>
    <s v="Central"/>
    <s v="TEC-PH-10001870"/>
    <x v="2"/>
    <x v="7"/>
    <s v="Lunatik TT5L-002 Taktik Strike Impact Protection System for iPhone 5"/>
    <n v="97.968000000000004"/>
    <n v="2"/>
    <n v="0.2"/>
    <n v="6.122999999999994"/>
  </r>
  <r>
    <n v="9303"/>
    <x v="4651"/>
    <x v="1"/>
    <x v="24"/>
    <d v="2012-04-22T00:00:00"/>
    <s v="Second Class"/>
    <s v="MP-17965"/>
    <s v="Michael Paige"/>
    <s v="Corporate"/>
    <s v="United States"/>
    <s v="Mcallen"/>
    <x v="5"/>
    <n v="78501"/>
    <s v="Central"/>
    <s v="OFF-AR-10003481"/>
    <x v="1"/>
    <x v="6"/>
    <s v="Newell 348"/>
    <n v="7.8719999999999999"/>
    <n v="3"/>
    <n v="0.2"/>
    <n v="0.88559999999999883"/>
  </r>
  <r>
    <n v="9304"/>
    <x v="4651"/>
    <x v="1"/>
    <x v="24"/>
    <d v="2012-04-22T00:00:00"/>
    <s v="Second Class"/>
    <s v="MP-17965"/>
    <s v="Michael Paige"/>
    <s v="Corporate"/>
    <s v="United States"/>
    <s v="Mcallen"/>
    <x v="5"/>
    <n v="78501"/>
    <s v="Central"/>
    <s v="OFF-PA-10003936"/>
    <x v="1"/>
    <x v="10"/>
    <s v="Xerox 1994"/>
    <n v="15.552000000000003"/>
    <n v="3"/>
    <n v="0.2"/>
    <n v="5.4432"/>
  </r>
  <r>
    <n v="9305"/>
    <x v="4651"/>
    <x v="1"/>
    <x v="24"/>
    <d v="2012-04-22T00:00:00"/>
    <s v="Second Class"/>
    <s v="MP-17965"/>
    <s v="Michael Paige"/>
    <s v="Corporate"/>
    <s v="United States"/>
    <s v="Mcallen"/>
    <x v="5"/>
    <n v="78501"/>
    <s v="Central"/>
    <s v="OFF-BI-10000320"/>
    <x v="1"/>
    <x v="8"/>
    <s v="GBC Plastic Binding Combs"/>
    <n v="1.4759999999999998"/>
    <n v="1"/>
    <n v="0.8"/>
    <n v="-2.2877999999999998"/>
  </r>
  <r>
    <n v="9306"/>
    <x v="4652"/>
    <x v="1"/>
    <x v="444"/>
    <d v="2012-09-24T00:00:00"/>
    <s v="Standard Class"/>
    <s v="MH-17290"/>
    <s v="Marc Harrigan"/>
    <s v="Home Office"/>
    <s v="United States"/>
    <s v="Santa Fe"/>
    <x v="27"/>
    <n v="87505"/>
    <s v="West"/>
    <s v="OFF-AR-10001972"/>
    <x v="1"/>
    <x v="6"/>
    <s v="Newell 323"/>
    <n v="8.4"/>
    <n v="5"/>
    <n v="0"/>
    <n v="2.1840000000000002"/>
  </r>
  <r>
    <n v="9307"/>
    <x v="4653"/>
    <x v="2"/>
    <x v="727"/>
    <d v="2011-03-30T00:00:00"/>
    <s v="Standard Class"/>
    <s v="CA-12265"/>
    <s v="Christina Anderson"/>
    <s v="Consumer"/>
    <s v="United States"/>
    <s v="San Francisco"/>
    <x v="1"/>
    <n v="94110"/>
    <s v="West"/>
    <s v="OFF-AR-10003829"/>
    <x v="1"/>
    <x v="6"/>
    <s v="Newell 35"/>
    <n v="6.56"/>
    <n v="2"/>
    <n v="0"/>
    <n v="1.9023999999999992"/>
  </r>
  <r>
    <n v="9308"/>
    <x v="4653"/>
    <x v="2"/>
    <x v="727"/>
    <d v="2011-03-30T00:00:00"/>
    <s v="Standard Class"/>
    <s v="CA-12265"/>
    <s v="Christina Anderson"/>
    <s v="Consumer"/>
    <s v="United States"/>
    <s v="San Francisco"/>
    <x v="1"/>
    <n v="94110"/>
    <s v="West"/>
    <s v="OFF-AR-10003338"/>
    <x v="1"/>
    <x v="6"/>
    <s v="Eberhard Faber 3 1/2&quot; Golf Pencils"/>
    <n v="14.88"/>
    <n v="2"/>
    <n v="0"/>
    <n v="3.7200000000000006"/>
  </r>
  <r>
    <n v="9309"/>
    <x v="4653"/>
    <x v="2"/>
    <x v="727"/>
    <d v="2011-03-30T00:00:00"/>
    <s v="Standard Class"/>
    <s v="CA-12265"/>
    <s v="Christina Anderson"/>
    <s v="Consumer"/>
    <s v="United States"/>
    <s v="San Francisco"/>
    <x v="1"/>
    <n v="94110"/>
    <s v="West"/>
    <s v="TEC-AC-10002558"/>
    <x v="2"/>
    <x v="11"/>
    <s v="Imation Swivel Flash Drive USB flash drive - 8 GB"/>
    <n v="45.48"/>
    <n v="4"/>
    <n v="0"/>
    <n v="15.917999999999999"/>
  </r>
  <r>
    <n v="9310"/>
    <x v="4653"/>
    <x v="2"/>
    <x v="727"/>
    <d v="2011-03-30T00:00:00"/>
    <s v="Standard Class"/>
    <s v="CA-12265"/>
    <s v="Christina Anderson"/>
    <s v="Consumer"/>
    <s v="United States"/>
    <s v="San Francisco"/>
    <x v="1"/>
    <n v="94110"/>
    <s v="West"/>
    <s v="OFF-AR-10000034"/>
    <x v="1"/>
    <x v="6"/>
    <s v="BIC Brite Liner Grip Highlighters, Assorted, 5/Pack"/>
    <n v="25.44"/>
    <n v="6"/>
    <n v="0"/>
    <n v="9.9215999999999998"/>
  </r>
  <r>
    <n v="9311"/>
    <x v="4654"/>
    <x v="0"/>
    <x v="370"/>
    <d v="2013-09-01T00:00:00"/>
    <s v="Standard Class"/>
    <s v="KD-16615"/>
    <s v="Ken Dana"/>
    <s v="Corporate"/>
    <s v="United States"/>
    <s v="New York City"/>
    <x v="15"/>
    <n v="10024"/>
    <s v="East"/>
    <s v="OFF-BI-10001510"/>
    <x v="1"/>
    <x v="8"/>
    <s v="Deluxe Heavy-Duty Vinyl Round Ring Binder"/>
    <n v="146.68800000000002"/>
    <n v="8"/>
    <n v="0.2"/>
    <n v="45.839999999999996"/>
  </r>
  <r>
    <n v="9312"/>
    <x v="4655"/>
    <x v="3"/>
    <x v="904"/>
    <d v="2014-03-13T00:00:00"/>
    <s v="Standard Class"/>
    <s v="DW-13540"/>
    <s v="Don Weiss"/>
    <s v="Consumer"/>
    <s v="United States"/>
    <s v="Dallas"/>
    <x v="5"/>
    <n v="75220"/>
    <s v="Central"/>
    <s v="OFF-LA-10000134"/>
    <x v="1"/>
    <x v="2"/>
    <s v="Avery 511"/>
    <n v="4.9280000000000008"/>
    <n v="2"/>
    <n v="0.2"/>
    <n v="1.7247999999999997"/>
  </r>
  <r>
    <n v="9313"/>
    <x v="4655"/>
    <x v="3"/>
    <x v="904"/>
    <d v="2014-03-13T00:00:00"/>
    <s v="Standard Class"/>
    <s v="DW-13540"/>
    <s v="Don Weiss"/>
    <s v="Consumer"/>
    <s v="United States"/>
    <s v="Dallas"/>
    <x v="5"/>
    <n v="75220"/>
    <s v="Central"/>
    <s v="OFF-AR-10000588"/>
    <x v="1"/>
    <x v="6"/>
    <s v="Newell 345"/>
    <n v="63.488"/>
    <n v="4"/>
    <n v="0.2"/>
    <n v="4.7616000000000014"/>
  </r>
  <r>
    <n v="9314"/>
    <x v="4656"/>
    <x v="1"/>
    <x v="1216"/>
    <d v="2012-11-11T00:00:00"/>
    <s v="Same Day"/>
    <s v="AG-10495"/>
    <s v="Andrew Gjertsen"/>
    <s v="Corporate"/>
    <s v="United States"/>
    <s v="Detroit"/>
    <x v="12"/>
    <n v="48234"/>
    <s v="Central"/>
    <s v="OFF-ST-10003282"/>
    <x v="1"/>
    <x v="4"/>
    <s v="Advantus 10-Drawer Portable Organizer, Chrome Metal Frame, Smoke Drawers"/>
    <n v="418.32"/>
    <n v="7"/>
    <n v="0"/>
    <n v="117.12960000000004"/>
  </r>
  <r>
    <n v="9315"/>
    <x v="4656"/>
    <x v="1"/>
    <x v="1216"/>
    <d v="2012-11-11T00:00:00"/>
    <s v="Same Day"/>
    <s v="AG-10495"/>
    <s v="Andrew Gjertsen"/>
    <s v="Corporate"/>
    <s v="United States"/>
    <s v="Detroit"/>
    <x v="12"/>
    <n v="48234"/>
    <s v="Central"/>
    <s v="OFF-AP-10002311"/>
    <x v="1"/>
    <x v="9"/>
    <s v="Holmes Replacement Filter for HEPA Air Cleaner, Very Large Room, HEPA Filter"/>
    <n v="123.858"/>
    <n v="2"/>
    <n v="0.1"/>
    <n v="46.790800000000004"/>
  </r>
  <r>
    <n v="9316"/>
    <x v="4657"/>
    <x v="0"/>
    <x v="41"/>
    <d v="2013-04-10T00:00:00"/>
    <s v="Standard Class"/>
    <s v="JH-16180"/>
    <s v="Justin Hirsh"/>
    <s v="Consumer"/>
    <s v="United States"/>
    <s v="Philadelphia"/>
    <x v="9"/>
    <n v="19140"/>
    <s v="East"/>
    <s v="TEC-PH-10000141"/>
    <x v="2"/>
    <x v="7"/>
    <s v="Clearsounds A400"/>
    <n v="118.78199999999998"/>
    <n v="3"/>
    <n v="0.4"/>
    <n v="-27.715799999999994"/>
  </r>
  <r>
    <n v="9317"/>
    <x v="4657"/>
    <x v="0"/>
    <x v="41"/>
    <d v="2013-04-10T00:00:00"/>
    <s v="Standard Class"/>
    <s v="JH-16180"/>
    <s v="Justin Hirsh"/>
    <s v="Consumer"/>
    <s v="United States"/>
    <s v="Philadelphia"/>
    <x v="9"/>
    <n v="19140"/>
    <s v="East"/>
    <s v="OFF-SU-10000646"/>
    <x v="1"/>
    <x v="14"/>
    <s v="Premier Automatic Letter Opener"/>
    <n v="769.18400000000008"/>
    <n v="4"/>
    <n v="0.2"/>
    <n v="-163.45159999999996"/>
  </r>
  <r>
    <n v="9318"/>
    <x v="4658"/>
    <x v="3"/>
    <x v="1217"/>
    <d v="2014-02-27T00:00:00"/>
    <s v="Standard Class"/>
    <s v="DK-13090"/>
    <s v="Dave Kipp"/>
    <s v="Consumer"/>
    <s v="United States"/>
    <s v="Carrollton"/>
    <x v="5"/>
    <n v="75007"/>
    <s v="Central"/>
    <s v="TEC-AC-10002076"/>
    <x v="2"/>
    <x v="11"/>
    <s v="Microsoft Natural Keyboard Elite"/>
    <n v="47.904000000000003"/>
    <n v="1"/>
    <n v="0.2"/>
    <n v="-2.9940000000000015"/>
  </r>
  <r>
    <n v="9319"/>
    <x v="4659"/>
    <x v="3"/>
    <x v="228"/>
    <d v="2014-07-26T00:00:00"/>
    <s v="Standard Class"/>
    <s v="AR-10825"/>
    <s v="Anthony Rawles"/>
    <s v="Corporate"/>
    <s v="United States"/>
    <s v="New York City"/>
    <x v="15"/>
    <n v="10009"/>
    <s v="East"/>
    <s v="OFF-PA-10000743"/>
    <x v="1"/>
    <x v="10"/>
    <s v="Xerox 1977"/>
    <n v="13.36"/>
    <n v="2"/>
    <n v="0"/>
    <n v="6.4127999999999998"/>
  </r>
  <r>
    <n v="9320"/>
    <x v="4659"/>
    <x v="3"/>
    <x v="228"/>
    <d v="2014-07-26T00:00:00"/>
    <s v="Standard Class"/>
    <s v="AR-10825"/>
    <s v="Anthony Rawles"/>
    <s v="Corporate"/>
    <s v="United States"/>
    <s v="New York City"/>
    <x v="15"/>
    <n v="10009"/>
    <s v="East"/>
    <s v="FUR-CH-10002780"/>
    <x v="0"/>
    <x v="1"/>
    <s v="Office Star - Task Chair with Contemporary Loop Arms"/>
    <n v="163.76400000000001"/>
    <n v="2"/>
    <n v="0.1"/>
    <n v="25.474399999999999"/>
  </r>
  <r>
    <n v="9321"/>
    <x v="4659"/>
    <x v="3"/>
    <x v="228"/>
    <d v="2014-07-26T00:00:00"/>
    <s v="Standard Class"/>
    <s v="AR-10825"/>
    <s v="Anthony Rawles"/>
    <s v="Corporate"/>
    <s v="United States"/>
    <s v="New York City"/>
    <x v="15"/>
    <n v="10009"/>
    <s v="East"/>
    <s v="FUR-FU-10000747"/>
    <x v="0"/>
    <x v="5"/>
    <s v="Tenex B1-RE Series Chair Mats for Low Pile Carpets"/>
    <n v="183.92"/>
    <n v="4"/>
    <n v="0"/>
    <n v="31.266399999999976"/>
  </r>
  <r>
    <n v="9322"/>
    <x v="4660"/>
    <x v="0"/>
    <x v="254"/>
    <d v="2013-11-09T00:00:00"/>
    <s v="Standard Class"/>
    <s v="SM-20005"/>
    <s v="Sally Matthias"/>
    <s v="Consumer"/>
    <s v="United States"/>
    <s v="Houston"/>
    <x v="5"/>
    <n v="77041"/>
    <s v="Central"/>
    <s v="FUR-FU-10002445"/>
    <x v="0"/>
    <x v="5"/>
    <s v="DAX Two-Tone Rosewood/Black Document Frame, Desktop, 5 x 7"/>
    <n v="11.376000000000001"/>
    <n v="3"/>
    <n v="0.6"/>
    <n v="-5.6879999999999988"/>
  </r>
  <r>
    <n v="9323"/>
    <x v="4660"/>
    <x v="0"/>
    <x v="254"/>
    <d v="2013-11-09T00:00:00"/>
    <s v="Standard Class"/>
    <s v="SM-20005"/>
    <s v="Sally Matthias"/>
    <s v="Consumer"/>
    <s v="United States"/>
    <s v="Houston"/>
    <x v="5"/>
    <n v="77041"/>
    <s v="Central"/>
    <s v="FUR-FU-10000723"/>
    <x v="0"/>
    <x v="5"/>
    <s v="Deflect-o EconoMat Studded, No Bevel Mat for Low Pile Carpeting"/>
    <n v="66.112000000000009"/>
    <n v="4"/>
    <n v="0.6"/>
    <n v="-84.292799999999986"/>
  </r>
  <r>
    <n v="9324"/>
    <x v="4661"/>
    <x v="3"/>
    <x v="397"/>
    <d v="2014-09-30T00:00:00"/>
    <s v="Standard Class"/>
    <s v="DB-13660"/>
    <s v="Duane Benoit"/>
    <s v="Consumer"/>
    <s v="United States"/>
    <s v="Los Angeles"/>
    <x v="1"/>
    <n v="90036"/>
    <s v="West"/>
    <s v="OFF-PA-10003641"/>
    <x v="1"/>
    <x v="10"/>
    <s v="Xerox 1909"/>
    <n v="211.04"/>
    <n v="8"/>
    <n v="0"/>
    <n v="97.078399999999988"/>
  </r>
  <r>
    <n v="9325"/>
    <x v="4661"/>
    <x v="3"/>
    <x v="397"/>
    <d v="2014-09-30T00:00:00"/>
    <s v="Standard Class"/>
    <s v="DB-13660"/>
    <s v="Duane Benoit"/>
    <s v="Consumer"/>
    <s v="United States"/>
    <s v="Los Angeles"/>
    <x v="1"/>
    <n v="90036"/>
    <s v="West"/>
    <s v="FUR-CH-10003973"/>
    <x v="0"/>
    <x v="1"/>
    <s v="GuestStacker Chair with Chrome Finish Legs"/>
    <n v="594.81600000000003"/>
    <n v="2"/>
    <n v="0.2"/>
    <n v="59.481600000000014"/>
  </r>
  <r>
    <n v="9326"/>
    <x v="4661"/>
    <x v="3"/>
    <x v="397"/>
    <d v="2014-09-30T00:00:00"/>
    <s v="Standard Class"/>
    <s v="DB-13660"/>
    <s v="Duane Benoit"/>
    <s v="Consumer"/>
    <s v="United States"/>
    <s v="Los Angeles"/>
    <x v="1"/>
    <n v="90036"/>
    <s v="West"/>
    <s v="OFF-BI-10000977"/>
    <x v="1"/>
    <x v="8"/>
    <s v="Ibico Plastic Spiral Binding Combs"/>
    <n v="72.960000000000008"/>
    <n v="3"/>
    <n v="0.2"/>
    <n v="23.711999999999996"/>
  </r>
  <r>
    <n v="9327"/>
    <x v="4662"/>
    <x v="3"/>
    <x v="210"/>
    <d v="2014-09-11T00:00:00"/>
    <s v="First Class"/>
    <s v="PF-19225"/>
    <s v="Phillip Flathmann"/>
    <s v="Consumer"/>
    <s v="United States"/>
    <s v="Edmonds"/>
    <x v="4"/>
    <n v="98026"/>
    <s v="West"/>
    <s v="FUR-FU-10004053"/>
    <x v="0"/>
    <x v="5"/>
    <s v="DAX Two-Tone Silver Metal Document Frame"/>
    <n v="80.959999999999994"/>
    <n v="4"/>
    <n v="0"/>
    <n v="34.812800000000003"/>
  </r>
  <r>
    <n v="9328"/>
    <x v="4662"/>
    <x v="3"/>
    <x v="210"/>
    <d v="2014-09-11T00:00:00"/>
    <s v="First Class"/>
    <s v="PF-19225"/>
    <s v="Phillip Flathmann"/>
    <s v="Consumer"/>
    <s v="United States"/>
    <s v="Edmonds"/>
    <x v="4"/>
    <n v="98026"/>
    <s v="West"/>
    <s v="TEC-PH-10002033"/>
    <x v="2"/>
    <x v="7"/>
    <s v="Konftel 250 Conference phone - Charcoal black"/>
    <n v="455.71199999999999"/>
    <n v="2"/>
    <n v="0.2"/>
    <n v="34.178400000000011"/>
  </r>
  <r>
    <n v="9329"/>
    <x v="4662"/>
    <x v="3"/>
    <x v="210"/>
    <d v="2014-09-11T00:00:00"/>
    <s v="First Class"/>
    <s v="PF-19225"/>
    <s v="Phillip Flathmann"/>
    <s v="Consumer"/>
    <s v="United States"/>
    <s v="Edmonds"/>
    <x v="4"/>
    <n v="98026"/>
    <s v="West"/>
    <s v="OFF-AR-10004260"/>
    <x v="1"/>
    <x v="6"/>
    <s v="Boston 1799 Powerhouse Electric Pencil Sharpener"/>
    <n v="25.98"/>
    <n v="1"/>
    <n v="0"/>
    <n v="7.2744"/>
  </r>
  <r>
    <n v="9330"/>
    <x v="4663"/>
    <x v="1"/>
    <x v="109"/>
    <d v="2012-11-30T00:00:00"/>
    <s v="First Class"/>
    <s v="AJ-10945"/>
    <s v="Ashley Jarboe"/>
    <s v="Consumer"/>
    <s v="United States"/>
    <s v="San Francisco"/>
    <x v="1"/>
    <n v="94110"/>
    <s v="West"/>
    <s v="OFF-AP-10004655"/>
    <x v="1"/>
    <x v="9"/>
    <s v="Holmes Visible Mist Ultrasonic Humidifier with 2.3-Gallon Output per Day, Replacement Filter"/>
    <n v="45.28"/>
    <n v="4"/>
    <n v="0"/>
    <n v="15.395199999999999"/>
  </r>
  <r>
    <n v="9331"/>
    <x v="4664"/>
    <x v="1"/>
    <x v="768"/>
    <d v="2012-11-18T00:00:00"/>
    <s v="Standard Class"/>
    <s v="EB-14110"/>
    <s v="Eugene Barchas"/>
    <s v="Consumer"/>
    <s v="United States"/>
    <s v="New York City"/>
    <x v="15"/>
    <n v="10035"/>
    <s v="East"/>
    <s v="OFF-EN-10001539"/>
    <x v="1"/>
    <x v="12"/>
    <s v="Staples"/>
    <n v="15.56"/>
    <n v="2"/>
    <n v="0"/>
    <n v="7.3132000000000001"/>
  </r>
  <r>
    <n v="9332"/>
    <x v="4665"/>
    <x v="0"/>
    <x v="321"/>
    <d v="2013-10-04T00:00:00"/>
    <s v="Standard Class"/>
    <s v="ES-14080"/>
    <s v="Erin Smith"/>
    <s v="Corporate"/>
    <s v="United States"/>
    <s v="Springfield"/>
    <x v="21"/>
    <n v="97477"/>
    <s v="West"/>
    <s v="TEC-PH-10001817"/>
    <x v="2"/>
    <x v="7"/>
    <s v="Wilson Electronics DB Pro Signal Booster"/>
    <n v="859.2"/>
    <n v="3"/>
    <n v="0.2"/>
    <n v="75.180000000000064"/>
  </r>
  <r>
    <n v="9333"/>
    <x v="4666"/>
    <x v="3"/>
    <x v="220"/>
    <d v="2014-09-14T00:00:00"/>
    <s v="Second Class"/>
    <s v="SS-20410"/>
    <s v="Shahid Shariari"/>
    <s v="Consumer"/>
    <s v="United States"/>
    <s v="Georgetown"/>
    <x v="0"/>
    <n v="40324"/>
    <s v="South"/>
    <s v="OFF-AP-10002578"/>
    <x v="1"/>
    <x v="9"/>
    <s v="Fellowes Premier Superior Surge Suppressor, 10-Outlet, With Phone and Remote"/>
    <n v="195.68"/>
    <n v="4"/>
    <n v="0"/>
    <n v="50.876800000000003"/>
  </r>
  <r>
    <n v="9334"/>
    <x v="4666"/>
    <x v="3"/>
    <x v="220"/>
    <d v="2014-09-14T00:00:00"/>
    <s v="Second Class"/>
    <s v="SS-20410"/>
    <s v="Shahid Shariari"/>
    <s v="Consumer"/>
    <s v="United States"/>
    <s v="Georgetown"/>
    <x v="0"/>
    <n v="40324"/>
    <s v="South"/>
    <s v="OFF-FA-10000992"/>
    <x v="1"/>
    <x v="13"/>
    <s v="Acco Clips to Go Binder Clips, 24 Clips in Two Sizes"/>
    <n v="14.2"/>
    <n v="4"/>
    <n v="0"/>
    <n v="6.6739999999999995"/>
  </r>
  <r>
    <n v="9335"/>
    <x v="4667"/>
    <x v="3"/>
    <x v="927"/>
    <d v="2014-05-03T00:00:00"/>
    <s v="First Class"/>
    <s v="AG-10900"/>
    <s v="Arthur Gainer"/>
    <s v="Consumer"/>
    <s v="United States"/>
    <s v="Coral Springs"/>
    <x v="2"/>
    <n v="33065"/>
    <s v="South"/>
    <s v="FUR-BO-10001798"/>
    <x v="0"/>
    <x v="0"/>
    <s v="Bush Somerset Collection Bookcase"/>
    <n v="314.35199999999998"/>
    <n v="3"/>
    <n v="0.2"/>
    <n v="-15.71759999999999"/>
  </r>
  <r>
    <n v="9336"/>
    <x v="4667"/>
    <x v="3"/>
    <x v="927"/>
    <d v="2014-05-03T00:00:00"/>
    <s v="First Class"/>
    <s v="AG-10900"/>
    <s v="Arthur Gainer"/>
    <s v="Consumer"/>
    <s v="United States"/>
    <s v="Coral Springs"/>
    <x v="2"/>
    <n v="33065"/>
    <s v="South"/>
    <s v="OFF-LA-10004409"/>
    <x v="1"/>
    <x v="2"/>
    <s v="Avery 492"/>
    <n v="4.6079999999999997"/>
    <n v="2"/>
    <n v="0.2"/>
    <n v="1.4975999999999996"/>
  </r>
  <r>
    <n v="9337"/>
    <x v="4668"/>
    <x v="3"/>
    <x v="118"/>
    <d v="2014-09-21T00:00:00"/>
    <s v="Standard Class"/>
    <s v="CY-12745"/>
    <s v="Craig Yedwab"/>
    <s v="Corporate"/>
    <s v="United States"/>
    <s v="San Francisco"/>
    <x v="1"/>
    <n v="94110"/>
    <s v="West"/>
    <s v="OFF-FA-10000621"/>
    <x v="1"/>
    <x v="13"/>
    <s v="OIC Colored Binder Clips, Assorted Sizes"/>
    <n v="17.899999999999999"/>
    <n v="5"/>
    <n v="0"/>
    <n v="8.7710000000000008"/>
  </r>
  <r>
    <n v="9338"/>
    <x v="4669"/>
    <x v="2"/>
    <x v="538"/>
    <d v="2011-10-22T00:00:00"/>
    <s v="Second Class"/>
    <s v="RP-19270"/>
    <s v="Rachel Payne"/>
    <s v="Corporate"/>
    <s v="United States"/>
    <s v="San Francisco"/>
    <x v="1"/>
    <n v="94110"/>
    <s v="West"/>
    <s v="OFF-BI-10003196"/>
    <x v="1"/>
    <x v="8"/>
    <s v="Accohide Poly Flexible Ring Binders"/>
    <n v="2.9920000000000004"/>
    <n v="1"/>
    <n v="0.2"/>
    <n v="1.1219999999999999"/>
  </r>
  <r>
    <n v="9339"/>
    <x v="4669"/>
    <x v="2"/>
    <x v="538"/>
    <d v="2011-10-22T00:00:00"/>
    <s v="Second Class"/>
    <s v="RP-19270"/>
    <s v="Rachel Payne"/>
    <s v="Corporate"/>
    <s v="United States"/>
    <s v="San Francisco"/>
    <x v="1"/>
    <n v="94110"/>
    <s v="West"/>
    <s v="OFF-BI-10003727"/>
    <x v="1"/>
    <x v="8"/>
    <s v="Avery Durable Slant Ring Binders With Label Holder"/>
    <n v="20.064"/>
    <n v="6"/>
    <n v="0.2"/>
    <n v="7.0223999999999993"/>
  </r>
  <r>
    <n v="9340"/>
    <x v="4669"/>
    <x v="2"/>
    <x v="538"/>
    <d v="2011-10-22T00:00:00"/>
    <s v="Second Class"/>
    <s v="RP-19270"/>
    <s v="Rachel Payne"/>
    <s v="Corporate"/>
    <s v="United States"/>
    <s v="San Francisco"/>
    <x v="1"/>
    <n v="94110"/>
    <s v="West"/>
    <s v="OFF-PA-10003228"/>
    <x v="1"/>
    <x v="10"/>
    <s v="Xerox 1917"/>
    <n v="146.72999999999999"/>
    <n v="3"/>
    <n v="0"/>
    <n v="68.963099999999997"/>
  </r>
  <r>
    <n v="9341"/>
    <x v="4669"/>
    <x v="2"/>
    <x v="538"/>
    <d v="2011-10-22T00:00:00"/>
    <s v="Second Class"/>
    <s v="RP-19270"/>
    <s v="Rachel Payne"/>
    <s v="Corporate"/>
    <s v="United States"/>
    <s v="San Francisco"/>
    <x v="1"/>
    <n v="94110"/>
    <s v="West"/>
    <s v="OFF-LA-10002787"/>
    <x v="1"/>
    <x v="2"/>
    <s v="Avery 480"/>
    <n v="18.75"/>
    <n v="5"/>
    <n v="0"/>
    <n v="9"/>
  </r>
  <r>
    <n v="9342"/>
    <x v="4669"/>
    <x v="2"/>
    <x v="538"/>
    <d v="2011-10-22T00:00:00"/>
    <s v="Second Class"/>
    <s v="RP-19270"/>
    <s v="Rachel Payne"/>
    <s v="Corporate"/>
    <s v="United States"/>
    <s v="San Francisco"/>
    <x v="1"/>
    <n v="94110"/>
    <s v="West"/>
    <s v="TEC-PH-10001305"/>
    <x v="2"/>
    <x v="7"/>
    <s v="Panasonic KX TS208W Corded phone"/>
    <n v="117.57600000000002"/>
    <n v="3"/>
    <n v="0.2"/>
    <n v="11.757600000000011"/>
  </r>
  <r>
    <n v="9343"/>
    <x v="4670"/>
    <x v="0"/>
    <x v="69"/>
    <d v="2013-03-19T00:00:00"/>
    <s v="Standard Class"/>
    <s v="DB-13360"/>
    <s v="Dennis Bolton"/>
    <s v="Home Office"/>
    <s v="United States"/>
    <s v="Riverside"/>
    <x v="1"/>
    <n v="92503"/>
    <s v="West"/>
    <s v="OFF-BI-10001036"/>
    <x v="1"/>
    <x v="8"/>
    <s v="Cardinal EasyOpen D-Ring Binders"/>
    <n v="51.184000000000012"/>
    <n v="7"/>
    <n v="0.2"/>
    <n v="19.193999999999999"/>
  </r>
  <r>
    <n v="9344"/>
    <x v="4671"/>
    <x v="3"/>
    <x v="922"/>
    <d v="2014-02-21T00:00:00"/>
    <s v="First Class"/>
    <s v="CK-12325"/>
    <s v="Christine Kargatis"/>
    <s v="Home Office"/>
    <s v="United States"/>
    <s v="Troy"/>
    <x v="24"/>
    <n v="45373"/>
    <s v="East"/>
    <s v="FUR-TA-10001086"/>
    <x v="0"/>
    <x v="3"/>
    <s v="SAFCO PlanMaster Boards, 60w x 37-1/2d, White Melamine"/>
    <n v="455.97"/>
    <n v="5"/>
    <n v="0.4"/>
    <n v="-106.39299999999997"/>
  </r>
  <r>
    <n v="9345"/>
    <x v="4671"/>
    <x v="3"/>
    <x v="922"/>
    <d v="2014-02-21T00:00:00"/>
    <s v="First Class"/>
    <s v="CK-12325"/>
    <s v="Christine Kargatis"/>
    <s v="Home Office"/>
    <s v="United States"/>
    <s v="Troy"/>
    <x v="24"/>
    <n v="45373"/>
    <s v="East"/>
    <s v="OFF-BI-10001525"/>
    <x v="1"/>
    <x v="8"/>
    <s v="Acco Pressboard Covers with Storage Hooks, 14 7/8&quot; x 11&quot;, Executive Red"/>
    <n v="5.7150000000000016"/>
    <n v="5"/>
    <n v="0.7"/>
    <n v="-4.7625000000000011"/>
  </r>
  <r>
    <n v="9346"/>
    <x v="4671"/>
    <x v="3"/>
    <x v="922"/>
    <d v="2014-02-21T00:00:00"/>
    <s v="First Class"/>
    <s v="CK-12325"/>
    <s v="Christine Kargatis"/>
    <s v="Home Office"/>
    <s v="United States"/>
    <s v="Troy"/>
    <x v="24"/>
    <n v="45373"/>
    <s v="East"/>
    <s v="TEC-PH-10000526"/>
    <x v="2"/>
    <x v="7"/>
    <s v="Vtech CS6719"/>
    <n v="57.593999999999994"/>
    <n v="1"/>
    <n v="0.4"/>
    <n v="-11.518799999999999"/>
  </r>
  <r>
    <n v="9347"/>
    <x v="4671"/>
    <x v="3"/>
    <x v="922"/>
    <d v="2014-02-21T00:00:00"/>
    <s v="First Class"/>
    <s v="CK-12325"/>
    <s v="Christine Kargatis"/>
    <s v="Home Office"/>
    <s v="United States"/>
    <s v="Troy"/>
    <x v="24"/>
    <n v="45373"/>
    <s v="East"/>
    <s v="FUR-FU-10004973"/>
    <x v="0"/>
    <x v="5"/>
    <s v="Flat Face Poster Frame"/>
    <n v="30.144000000000002"/>
    <n v="2"/>
    <n v="0.2"/>
    <n v="8.2896000000000001"/>
  </r>
  <r>
    <n v="9348"/>
    <x v="4671"/>
    <x v="3"/>
    <x v="922"/>
    <d v="2014-02-21T00:00:00"/>
    <s v="First Class"/>
    <s v="CK-12325"/>
    <s v="Christine Kargatis"/>
    <s v="Home Office"/>
    <s v="United States"/>
    <s v="Troy"/>
    <x v="24"/>
    <n v="45373"/>
    <s v="East"/>
    <s v="FUR-CH-10003981"/>
    <x v="0"/>
    <x v="1"/>
    <s v="Global Commerce Series Low-Back Swivel/Tilt Chairs"/>
    <n v="899.43"/>
    <n v="5"/>
    <n v="0.3"/>
    <n v="-12.84900000000016"/>
  </r>
  <r>
    <n v="9349"/>
    <x v="4672"/>
    <x v="0"/>
    <x v="596"/>
    <d v="2013-12-29T00:00:00"/>
    <s v="Standard Class"/>
    <s v="DN-13690"/>
    <s v="Duane Noonan"/>
    <s v="Consumer"/>
    <s v="United States"/>
    <s v="Moreno Valley"/>
    <x v="1"/>
    <n v="92553"/>
    <s v="West"/>
    <s v="FUR-FU-10000277"/>
    <x v="0"/>
    <x v="5"/>
    <s v="Deflect-o DuraMat Antistatic Studded Beveled Mat for Medium Pile Carpeting"/>
    <n v="842.72"/>
    <n v="8"/>
    <n v="0"/>
    <n v="202.25279999999998"/>
  </r>
  <r>
    <n v="9350"/>
    <x v="4672"/>
    <x v="0"/>
    <x v="596"/>
    <d v="2013-12-29T00:00:00"/>
    <s v="Standard Class"/>
    <s v="DN-13690"/>
    <s v="Duane Noonan"/>
    <s v="Consumer"/>
    <s v="United States"/>
    <s v="Moreno Valley"/>
    <x v="1"/>
    <n v="92553"/>
    <s v="West"/>
    <s v="FUR-FU-10001934"/>
    <x v="0"/>
    <x v="5"/>
    <s v="Magnifier Swing Arm Lamp"/>
    <n v="41.96"/>
    <n v="2"/>
    <n v="0"/>
    <n v="10.909600000000001"/>
  </r>
  <r>
    <n v="9351"/>
    <x v="4673"/>
    <x v="0"/>
    <x v="713"/>
    <d v="2013-09-28T00:00:00"/>
    <s v="Standard Class"/>
    <s v="DP-13105"/>
    <s v="Dave Poirier"/>
    <s v="Corporate"/>
    <s v="United States"/>
    <s v="Seattle"/>
    <x v="4"/>
    <n v="98115"/>
    <s v="West"/>
    <s v="OFF-BI-10004970"/>
    <x v="1"/>
    <x v="8"/>
    <s v="ACCOHIDE 3-Ring Binder, Blue, 1&quot;"/>
    <n v="13.216000000000001"/>
    <n v="4"/>
    <n v="0.2"/>
    <n v="4.4603999999999999"/>
  </r>
  <r>
    <n v="9352"/>
    <x v="4673"/>
    <x v="0"/>
    <x v="713"/>
    <d v="2013-09-28T00:00:00"/>
    <s v="Standard Class"/>
    <s v="DP-13105"/>
    <s v="Dave Poirier"/>
    <s v="Corporate"/>
    <s v="United States"/>
    <s v="Seattle"/>
    <x v="4"/>
    <n v="98115"/>
    <s v="West"/>
    <s v="FUR-CH-10003396"/>
    <x v="0"/>
    <x v="1"/>
    <s v="Global Deluxe Steno Chair"/>
    <n v="184.75200000000001"/>
    <n v="3"/>
    <n v="0.2"/>
    <n v="-20.784600000000012"/>
  </r>
  <r>
    <n v="9353"/>
    <x v="4674"/>
    <x v="3"/>
    <x v="241"/>
    <d v="2014-09-27T00:00:00"/>
    <s v="First Class"/>
    <s v="RO-19780"/>
    <s v="Rose O'Brian"/>
    <s v="Consumer"/>
    <s v="United States"/>
    <s v="Chicago"/>
    <x v="10"/>
    <n v="60623"/>
    <s v="Central"/>
    <s v="FUR-CH-10003973"/>
    <x v="0"/>
    <x v="1"/>
    <s v="GuestStacker Chair with Chrome Finish Legs"/>
    <n v="520.46399999999994"/>
    <n v="2"/>
    <n v="0.3"/>
    <n v="-14.870399999999961"/>
  </r>
  <r>
    <n v="9354"/>
    <x v="4674"/>
    <x v="3"/>
    <x v="241"/>
    <d v="2014-09-27T00:00:00"/>
    <s v="First Class"/>
    <s v="RO-19780"/>
    <s v="Rose O'Brian"/>
    <s v="Consumer"/>
    <s v="United States"/>
    <s v="Chicago"/>
    <x v="10"/>
    <n v="60623"/>
    <s v="Central"/>
    <s v="OFF-PA-10002109"/>
    <x v="1"/>
    <x v="10"/>
    <s v="Wirebound Voice Message Log Book"/>
    <n v="11.423999999999999"/>
    <n v="3"/>
    <n v="0.2"/>
    <n v="3.7127999999999988"/>
  </r>
  <r>
    <n v="9355"/>
    <x v="4675"/>
    <x v="1"/>
    <x v="494"/>
    <d v="2012-12-05T00:00:00"/>
    <s v="Standard Class"/>
    <s v="MA-17560"/>
    <s v="Matt Abelman"/>
    <s v="Home Office"/>
    <s v="United States"/>
    <s v="Jackson"/>
    <x v="12"/>
    <n v="49201"/>
    <s v="Central"/>
    <s v="OFF-PA-10001826"/>
    <x v="1"/>
    <x v="10"/>
    <s v="Xerox 207"/>
    <n v="19.440000000000001"/>
    <n v="3"/>
    <n v="0"/>
    <n v="9.3312000000000008"/>
  </r>
  <r>
    <n v="9356"/>
    <x v="4675"/>
    <x v="1"/>
    <x v="494"/>
    <d v="2012-12-05T00:00:00"/>
    <s v="Standard Class"/>
    <s v="MA-17560"/>
    <s v="Matt Abelman"/>
    <s v="Home Office"/>
    <s v="United States"/>
    <s v="Jackson"/>
    <x v="12"/>
    <n v="49201"/>
    <s v="Central"/>
    <s v="OFF-AR-10000823"/>
    <x v="1"/>
    <x v="6"/>
    <s v="Newell 307"/>
    <n v="3.64"/>
    <n v="2"/>
    <n v="0"/>
    <n v="1.0192000000000001"/>
  </r>
  <r>
    <n v="9357"/>
    <x v="4675"/>
    <x v="1"/>
    <x v="494"/>
    <d v="2012-12-05T00:00:00"/>
    <s v="Standard Class"/>
    <s v="MA-17560"/>
    <s v="Matt Abelman"/>
    <s v="Home Office"/>
    <s v="United States"/>
    <s v="Jackson"/>
    <x v="12"/>
    <n v="49201"/>
    <s v="Central"/>
    <s v="OFF-PA-10001776"/>
    <x v="1"/>
    <x v="10"/>
    <s v="Wirebound Message Books, Four 2 3/4&quot; x 5&quot; Forms per Page, 600 Sets per Book"/>
    <n v="18.54"/>
    <n v="2"/>
    <n v="0"/>
    <n v="8.7137999999999991"/>
  </r>
  <r>
    <n v="9358"/>
    <x v="4676"/>
    <x v="0"/>
    <x v="967"/>
    <d v="2013-01-28T00:00:00"/>
    <s v="Second Class"/>
    <s v="JD-15895"/>
    <s v="Jonathan Doherty"/>
    <s v="Corporate"/>
    <s v="United States"/>
    <s v="New York City"/>
    <x v="15"/>
    <n v="10024"/>
    <s v="East"/>
    <s v="OFF-BI-10003676"/>
    <x v="1"/>
    <x v="8"/>
    <s v="GBC Standard Recycled Report Covers, Clear Plastic Sheets"/>
    <n v="43.120000000000005"/>
    <n v="5"/>
    <n v="0.2"/>
    <n v="15.091999999999995"/>
  </r>
  <r>
    <n v="9359"/>
    <x v="4676"/>
    <x v="0"/>
    <x v="967"/>
    <d v="2013-01-28T00:00:00"/>
    <s v="Second Class"/>
    <s v="JD-15895"/>
    <s v="Jonathan Doherty"/>
    <s v="Corporate"/>
    <s v="United States"/>
    <s v="New York City"/>
    <x v="15"/>
    <n v="10024"/>
    <s v="East"/>
    <s v="FUR-TA-10001095"/>
    <x v="0"/>
    <x v="3"/>
    <s v="Chromcraft Round Conference Tables"/>
    <n v="313.72199999999998"/>
    <n v="3"/>
    <n v="0.4"/>
    <n v="-99.34529999999998"/>
  </r>
  <r>
    <n v="9360"/>
    <x v="4676"/>
    <x v="0"/>
    <x v="967"/>
    <d v="2013-01-28T00:00:00"/>
    <s v="Second Class"/>
    <s v="JD-15895"/>
    <s v="Jonathan Doherty"/>
    <s v="Corporate"/>
    <s v="United States"/>
    <s v="New York City"/>
    <x v="15"/>
    <n v="10024"/>
    <s v="East"/>
    <s v="FUR-FU-10000747"/>
    <x v="0"/>
    <x v="5"/>
    <s v="Tenex B1-RE Series Chair Mats for Low Pile Carpets"/>
    <n v="45.98"/>
    <n v="1"/>
    <n v="0"/>
    <n v="7.816599999999994"/>
  </r>
  <r>
    <n v="9361"/>
    <x v="4676"/>
    <x v="0"/>
    <x v="967"/>
    <d v="2013-01-28T00:00:00"/>
    <s v="Second Class"/>
    <s v="JD-15895"/>
    <s v="Jonathan Doherty"/>
    <s v="Corporate"/>
    <s v="United States"/>
    <s v="New York City"/>
    <x v="15"/>
    <n v="10024"/>
    <s v="East"/>
    <s v="OFF-ST-10004337"/>
    <x v="1"/>
    <x v="4"/>
    <s v="SAFCO Commercial Wire Shelving, 72h"/>
    <n v="428.68"/>
    <n v="7"/>
    <n v="0"/>
    <n v="0"/>
  </r>
  <r>
    <n v="9362"/>
    <x v="4677"/>
    <x v="3"/>
    <x v="708"/>
    <d v="2014-03-26T00:00:00"/>
    <s v="Standard Class"/>
    <s v="PS-18970"/>
    <s v="Paul Stevenson"/>
    <s v="Home Office"/>
    <s v="United States"/>
    <s v="Seattle"/>
    <x v="4"/>
    <n v="98105"/>
    <s v="West"/>
    <s v="OFF-BI-10004410"/>
    <x v="1"/>
    <x v="8"/>
    <s v="C-Line Peel &amp; Stick Add-On Filing Pockets, 8-3/4 x 5-1/8, 10/Pack"/>
    <n v="30.576000000000001"/>
    <n v="6"/>
    <n v="0.2"/>
    <n v="10.3194"/>
  </r>
  <r>
    <n v="9363"/>
    <x v="4677"/>
    <x v="3"/>
    <x v="708"/>
    <d v="2014-03-26T00:00:00"/>
    <s v="Standard Class"/>
    <s v="PS-18970"/>
    <s v="Paul Stevenson"/>
    <s v="Home Office"/>
    <s v="United States"/>
    <s v="Seattle"/>
    <x v="4"/>
    <n v="98105"/>
    <s v="West"/>
    <s v="OFF-FA-10004838"/>
    <x v="1"/>
    <x v="13"/>
    <s v="Super Bands, 12/Pack"/>
    <n v="13.020000000000001"/>
    <n v="7"/>
    <n v="0"/>
    <n v="0.3906000000000005"/>
  </r>
  <r>
    <n v="9364"/>
    <x v="4677"/>
    <x v="3"/>
    <x v="708"/>
    <d v="2014-03-26T00:00:00"/>
    <s v="Standard Class"/>
    <s v="PS-18970"/>
    <s v="Paul Stevenson"/>
    <s v="Home Office"/>
    <s v="United States"/>
    <s v="Seattle"/>
    <x v="4"/>
    <n v="98105"/>
    <s v="West"/>
    <s v="FUR-FU-10002364"/>
    <x v="0"/>
    <x v="5"/>
    <s v="Eldon Expressions Wood Desk Accessories, Oak"/>
    <n v="22.14"/>
    <n v="3"/>
    <n v="0"/>
    <n v="6.4205999999999976"/>
  </r>
  <r>
    <n v="9365"/>
    <x v="4677"/>
    <x v="3"/>
    <x v="708"/>
    <d v="2014-03-26T00:00:00"/>
    <s v="Standard Class"/>
    <s v="PS-18970"/>
    <s v="Paul Stevenson"/>
    <s v="Home Office"/>
    <s v="United States"/>
    <s v="Seattle"/>
    <x v="4"/>
    <n v="98105"/>
    <s v="West"/>
    <s v="OFF-ST-10001809"/>
    <x v="1"/>
    <x v="4"/>
    <s v="Fellowes Officeware Wire Shelving"/>
    <n v="359.32"/>
    <n v="4"/>
    <n v="0"/>
    <n v="7.1863999999999919"/>
  </r>
  <r>
    <n v="9366"/>
    <x v="4678"/>
    <x v="2"/>
    <x v="963"/>
    <d v="2011-08-25T00:00:00"/>
    <s v="First Class"/>
    <s v="JF-15415"/>
    <s v="Jennifer Ferguson"/>
    <s v="Consumer"/>
    <s v="United States"/>
    <s v="Saint Charles"/>
    <x v="25"/>
    <n v="63301"/>
    <s v="Central"/>
    <s v="OFF-PA-10001846"/>
    <x v="1"/>
    <x v="10"/>
    <s v="Xerox 1899"/>
    <n v="11.56"/>
    <n v="2"/>
    <n v="0"/>
    <n v="5.6644000000000005"/>
  </r>
  <r>
    <n v="9367"/>
    <x v="4679"/>
    <x v="2"/>
    <x v="785"/>
    <d v="2011-06-13T00:00:00"/>
    <s v="Standard Class"/>
    <s v="RD-19480"/>
    <s v="Rick Duston"/>
    <s v="Consumer"/>
    <s v="United States"/>
    <s v="Long Beach"/>
    <x v="15"/>
    <n v="11561"/>
    <s v="East"/>
    <s v="OFF-BI-10003876"/>
    <x v="1"/>
    <x v="8"/>
    <s v="Green Canvas Binder for 8-1/2&quot; x 14&quot; Sheets"/>
    <n v="68.48"/>
    <n v="2"/>
    <n v="0.2"/>
    <n v="25.679999999999996"/>
  </r>
  <r>
    <n v="9368"/>
    <x v="4679"/>
    <x v="2"/>
    <x v="785"/>
    <d v="2011-06-13T00:00:00"/>
    <s v="Standard Class"/>
    <s v="RD-19480"/>
    <s v="Rick Duston"/>
    <s v="Consumer"/>
    <s v="United States"/>
    <s v="Long Beach"/>
    <x v="15"/>
    <n v="11561"/>
    <s v="East"/>
    <s v="OFF-ST-10003470"/>
    <x v="1"/>
    <x v="4"/>
    <s v="Tennsco Snap-Together Open Shelving Units, Starter Sets and Add-On Units"/>
    <n v="1676.88"/>
    <n v="6"/>
    <n v="0"/>
    <n v="83.843999999999937"/>
  </r>
  <r>
    <n v="9369"/>
    <x v="4680"/>
    <x v="0"/>
    <x v="281"/>
    <d v="2013-04-10T00:00:00"/>
    <s v="First Class"/>
    <s v="ES-14080"/>
    <s v="Erin Smith"/>
    <s v="Corporate"/>
    <s v="United States"/>
    <s v="Lakewood"/>
    <x v="30"/>
    <n v="8701"/>
    <s v="East"/>
    <s v="OFF-PA-10004243"/>
    <x v="1"/>
    <x v="10"/>
    <s v="Xerox 1939"/>
    <n v="37.94"/>
    <n v="2"/>
    <n v="0"/>
    <n v="18.211199999999998"/>
  </r>
  <r>
    <n v="9370"/>
    <x v="4681"/>
    <x v="3"/>
    <x v="659"/>
    <d v="2014-11-10T00:00:00"/>
    <s v="Second Class"/>
    <s v="KN-16390"/>
    <s v="Katherine Nockton"/>
    <s v="Corporate"/>
    <s v="United States"/>
    <s v="Clinton"/>
    <x v="39"/>
    <n v="20735"/>
    <s v="East"/>
    <s v="FUR-CH-10000422"/>
    <x v="0"/>
    <x v="1"/>
    <s v="Global Highback Leather Tilter in Burgundy"/>
    <n v="272.96999999999997"/>
    <n v="3"/>
    <n v="0"/>
    <n v="43.675200000000018"/>
  </r>
  <r>
    <n v="9371"/>
    <x v="4682"/>
    <x v="1"/>
    <x v="352"/>
    <d v="2012-05-31T00:00:00"/>
    <s v="First Class"/>
    <s v="VP-21760"/>
    <s v="Victoria Pisteka"/>
    <s v="Corporate"/>
    <s v="United States"/>
    <s v="Columbus"/>
    <x v="24"/>
    <n v="43229"/>
    <s v="East"/>
    <s v="FUR-FU-10002506"/>
    <x v="0"/>
    <x v="5"/>
    <s v="Tensor &quot;Hersey Kiss&quot; Styled Floor Lamp"/>
    <n v="41.568000000000005"/>
    <n v="4"/>
    <n v="0.2"/>
    <n v="-4.1568000000000023"/>
  </r>
  <r>
    <n v="9372"/>
    <x v="4682"/>
    <x v="1"/>
    <x v="352"/>
    <d v="2012-05-31T00:00:00"/>
    <s v="First Class"/>
    <s v="VP-21760"/>
    <s v="Victoria Pisteka"/>
    <s v="Corporate"/>
    <s v="United States"/>
    <s v="Columbus"/>
    <x v="24"/>
    <n v="43229"/>
    <s v="East"/>
    <s v="FUR-CH-10000863"/>
    <x v="0"/>
    <x v="1"/>
    <s v="Novimex Swivel Fabric Task Chair"/>
    <n v="317.05799999999999"/>
    <n v="3"/>
    <n v="0.3"/>
    <n v="-86.058600000000013"/>
  </r>
  <r>
    <n v="9373"/>
    <x v="4682"/>
    <x v="1"/>
    <x v="352"/>
    <d v="2012-05-31T00:00:00"/>
    <s v="First Class"/>
    <s v="VP-21760"/>
    <s v="Victoria Pisteka"/>
    <s v="Corporate"/>
    <s v="United States"/>
    <s v="Columbus"/>
    <x v="24"/>
    <n v="43229"/>
    <s v="East"/>
    <s v="OFF-FA-10002988"/>
    <x v="1"/>
    <x v="13"/>
    <s v="Ideal Clamps"/>
    <n v="8.0399999999999991"/>
    <n v="5"/>
    <n v="0.2"/>
    <n v="2.9144999999999994"/>
  </r>
  <r>
    <n v="9374"/>
    <x v="4683"/>
    <x v="3"/>
    <x v="917"/>
    <d v="2014-05-12T00:00:00"/>
    <s v="Standard Class"/>
    <s v="CS-11950"/>
    <s v="Carlos Soltero"/>
    <s v="Consumer"/>
    <s v="United States"/>
    <s v="Pasadena"/>
    <x v="1"/>
    <n v="91104"/>
    <s v="West"/>
    <s v="TEC-PH-10003437"/>
    <x v="2"/>
    <x v="7"/>
    <s v="Blue Parrot B250XT Professional Grade Wireless Bluetooth Headset with"/>
    <n v="419.94399999999996"/>
    <n v="7"/>
    <n v="0.2"/>
    <n v="52.492999999999967"/>
  </r>
  <r>
    <n v="9375"/>
    <x v="4684"/>
    <x v="0"/>
    <x v="410"/>
    <d v="2013-06-10T00:00:00"/>
    <s v="Standard Class"/>
    <s v="KB-16600"/>
    <s v="Ken Brennan"/>
    <s v="Corporate"/>
    <s v="United States"/>
    <s v="Seattle"/>
    <x v="4"/>
    <n v="98105"/>
    <s v="West"/>
    <s v="OFF-SU-10002537"/>
    <x v="1"/>
    <x v="14"/>
    <s v="Acme Box Cutter Scissors"/>
    <n v="61.38"/>
    <n v="6"/>
    <n v="0"/>
    <n v="15.958800000000004"/>
  </r>
  <r>
    <n v="9376"/>
    <x v="4685"/>
    <x v="1"/>
    <x v="639"/>
    <d v="2012-12-19T00:00:00"/>
    <s v="Second Class"/>
    <s v="AJ-10945"/>
    <s v="Ashley Jarboe"/>
    <s v="Consumer"/>
    <s v="United States"/>
    <s v="Los Angeles"/>
    <x v="1"/>
    <n v="90045"/>
    <s v="West"/>
    <s v="TEC-AC-10003063"/>
    <x v="2"/>
    <x v="11"/>
    <s v="Micro Innovations USB RF Wireless Keyboard with Mouse"/>
    <n v="50"/>
    <n v="2"/>
    <n v="0"/>
    <n v="10.5"/>
  </r>
  <r>
    <n v="9377"/>
    <x v="4686"/>
    <x v="3"/>
    <x v="53"/>
    <d v="2014-12-30T00:00:00"/>
    <s v="Standard Class"/>
    <s v="PO-18865"/>
    <s v="Patrick O'Donnell"/>
    <s v="Consumer"/>
    <s v="United States"/>
    <s v="East Orange"/>
    <x v="30"/>
    <n v="7017"/>
    <s v="East"/>
    <s v="TEC-AC-10003237"/>
    <x v="2"/>
    <x v="11"/>
    <s v="Memorex Micro Travel Drive 4 GB"/>
    <n v="31.799999999999997"/>
    <n v="3"/>
    <n v="0"/>
    <n v="13.674000000000003"/>
  </r>
  <r>
    <n v="9378"/>
    <x v="4687"/>
    <x v="3"/>
    <x v="94"/>
    <d v="2014-12-22T00:00:00"/>
    <s v="Standard Class"/>
    <s v="DP-13105"/>
    <s v="Dave Poirier"/>
    <s v="Corporate"/>
    <s v="United States"/>
    <s v="Eau Claire"/>
    <x v="6"/>
    <n v="54703"/>
    <s v="Central"/>
    <s v="OFF-ST-10001031"/>
    <x v="1"/>
    <x v="4"/>
    <s v="Adjustable Personal File Tote"/>
    <n v="32.56"/>
    <n v="2"/>
    <n v="0"/>
    <n v="8.465600000000002"/>
  </r>
  <r>
    <n v="9379"/>
    <x v="4688"/>
    <x v="0"/>
    <x v="1120"/>
    <d v="2013-05-16T00:00:00"/>
    <s v="Standard Class"/>
    <s v="GM-14500"/>
    <s v="Gene McClure"/>
    <s v="Consumer"/>
    <s v="United States"/>
    <s v="Chicago"/>
    <x v="10"/>
    <n v="60610"/>
    <s v="Central"/>
    <s v="OFF-EN-10001535"/>
    <x v="1"/>
    <x v="12"/>
    <s v="Grip Seal Envelopes"/>
    <n v="7.0720000000000001"/>
    <n v="2"/>
    <n v="0.2"/>
    <n v="2.3868"/>
  </r>
  <r>
    <n v="9380"/>
    <x v="4689"/>
    <x v="2"/>
    <x v="851"/>
    <d v="2011-12-27T00:00:00"/>
    <s v="Second Class"/>
    <s v="CC-12670"/>
    <s v="Craig Carreira"/>
    <s v="Consumer"/>
    <s v="United States"/>
    <s v="Tampa"/>
    <x v="2"/>
    <n v="33614"/>
    <s v="South"/>
    <s v="OFF-PA-10001295"/>
    <x v="1"/>
    <x v="10"/>
    <s v="Computer Printout Paper with Letter-Trim Perforations"/>
    <n v="45.527999999999999"/>
    <n v="3"/>
    <n v="0.2"/>
    <n v="15.934799999999997"/>
  </r>
  <r>
    <n v="9381"/>
    <x v="4689"/>
    <x v="2"/>
    <x v="851"/>
    <d v="2011-12-27T00:00:00"/>
    <s v="Second Class"/>
    <s v="CC-12670"/>
    <s v="Craig Carreira"/>
    <s v="Consumer"/>
    <s v="United States"/>
    <s v="Tampa"/>
    <x v="2"/>
    <n v="33614"/>
    <s v="South"/>
    <s v="FUR-CH-10004698"/>
    <x v="0"/>
    <x v="1"/>
    <s v="Padded Folding Chairs, Black, 4/Carton"/>
    <n v="64.784000000000006"/>
    <n v="1"/>
    <n v="0.2"/>
    <n v="6.4784000000000042"/>
  </r>
  <r>
    <n v="9382"/>
    <x v="4689"/>
    <x v="2"/>
    <x v="851"/>
    <d v="2011-12-27T00:00:00"/>
    <s v="Second Class"/>
    <s v="CC-12670"/>
    <s v="Craig Carreira"/>
    <s v="Consumer"/>
    <s v="United States"/>
    <s v="Tampa"/>
    <x v="2"/>
    <n v="33614"/>
    <s v="South"/>
    <s v="OFF-ST-10000078"/>
    <x v="1"/>
    <x v="4"/>
    <s v="Tennsco 6- and 18-Compartment Lockers"/>
    <n v="424.27200000000005"/>
    <n v="2"/>
    <n v="0.2"/>
    <n v="-10.60680000000005"/>
  </r>
  <r>
    <n v="9383"/>
    <x v="4689"/>
    <x v="2"/>
    <x v="851"/>
    <d v="2011-12-27T00:00:00"/>
    <s v="Second Class"/>
    <s v="CC-12670"/>
    <s v="Craig Carreira"/>
    <s v="Consumer"/>
    <s v="United States"/>
    <s v="Tampa"/>
    <x v="2"/>
    <n v="33614"/>
    <s v="South"/>
    <s v="OFF-AR-10001868"/>
    <x v="1"/>
    <x v="6"/>
    <s v="Prang Dustless Chalk Sticks"/>
    <n v="1.3440000000000001"/>
    <n v="1"/>
    <n v="0.2"/>
    <n v="0.504"/>
  </r>
  <r>
    <n v="9384"/>
    <x v="4689"/>
    <x v="2"/>
    <x v="851"/>
    <d v="2011-12-27T00:00:00"/>
    <s v="Second Class"/>
    <s v="CC-12670"/>
    <s v="Craig Carreira"/>
    <s v="Consumer"/>
    <s v="United States"/>
    <s v="Tampa"/>
    <x v="2"/>
    <n v="33614"/>
    <s v="South"/>
    <s v="OFF-ST-10004950"/>
    <x v="1"/>
    <x v="4"/>
    <s v="Acco Perma 3000 Stacking Storage Drawers"/>
    <n v="83.920000000000016"/>
    <n v="5"/>
    <n v="0.2"/>
    <n v="-1.049000000000003"/>
  </r>
  <r>
    <n v="9385"/>
    <x v="4690"/>
    <x v="3"/>
    <x v="938"/>
    <d v="2014-08-17T00:00:00"/>
    <s v="Standard Class"/>
    <s v="SJ-20125"/>
    <s v="Sanjit Jacobs"/>
    <s v="Home Office"/>
    <s v="United States"/>
    <s v="New York City"/>
    <x v="15"/>
    <n v="10009"/>
    <s v="East"/>
    <s v="OFF-PA-10003441"/>
    <x v="1"/>
    <x v="10"/>
    <s v="Xerox 226"/>
    <n v="25.92"/>
    <n v="4"/>
    <n v="0"/>
    <n v="12.441600000000001"/>
  </r>
  <r>
    <n v="9386"/>
    <x v="4691"/>
    <x v="3"/>
    <x v="151"/>
    <d v="2014-09-01T00:00:00"/>
    <s v="Standard Class"/>
    <s v="SF-20200"/>
    <s v="Sarah Foster"/>
    <s v="Consumer"/>
    <s v="United States"/>
    <s v="Mesa"/>
    <x v="16"/>
    <n v="85204"/>
    <s v="West"/>
    <s v="FUR-FU-10004973"/>
    <x v="0"/>
    <x v="5"/>
    <s v="Flat Face Poster Frame"/>
    <n v="120.57600000000001"/>
    <n v="8"/>
    <n v="0.2"/>
    <n v="33.1584"/>
  </r>
  <r>
    <n v="9387"/>
    <x v="4692"/>
    <x v="3"/>
    <x v="617"/>
    <d v="2014-01-24T00:00:00"/>
    <s v="Standard Class"/>
    <s v="RM-19375"/>
    <s v="Raymond Messe"/>
    <s v="Consumer"/>
    <s v="United States"/>
    <s v="Burlington"/>
    <x v="42"/>
    <s v="05408"/>
    <s v="East"/>
    <s v="OFF-PA-10000157"/>
    <x v="1"/>
    <x v="10"/>
    <s v="Xerox 191"/>
    <n v="79.92"/>
    <n v="4"/>
    <n v="0"/>
    <n v="37.562399999999997"/>
  </r>
  <r>
    <n v="9388"/>
    <x v="4692"/>
    <x v="3"/>
    <x v="617"/>
    <d v="2014-01-24T00:00:00"/>
    <s v="Standard Class"/>
    <s v="RM-19375"/>
    <s v="Raymond Messe"/>
    <s v="Consumer"/>
    <s v="United States"/>
    <s v="Burlington"/>
    <x v="42"/>
    <s v="05408"/>
    <s v="East"/>
    <s v="OFF-PA-10001970"/>
    <x v="1"/>
    <x v="10"/>
    <s v="Xerox 1881"/>
    <n v="12.28"/>
    <n v="1"/>
    <n v="0"/>
    <n v="5.7715999999999994"/>
  </r>
  <r>
    <n v="9389"/>
    <x v="4692"/>
    <x v="3"/>
    <x v="617"/>
    <d v="2014-01-24T00:00:00"/>
    <s v="Standard Class"/>
    <s v="RM-19375"/>
    <s v="Raymond Messe"/>
    <s v="Consumer"/>
    <s v="United States"/>
    <s v="Burlington"/>
    <x v="42"/>
    <s v="05408"/>
    <s v="East"/>
    <s v="OFF-AP-10000828"/>
    <x v="1"/>
    <x v="9"/>
    <s v="Avanti 4.4 Cu. Ft. Refrigerator"/>
    <n v="542.93999999999994"/>
    <n v="3"/>
    <n v="0"/>
    <n v="152.02319999999997"/>
  </r>
  <r>
    <n v="9390"/>
    <x v="4692"/>
    <x v="3"/>
    <x v="617"/>
    <d v="2014-01-24T00:00:00"/>
    <s v="Standard Class"/>
    <s v="RM-19375"/>
    <s v="Raymond Messe"/>
    <s v="Consumer"/>
    <s v="United States"/>
    <s v="Burlington"/>
    <x v="42"/>
    <s v="05408"/>
    <s v="East"/>
    <s v="OFF-EN-10001509"/>
    <x v="1"/>
    <x v="12"/>
    <s v="Poly String Tie Envelopes"/>
    <n v="2.04"/>
    <n v="1"/>
    <n v="0"/>
    <n v="0.95879999999999987"/>
  </r>
  <r>
    <n v="9391"/>
    <x v="4693"/>
    <x v="1"/>
    <x v="974"/>
    <d v="2012-06-24T00:00:00"/>
    <s v="Standard Class"/>
    <s v="KM-16375"/>
    <s v="Katherine Murray"/>
    <s v="Home Office"/>
    <s v="United States"/>
    <s v="Houston"/>
    <x v="5"/>
    <n v="77070"/>
    <s v="Central"/>
    <s v="OFF-ST-10003692"/>
    <x v="1"/>
    <x v="4"/>
    <s v="Recycled Steel Personal File for Hanging File Folders"/>
    <n v="228.92"/>
    <n v="5"/>
    <n v="0.2"/>
    <n v="14.307499999999997"/>
  </r>
  <r>
    <n v="9392"/>
    <x v="4694"/>
    <x v="3"/>
    <x v="677"/>
    <d v="2014-03-17T00:00:00"/>
    <s v="First Class"/>
    <s v="FH-14275"/>
    <s v="Frank Hawley"/>
    <s v="Corporate"/>
    <s v="United States"/>
    <s v="Aurora"/>
    <x v="10"/>
    <n v="60505"/>
    <s v="Central"/>
    <s v="TEC-PH-10004700"/>
    <x v="2"/>
    <x v="7"/>
    <s v="PowerGen Dual USB Car Charger"/>
    <n v="7.9920000000000009"/>
    <n v="1"/>
    <n v="0.2"/>
    <n v="2.5973999999999995"/>
  </r>
  <r>
    <n v="9393"/>
    <x v="4695"/>
    <x v="1"/>
    <x v="969"/>
    <d v="2012-10-25T00:00:00"/>
    <s v="Same Day"/>
    <s v="DG-13300"/>
    <s v="Deirdre Greer"/>
    <s v="Corporate"/>
    <s v="United States"/>
    <s v="Denver"/>
    <x v="22"/>
    <n v="80219"/>
    <s v="West"/>
    <s v="FUR-CH-10000422"/>
    <x v="0"/>
    <x v="1"/>
    <s v="Global Highback Leather Tilter in Burgundy"/>
    <n v="582.33600000000001"/>
    <n v="8"/>
    <n v="0.2"/>
    <n v="-29.116799999999955"/>
  </r>
  <r>
    <n v="9394"/>
    <x v="4696"/>
    <x v="2"/>
    <x v="59"/>
    <d v="2011-09-23T00:00:00"/>
    <s v="First Class"/>
    <s v="MW-18220"/>
    <s v="Mitch Webber"/>
    <s v="Consumer"/>
    <s v="United States"/>
    <s v="New York City"/>
    <x v="15"/>
    <n v="10011"/>
    <s v="East"/>
    <s v="TEC-PH-10003484"/>
    <x v="2"/>
    <x v="7"/>
    <s v="Ooma Telo VoIP Home Phone System"/>
    <n v="629.94999999999993"/>
    <n v="5"/>
    <n v="0"/>
    <n v="157.48750000000001"/>
  </r>
  <r>
    <n v="9395"/>
    <x v="4696"/>
    <x v="2"/>
    <x v="59"/>
    <d v="2011-09-23T00:00:00"/>
    <s v="First Class"/>
    <s v="MW-18220"/>
    <s v="Mitch Webber"/>
    <s v="Consumer"/>
    <s v="United States"/>
    <s v="New York City"/>
    <x v="15"/>
    <n v="10011"/>
    <s v="East"/>
    <s v="FUR-CH-10001394"/>
    <x v="0"/>
    <x v="1"/>
    <s v="Global Leather Executive Chair"/>
    <n v="631.78200000000004"/>
    <n v="2"/>
    <n v="0.1"/>
    <n v="140.39599999999993"/>
  </r>
  <r>
    <n v="9396"/>
    <x v="4696"/>
    <x v="2"/>
    <x v="59"/>
    <d v="2011-09-23T00:00:00"/>
    <s v="First Class"/>
    <s v="MW-18220"/>
    <s v="Mitch Webber"/>
    <s v="Consumer"/>
    <s v="United States"/>
    <s v="New York City"/>
    <x v="15"/>
    <n v="10011"/>
    <s v="East"/>
    <s v="FUR-BO-10002213"/>
    <x v="0"/>
    <x v="0"/>
    <s v="DMI Eclipse Executive Suite Bookcases"/>
    <n v="801.5680000000001"/>
    <n v="2"/>
    <n v="0.2"/>
    <n v="-10.019600000000054"/>
  </r>
  <r>
    <n v="9397"/>
    <x v="4696"/>
    <x v="2"/>
    <x v="59"/>
    <d v="2011-09-23T00:00:00"/>
    <s v="First Class"/>
    <s v="MW-18220"/>
    <s v="Mitch Webber"/>
    <s v="Consumer"/>
    <s v="United States"/>
    <s v="New York City"/>
    <x v="15"/>
    <n v="10011"/>
    <s v="East"/>
    <s v="OFF-LA-10002762"/>
    <x v="1"/>
    <x v="2"/>
    <s v="Avery 485"/>
    <n v="75.179999999999993"/>
    <n v="6"/>
    <n v="0"/>
    <n v="35.334599999999995"/>
  </r>
  <r>
    <n v="9398"/>
    <x v="4696"/>
    <x v="2"/>
    <x v="59"/>
    <d v="2011-09-23T00:00:00"/>
    <s v="First Class"/>
    <s v="MW-18220"/>
    <s v="Mitch Webber"/>
    <s v="Consumer"/>
    <s v="United States"/>
    <s v="New York City"/>
    <x v="15"/>
    <n v="10011"/>
    <s v="East"/>
    <s v="OFF-AP-10003842"/>
    <x v="1"/>
    <x v="9"/>
    <s v="Euro-Pro Shark Turbo Vacuum"/>
    <n v="30.98"/>
    <n v="1"/>
    <n v="0"/>
    <n v="8.0548000000000002"/>
  </r>
  <r>
    <n v="9399"/>
    <x v="4696"/>
    <x v="2"/>
    <x v="59"/>
    <d v="2011-09-23T00:00:00"/>
    <s v="First Class"/>
    <s v="MW-18220"/>
    <s v="Mitch Webber"/>
    <s v="Consumer"/>
    <s v="United States"/>
    <s v="New York City"/>
    <x v="15"/>
    <n v="10011"/>
    <s v="East"/>
    <s v="TEC-PH-10003072"/>
    <x v="2"/>
    <x v="7"/>
    <s v="Panasonic KX-TG9541B DECT 6.0 Digital 2-Line Expandable Cordless Phone With Digital Answering System"/>
    <n v="1349.91"/>
    <n v="9"/>
    <n v="0"/>
    <n v="661.45590000000004"/>
  </r>
  <r>
    <n v="9400"/>
    <x v="4697"/>
    <x v="0"/>
    <x v="583"/>
    <d v="2013-11-16T00:00:00"/>
    <s v="Standard Class"/>
    <s v="SC-20845"/>
    <s v="Sung Chung"/>
    <s v="Consumer"/>
    <s v="United States"/>
    <s v="Arlington Heights"/>
    <x v="10"/>
    <n v="60004"/>
    <s v="Central"/>
    <s v="OFF-AR-10003394"/>
    <x v="1"/>
    <x v="6"/>
    <s v="Newell 332"/>
    <n v="14.111999999999998"/>
    <n v="6"/>
    <n v="0.2"/>
    <n v="1.2348000000000008"/>
  </r>
  <r>
    <n v="9401"/>
    <x v="4698"/>
    <x v="1"/>
    <x v="1218"/>
    <d v="2012-09-21T00:00:00"/>
    <s v="Standard Class"/>
    <s v="BD-11500"/>
    <s v="Bradley Drucker"/>
    <s v="Consumer"/>
    <s v="United States"/>
    <s v="Newport News"/>
    <x v="17"/>
    <n v="23602"/>
    <s v="South"/>
    <s v="OFF-EN-10001539"/>
    <x v="1"/>
    <x v="12"/>
    <s v="Staples"/>
    <n v="31.12"/>
    <n v="4"/>
    <n v="0"/>
    <n v="14.6264"/>
  </r>
  <r>
    <n v="9402"/>
    <x v="4699"/>
    <x v="2"/>
    <x v="1219"/>
    <d v="2011-06-28T00:00:00"/>
    <s v="Standard Class"/>
    <s v="LP-17080"/>
    <s v="Liz Pelletier"/>
    <s v="Consumer"/>
    <s v="United States"/>
    <s v="Tucson"/>
    <x v="16"/>
    <n v="85705"/>
    <s v="West"/>
    <s v="FUR-FU-10001731"/>
    <x v="0"/>
    <x v="5"/>
    <s v="Acrylic Self-Standing Desk Frames"/>
    <n v="4.2720000000000002"/>
    <n v="2"/>
    <n v="0.2"/>
    <n v="0.96119999999999983"/>
  </r>
  <r>
    <n v="9403"/>
    <x v="4700"/>
    <x v="0"/>
    <x v="399"/>
    <d v="2013-08-18T00:00:00"/>
    <s v="Second Class"/>
    <s v="NP-18700"/>
    <s v="Nora Preis"/>
    <s v="Consumer"/>
    <s v="United States"/>
    <s v="New York City"/>
    <x v="15"/>
    <n v="10024"/>
    <s v="East"/>
    <s v="FUR-TA-10001095"/>
    <x v="0"/>
    <x v="3"/>
    <s v="Chromcraft Round Conference Tables"/>
    <n v="209.148"/>
    <n v="2"/>
    <n v="0.4"/>
    <n v="-66.230199999999996"/>
  </r>
  <r>
    <n v="9404"/>
    <x v="4700"/>
    <x v="0"/>
    <x v="399"/>
    <d v="2013-08-18T00:00:00"/>
    <s v="Second Class"/>
    <s v="NP-18700"/>
    <s v="Nora Preis"/>
    <s v="Consumer"/>
    <s v="United States"/>
    <s v="New York City"/>
    <x v="15"/>
    <n v="10024"/>
    <s v="East"/>
    <s v="OFF-ST-10000078"/>
    <x v="1"/>
    <x v="4"/>
    <s v="Tennsco 6- and 18-Compartment Lockers"/>
    <n v="1591.02"/>
    <n v="6"/>
    <n v="0"/>
    <n v="286.38359999999989"/>
  </r>
  <r>
    <n v="9405"/>
    <x v="4701"/>
    <x v="3"/>
    <x v="669"/>
    <d v="2014-04-18T00:00:00"/>
    <s v="Standard Class"/>
    <s v="DP-13105"/>
    <s v="Dave Poirier"/>
    <s v="Corporate"/>
    <s v="United States"/>
    <s v="Philadelphia"/>
    <x v="9"/>
    <n v="19134"/>
    <s v="East"/>
    <s v="OFF-FA-10004076"/>
    <x v="1"/>
    <x v="13"/>
    <s v="Translucent Push Pins by OIC"/>
    <n v="7.92"/>
    <n v="5"/>
    <n v="0.2"/>
    <n v="1.6829999999999994"/>
  </r>
  <r>
    <n v="9406"/>
    <x v="4702"/>
    <x v="2"/>
    <x v="619"/>
    <d v="2011-03-17T00:00:00"/>
    <s v="First Class"/>
    <s v="RB-19465"/>
    <s v="Rick Bensley"/>
    <s v="Home Office"/>
    <s v="United States"/>
    <s v="Chicago"/>
    <x v="10"/>
    <n v="60653"/>
    <s v="Central"/>
    <s v="TEC-MA-10003626"/>
    <x v="2"/>
    <x v="15"/>
    <s v="Hewlett-Packard Deskjet 6540 Color Inkjet Printer"/>
    <n v="574.91"/>
    <n v="2"/>
    <n v="0.3"/>
    <n v="156.04699999999997"/>
  </r>
  <r>
    <n v="9407"/>
    <x v="4702"/>
    <x v="2"/>
    <x v="619"/>
    <d v="2011-03-17T00:00:00"/>
    <s v="First Class"/>
    <s v="RB-19465"/>
    <s v="Rick Bensley"/>
    <s v="Home Office"/>
    <s v="United States"/>
    <s v="Chicago"/>
    <x v="10"/>
    <n v="60653"/>
    <s v="Central"/>
    <s v="OFF-PA-10001215"/>
    <x v="1"/>
    <x v="10"/>
    <s v="Xerox 1963"/>
    <n v="8.4480000000000004"/>
    <n v="2"/>
    <n v="0.2"/>
    <n v="2.6399999999999997"/>
  </r>
  <r>
    <n v="9408"/>
    <x v="4703"/>
    <x v="3"/>
    <x v="585"/>
    <d v="2014-09-25T00:00:00"/>
    <s v="Second Class"/>
    <s v="LC-17140"/>
    <s v="Logan Currie"/>
    <s v="Consumer"/>
    <s v="United States"/>
    <s v="New York City"/>
    <x v="15"/>
    <n v="10035"/>
    <s v="East"/>
    <s v="TEC-AC-10002842"/>
    <x v="2"/>
    <x v="11"/>
    <s v="WD My Passport Ultra 2TB Portable External Hard Drive"/>
    <n v="1071"/>
    <n v="9"/>
    <n v="0"/>
    <n v="171.36000000000007"/>
  </r>
  <r>
    <n v="9409"/>
    <x v="4703"/>
    <x v="3"/>
    <x v="585"/>
    <d v="2014-09-25T00:00:00"/>
    <s v="Second Class"/>
    <s v="LC-17140"/>
    <s v="Logan Currie"/>
    <s v="Consumer"/>
    <s v="United States"/>
    <s v="New York City"/>
    <x v="15"/>
    <n v="10035"/>
    <s v="East"/>
    <s v="FUR-FU-10004864"/>
    <x v="0"/>
    <x v="5"/>
    <s v="Eldon 500 Class Desk Accessories"/>
    <n v="12.07"/>
    <n v="1"/>
    <n v="0"/>
    <n v="3.9831000000000003"/>
  </r>
  <r>
    <n v="9410"/>
    <x v="4704"/>
    <x v="3"/>
    <x v="389"/>
    <d v="2014-12-14T00:00:00"/>
    <s v="First Class"/>
    <s v="WB-21850"/>
    <s v="William Brown"/>
    <s v="Consumer"/>
    <s v="United States"/>
    <s v="Philadelphia"/>
    <x v="9"/>
    <n v="19143"/>
    <s v="East"/>
    <s v="OFF-BI-10000014"/>
    <x v="1"/>
    <x v="8"/>
    <s v="Heavy-Duty E-Z-D Binders"/>
    <n v="3.2730000000000006"/>
    <n v="1"/>
    <n v="0.7"/>
    <n v="-2.5092999999999996"/>
  </r>
  <r>
    <n v="9411"/>
    <x v="4704"/>
    <x v="3"/>
    <x v="389"/>
    <d v="2014-12-14T00:00:00"/>
    <s v="First Class"/>
    <s v="WB-21850"/>
    <s v="William Brown"/>
    <s v="Consumer"/>
    <s v="United States"/>
    <s v="Philadelphia"/>
    <x v="9"/>
    <n v="19143"/>
    <s v="East"/>
    <s v="FUR-FU-10001475"/>
    <x v="0"/>
    <x v="5"/>
    <s v="Contract Clock, 14&quot;, Brown"/>
    <n v="87.92"/>
    <n v="5"/>
    <n v="0.2"/>
    <n v="15.385999999999999"/>
  </r>
  <r>
    <n v="9412"/>
    <x v="4705"/>
    <x v="0"/>
    <x v="612"/>
    <d v="2013-03-15T00:00:00"/>
    <s v="Second Class"/>
    <s v="MH-17785"/>
    <s v="Maya Herman"/>
    <s v="Corporate"/>
    <s v="United States"/>
    <s v="Glendale"/>
    <x v="16"/>
    <n v="85301"/>
    <s v="West"/>
    <s v="OFF-ST-10001272"/>
    <x v="1"/>
    <x v="4"/>
    <s v="Mini 13-1/2 Capacity Data Binder Rack, Pearl"/>
    <n v="104.69600000000001"/>
    <n v="1"/>
    <n v="0.2"/>
    <n v="6.5434999999999981"/>
  </r>
  <r>
    <n v="9413"/>
    <x v="4706"/>
    <x v="1"/>
    <x v="746"/>
    <d v="2012-01-29T00:00:00"/>
    <s v="First Class"/>
    <s v="SC-20305"/>
    <s v="Sean Christensen"/>
    <s v="Consumer"/>
    <s v="United States"/>
    <s v="Los Angeles"/>
    <x v="1"/>
    <n v="90036"/>
    <s v="West"/>
    <s v="FUR-CH-10002024"/>
    <x v="0"/>
    <x v="1"/>
    <s v="HON 5400 Series Task Chairs for Big and Tall"/>
    <n v="2803.92"/>
    <n v="5"/>
    <n v="0.2"/>
    <n v="0"/>
  </r>
  <r>
    <n v="9414"/>
    <x v="4707"/>
    <x v="0"/>
    <x v="182"/>
    <d v="2013-09-28T00:00:00"/>
    <s v="First Class"/>
    <s v="MH-17620"/>
    <s v="Matt Hagelstein"/>
    <s v="Corporate"/>
    <s v="United States"/>
    <s v="Houston"/>
    <x v="5"/>
    <n v="77041"/>
    <s v="Central"/>
    <s v="OFF-BI-10004001"/>
    <x v="1"/>
    <x v="8"/>
    <s v="GBC Recycled VeloBinder Covers"/>
    <n v="6.8159999999999981"/>
    <n v="2"/>
    <n v="0.8"/>
    <n v="-11.587200000000003"/>
  </r>
  <r>
    <n v="9415"/>
    <x v="4708"/>
    <x v="1"/>
    <x v="1090"/>
    <d v="2012-10-22T00:00:00"/>
    <s v="Standard Class"/>
    <s v="JC-15775"/>
    <s v="John Castell"/>
    <s v="Consumer"/>
    <s v="United States"/>
    <s v="Seattle"/>
    <x v="4"/>
    <n v="98115"/>
    <s v="West"/>
    <s v="TEC-PH-10004094"/>
    <x v="2"/>
    <x v="7"/>
    <s v="Motorola L703CM"/>
    <n v="249.58400000000003"/>
    <n v="2"/>
    <n v="0.2"/>
    <n v="15.598999999999997"/>
  </r>
  <r>
    <n v="9416"/>
    <x v="4708"/>
    <x v="1"/>
    <x v="1090"/>
    <d v="2012-10-22T00:00:00"/>
    <s v="Standard Class"/>
    <s v="JC-15775"/>
    <s v="John Castell"/>
    <s v="Consumer"/>
    <s v="United States"/>
    <s v="Seattle"/>
    <x v="4"/>
    <n v="98115"/>
    <s v="West"/>
    <s v="OFF-PA-10001184"/>
    <x v="1"/>
    <x v="10"/>
    <s v="Xerox 1903"/>
    <n v="17.940000000000001"/>
    <n v="3"/>
    <n v="0"/>
    <n v="8.7906000000000013"/>
  </r>
  <r>
    <n v="9417"/>
    <x v="4708"/>
    <x v="1"/>
    <x v="1090"/>
    <d v="2012-10-22T00:00:00"/>
    <s v="Standard Class"/>
    <s v="JC-15775"/>
    <s v="John Castell"/>
    <s v="Consumer"/>
    <s v="United States"/>
    <s v="Seattle"/>
    <x v="4"/>
    <n v="98115"/>
    <s v="West"/>
    <s v="FUR-FU-10002505"/>
    <x v="0"/>
    <x v="5"/>
    <s v="Eldon 100 Class Desk Accessories"/>
    <n v="10.11"/>
    <n v="3"/>
    <n v="0"/>
    <n v="3.2351999999999994"/>
  </r>
  <r>
    <n v="9418"/>
    <x v="4709"/>
    <x v="2"/>
    <x v="1220"/>
    <d v="2011-11-01T00:00:00"/>
    <s v="Standard Class"/>
    <s v="RD-19810"/>
    <s v="Ross DeVincentis"/>
    <s v="Home Office"/>
    <s v="United States"/>
    <s v="Fayetteville"/>
    <x v="3"/>
    <n v="28314"/>
    <s v="South"/>
    <s v="OFF-PA-10001166"/>
    <x v="1"/>
    <x v="10"/>
    <s v="Xerox 2"/>
    <n v="10.368000000000002"/>
    <n v="2"/>
    <n v="0.2"/>
    <n v="3.6288"/>
  </r>
  <r>
    <n v="9419"/>
    <x v="4709"/>
    <x v="2"/>
    <x v="1220"/>
    <d v="2011-11-01T00:00:00"/>
    <s v="Standard Class"/>
    <s v="RD-19810"/>
    <s v="Ross DeVincentis"/>
    <s v="Home Office"/>
    <s v="United States"/>
    <s v="Fayetteville"/>
    <x v="3"/>
    <n v="28314"/>
    <s v="South"/>
    <s v="OFF-PA-10000349"/>
    <x v="1"/>
    <x v="10"/>
    <s v="Staples"/>
    <n v="11.952000000000002"/>
    <n v="3"/>
    <n v="0.2"/>
    <n v="4.0338000000000003"/>
  </r>
  <r>
    <n v="9420"/>
    <x v="4710"/>
    <x v="3"/>
    <x v="280"/>
    <d v="2014-10-05T00:00:00"/>
    <s v="Second Class"/>
    <s v="SC-20695"/>
    <s v="Steve Chapman"/>
    <s v="Corporate"/>
    <s v="United States"/>
    <s v="Houston"/>
    <x v="5"/>
    <n v="77041"/>
    <s v="Central"/>
    <s v="OFF-AP-10004708"/>
    <x v="1"/>
    <x v="9"/>
    <s v="Fellowes Superior 10 Outlet Split Surge Protector"/>
    <n v="15.223999999999997"/>
    <n v="2"/>
    <n v="0.8"/>
    <n v="-38.821200000000012"/>
  </r>
  <r>
    <n v="9421"/>
    <x v="4710"/>
    <x v="3"/>
    <x v="280"/>
    <d v="2014-10-05T00:00:00"/>
    <s v="Second Class"/>
    <s v="SC-20695"/>
    <s v="Steve Chapman"/>
    <s v="Corporate"/>
    <s v="United States"/>
    <s v="Houston"/>
    <x v="5"/>
    <n v="77041"/>
    <s v="Central"/>
    <s v="OFF-AP-10001947"/>
    <x v="1"/>
    <x v="9"/>
    <s v="Acco 6 Outlet Guardian Premium Plus Surge Suppressor"/>
    <n v="21.983999999999995"/>
    <n v="6"/>
    <n v="0.8"/>
    <n v="-56.059200000000011"/>
  </r>
  <r>
    <n v="9422"/>
    <x v="4711"/>
    <x v="2"/>
    <x v="149"/>
    <d v="2011-07-27T00:00:00"/>
    <s v="Standard Class"/>
    <s v="NC-18535"/>
    <s v="Nick Crebassa"/>
    <s v="Corporate"/>
    <s v="United States"/>
    <s v="San Francisco"/>
    <x v="1"/>
    <n v="94122"/>
    <s v="West"/>
    <s v="TEC-PH-10000441"/>
    <x v="2"/>
    <x v="7"/>
    <s v="VTech DS6151"/>
    <n v="604.75199999999995"/>
    <n v="6"/>
    <n v="0.2"/>
    <n v="60.475200000000058"/>
  </r>
  <r>
    <n v="9423"/>
    <x v="4711"/>
    <x v="2"/>
    <x v="149"/>
    <d v="2011-07-27T00:00:00"/>
    <s v="Standard Class"/>
    <s v="NC-18535"/>
    <s v="Nick Crebassa"/>
    <s v="Corporate"/>
    <s v="United States"/>
    <s v="San Francisco"/>
    <x v="1"/>
    <n v="94122"/>
    <s v="West"/>
    <s v="OFF-SU-10004664"/>
    <x v="1"/>
    <x v="14"/>
    <s v="Acme Softgrip Scissors"/>
    <n v="40.700000000000003"/>
    <n v="5"/>
    <n v="0"/>
    <n v="11.802999999999999"/>
  </r>
  <r>
    <n v="9424"/>
    <x v="4711"/>
    <x v="2"/>
    <x v="149"/>
    <d v="2011-07-27T00:00:00"/>
    <s v="Standard Class"/>
    <s v="NC-18535"/>
    <s v="Nick Crebassa"/>
    <s v="Corporate"/>
    <s v="United States"/>
    <s v="San Francisco"/>
    <x v="1"/>
    <n v="94122"/>
    <s v="West"/>
    <s v="TEC-PH-10004531"/>
    <x v="2"/>
    <x v="7"/>
    <s v="AT&amp;T CL2909"/>
    <n v="302.37599999999998"/>
    <n v="3"/>
    <n v="0.2"/>
    <n v="37.796999999999997"/>
  </r>
  <r>
    <n v="9425"/>
    <x v="4711"/>
    <x v="2"/>
    <x v="149"/>
    <d v="2011-07-27T00:00:00"/>
    <s v="Standard Class"/>
    <s v="NC-18535"/>
    <s v="Nick Crebassa"/>
    <s v="Corporate"/>
    <s v="United States"/>
    <s v="San Francisco"/>
    <x v="1"/>
    <n v="94122"/>
    <s v="West"/>
    <s v="TEC-AC-10002167"/>
    <x v="2"/>
    <x v="11"/>
    <s v="Imation 8gb Micro Traveldrive Usb 2.0 Flash Drive"/>
    <n v="45"/>
    <n v="3"/>
    <n v="0"/>
    <n v="4.9500000000000011"/>
  </r>
  <r>
    <n v="9426"/>
    <x v="4712"/>
    <x v="2"/>
    <x v="171"/>
    <d v="2011-09-17T00:00:00"/>
    <s v="Second Class"/>
    <s v="LW-17215"/>
    <s v="Luke Weiss"/>
    <s v="Consumer"/>
    <s v="United States"/>
    <s v="New York City"/>
    <x v="15"/>
    <n v="10035"/>
    <s v="East"/>
    <s v="FUR-CH-10002024"/>
    <x v="0"/>
    <x v="1"/>
    <s v="HON 5400 Series Task Chairs for Big and Tall"/>
    <n v="3785.2920000000004"/>
    <n v="6"/>
    <n v="0.1"/>
    <n v="420.58800000000019"/>
  </r>
  <r>
    <n v="9427"/>
    <x v="4713"/>
    <x v="0"/>
    <x v="306"/>
    <d v="2013-09-21T00:00:00"/>
    <s v="Standard Class"/>
    <s v="AH-10585"/>
    <s v="Angele Hood"/>
    <s v="Consumer"/>
    <s v="United States"/>
    <s v="Seattle"/>
    <x v="4"/>
    <n v="98105"/>
    <s v="West"/>
    <s v="OFF-AR-10002445"/>
    <x v="1"/>
    <x v="6"/>
    <s v="SANFORD Major Accent Highlighters"/>
    <n v="35.4"/>
    <n v="5"/>
    <n v="0"/>
    <n v="13.452000000000002"/>
  </r>
  <r>
    <n v="9428"/>
    <x v="4714"/>
    <x v="2"/>
    <x v="501"/>
    <d v="2011-12-01T00:00:00"/>
    <s v="Standard Class"/>
    <s v="JO-15145"/>
    <s v="Jack O'Briant"/>
    <s v="Corporate"/>
    <s v="United States"/>
    <s v="Buffalo"/>
    <x v="15"/>
    <n v="14215"/>
    <s v="East"/>
    <s v="FUR-FU-10003268"/>
    <x v="0"/>
    <x v="5"/>
    <s v="Eldon Radial Chair Mat for Low to Medium Pile Carpets"/>
    <n v="199.89999999999998"/>
    <n v="5"/>
    <n v="0"/>
    <n v="39.97999999999999"/>
  </r>
  <r>
    <n v="9429"/>
    <x v="4715"/>
    <x v="2"/>
    <x v="218"/>
    <d v="2011-05-16T00:00:00"/>
    <s v="Standard Class"/>
    <s v="VW-21775"/>
    <s v="Victoria Wilson"/>
    <s v="Corporate"/>
    <s v="United States"/>
    <s v="Huntsville"/>
    <x v="5"/>
    <n v="77340"/>
    <s v="Central"/>
    <s v="FUR-CH-10000015"/>
    <x v="0"/>
    <x v="1"/>
    <s v="Hon Multipurpose Stacking Arm Chairs"/>
    <n v="1212.9599999999998"/>
    <n v="8"/>
    <n v="0.3"/>
    <n v="-69.311999999999898"/>
  </r>
  <r>
    <n v="9430"/>
    <x v="4716"/>
    <x v="1"/>
    <x v="834"/>
    <d v="2012-09-01T00:00:00"/>
    <s v="Standard Class"/>
    <s v="BP-11185"/>
    <s v="Ben Peterman"/>
    <s v="Corporate"/>
    <s v="United States"/>
    <s v="Dallas"/>
    <x v="5"/>
    <n v="75081"/>
    <s v="Central"/>
    <s v="TEC-PH-10004165"/>
    <x v="2"/>
    <x v="7"/>
    <s v="Mitel MiVoice 5330e IP Phone"/>
    <n v="1099.96"/>
    <n v="5"/>
    <n v="0.2"/>
    <n v="82.496999999999957"/>
  </r>
  <r>
    <n v="9431"/>
    <x v="4716"/>
    <x v="1"/>
    <x v="834"/>
    <d v="2012-09-01T00:00:00"/>
    <s v="Standard Class"/>
    <s v="BP-11185"/>
    <s v="Ben Peterman"/>
    <s v="Corporate"/>
    <s v="United States"/>
    <s v="Dallas"/>
    <x v="5"/>
    <n v="75081"/>
    <s v="Central"/>
    <s v="FUR-TA-10004607"/>
    <x v="0"/>
    <x v="3"/>
    <s v="Hon 2111 Invitation Series Straight Table"/>
    <n v="103.48100000000001"/>
    <n v="1"/>
    <n v="0.3"/>
    <n v="-16.261300000000006"/>
  </r>
  <r>
    <n v="9432"/>
    <x v="4717"/>
    <x v="1"/>
    <x v="974"/>
    <d v="2012-06-19T00:00:00"/>
    <s v="Same Day"/>
    <s v="PP-18955"/>
    <s v="Paul Prost"/>
    <s v="Home Office"/>
    <s v="United States"/>
    <s v="Philadelphia"/>
    <x v="9"/>
    <n v="19134"/>
    <s v="East"/>
    <s v="OFF-LA-10004677"/>
    <x v="1"/>
    <x v="2"/>
    <s v="Self-Adhesive Address Labels for Typewriters with Dispenser Box"/>
    <n v="5.9039999999999999"/>
    <n v="2"/>
    <n v="0.2"/>
    <n v="1.9925999999999999"/>
  </r>
  <r>
    <n v="9433"/>
    <x v="4718"/>
    <x v="1"/>
    <x v="493"/>
    <d v="2012-08-23T00:00:00"/>
    <s v="Standard Class"/>
    <s v="SC-20725"/>
    <s v="Steven Cartwright"/>
    <s v="Consumer"/>
    <s v="United States"/>
    <s v="Peoria"/>
    <x v="16"/>
    <n v="85345"/>
    <s v="West"/>
    <s v="TEC-AC-10002217"/>
    <x v="2"/>
    <x v="11"/>
    <s v="Imation Clip USB flash drive - 8 GB"/>
    <n v="30.080000000000002"/>
    <n v="2"/>
    <n v="0.2"/>
    <n v="-5.2640000000000002"/>
  </r>
  <r>
    <n v="9434"/>
    <x v="4718"/>
    <x v="1"/>
    <x v="493"/>
    <d v="2012-08-23T00:00:00"/>
    <s v="Standard Class"/>
    <s v="SC-20725"/>
    <s v="Steven Cartwright"/>
    <s v="Consumer"/>
    <s v="United States"/>
    <s v="Peoria"/>
    <x v="16"/>
    <n v="85345"/>
    <s v="West"/>
    <s v="OFF-PA-10001937"/>
    <x v="1"/>
    <x v="10"/>
    <s v="Xerox 21"/>
    <n v="36.288000000000011"/>
    <n v="7"/>
    <n v="0.2"/>
    <n v="12.700800000000001"/>
  </r>
  <r>
    <n v="9435"/>
    <x v="4718"/>
    <x v="1"/>
    <x v="493"/>
    <d v="2012-08-23T00:00:00"/>
    <s v="Standard Class"/>
    <s v="SC-20725"/>
    <s v="Steven Cartwright"/>
    <s v="Consumer"/>
    <s v="United States"/>
    <s v="Peoria"/>
    <x v="16"/>
    <n v="85345"/>
    <s v="West"/>
    <s v="OFF-AR-10000203"/>
    <x v="1"/>
    <x v="6"/>
    <s v="Newell 336"/>
    <n v="10.272000000000002"/>
    <n v="3"/>
    <n v="0.2"/>
    <n v="1.1555999999999984"/>
  </r>
  <r>
    <n v="9436"/>
    <x v="4718"/>
    <x v="1"/>
    <x v="493"/>
    <d v="2012-08-23T00:00:00"/>
    <s v="Standard Class"/>
    <s v="SC-20725"/>
    <s v="Steven Cartwright"/>
    <s v="Consumer"/>
    <s v="United States"/>
    <s v="Peoria"/>
    <x v="16"/>
    <n v="85345"/>
    <s v="West"/>
    <s v="TEC-AC-10001142"/>
    <x v="2"/>
    <x v="11"/>
    <s v="First Data FD10 PIN Pad"/>
    <n v="252.8"/>
    <n v="4"/>
    <n v="0.2"/>
    <n v="-31.600000000000037"/>
  </r>
  <r>
    <n v="9437"/>
    <x v="4719"/>
    <x v="1"/>
    <x v="12"/>
    <d v="2012-09-25T00:00:00"/>
    <s v="Same Day"/>
    <s v="BM-11785"/>
    <s v="Bryan Mills"/>
    <s v="Consumer"/>
    <s v="United States"/>
    <s v="Philadelphia"/>
    <x v="9"/>
    <n v="19143"/>
    <s v="East"/>
    <s v="OFF-BI-10003712"/>
    <x v="1"/>
    <x v="8"/>
    <s v="Acco Pressboard Covers with Storage Hooks, 14 7/8&quot; x 11&quot;, Light Blue"/>
    <n v="2.9460000000000006"/>
    <n v="2"/>
    <n v="0.7"/>
    <n v="-2.0621999999999998"/>
  </r>
  <r>
    <n v="9438"/>
    <x v="4720"/>
    <x v="3"/>
    <x v="1143"/>
    <d v="2014-06-01T00:00:00"/>
    <s v="Standard Class"/>
    <s v="CD-11920"/>
    <s v="Carlos Daly"/>
    <s v="Consumer"/>
    <s v="United States"/>
    <s v="Oceanside"/>
    <x v="1"/>
    <n v="92054"/>
    <s v="West"/>
    <s v="OFF-PA-10000520"/>
    <x v="1"/>
    <x v="10"/>
    <s v="Xerox 201"/>
    <n v="12.96"/>
    <n v="2"/>
    <n v="0"/>
    <n v="6.2208000000000006"/>
  </r>
  <r>
    <n v="9439"/>
    <x v="4721"/>
    <x v="3"/>
    <x v="689"/>
    <d v="2014-08-06T00:00:00"/>
    <s v="Standard Class"/>
    <s v="GM-14680"/>
    <s v="Greg Matthias"/>
    <s v="Consumer"/>
    <s v="United States"/>
    <s v="Philadelphia"/>
    <x v="9"/>
    <n v="19134"/>
    <s v="East"/>
    <s v="TEC-PH-10001079"/>
    <x v="2"/>
    <x v="7"/>
    <s v="Polycom SoundPoint Pro SE-225 Corded phone"/>
    <n v="285.57599999999996"/>
    <n v="4"/>
    <n v="0.4"/>
    <n v="-57.115200000000016"/>
  </r>
  <r>
    <n v="9440"/>
    <x v="4722"/>
    <x v="2"/>
    <x v="36"/>
    <d v="2011-10-17T00:00:00"/>
    <s v="Standard Class"/>
    <s v="BP-11050"/>
    <s v="Barry Pond"/>
    <s v="Corporate"/>
    <s v="United States"/>
    <s v="Chicago"/>
    <x v="10"/>
    <n v="60623"/>
    <s v="Central"/>
    <s v="OFF-SU-10000898"/>
    <x v="1"/>
    <x v="14"/>
    <s v="Acme Hot Forged Carbon Steel Scissors with Nickel-Plated Handles, 3 7/8&quot; Cut, 8&quot;L"/>
    <n v="22.240000000000002"/>
    <n v="2"/>
    <n v="0.2"/>
    <n v="2.5019999999999971"/>
  </r>
  <r>
    <n v="9441"/>
    <x v="4723"/>
    <x v="2"/>
    <x v="594"/>
    <d v="2011-05-29T00:00:00"/>
    <s v="Standard Class"/>
    <s v="BW-11065"/>
    <s v="Barry Weirich"/>
    <s v="Consumer"/>
    <s v="United States"/>
    <s v="New York City"/>
    <x v="15"/>
    <n v="10035"/>
    <s v="East"/>
    <s v="OFF-PA-10001471"/>
    <x v="1"/>
    <x v="10"/>
    <s v="Strathmore Photo Frame Cards"/>
    <n v="14.62"/>
    <n v="2"/>
    <n v="0"/>
    <n v="6.7251999999999992"/>
  </r>
  <r>
    <n v="9442"/>
    <x v="4724"/>
    <x v="2"/>
    <x v="282"/>
    <d v="2011-12-31T00:00:00"/>
    <s v="Second Class"/>
    <s v="RE-19405"/>
    <s v="Ricardo Emerson"/>
    <s v="Consumer"/>
    <s v="United States"/>
    <s v="Kent"/>
    <x v="24"/>
    <n v="44240"/>
    <s v="East"/>
    <s v="OFF-AP-10003281"/>
    <x v="1"/>
    <x v="9"/>
    <s v="Acco 6 Outlet Guardian Standard Surge Suppressor"/>
    <n v="48.36"/>
    <n v="5"/>
    <n v="0.2"/>
    <n v="6.0449999999999946"/>
  </r>
  <r>
    <n v="9443"/>
    <x v="4725"/>
    <x v="3"/>
    <x v="104"/>
    <d v="2014-04-12T00:00:00"/>
    <s v="Standard Class"/>
    <s v="HR-14770"/>
    <s v="Hallie Redmond"/>
    <s v="Home Office"/>
    <s v="United States"/>
    <s v="Jacksonville"/>
    <x v="2"/>
    <n v="32216"/>
    <s v="South"/>
    <s v="OFF-AR-10003156"/>
    <x v="1"/>
    <x v="6"/>
    <s v="50 Colored Long Pencils"/>
    <n v="16.256"/>
    <n v="2"/>
    <n v="0.2"/>
    <n v="1.2192000000000007"/>
  </r>
  <r>
    <n v="9444"/>
    <x v="4725"/>
    <x v="3"/>
    <x v="104"/>
    <d v="2014-04-12T00:00:00"/>
    <s v="Standard Class"/>
    <s v="HR-14770"/>
    <s v="Hallie Redmond"/>
    <s v="Home Office"/>
    <s v="United States"/>
    <s v="Jacksonville"/>
    <x v="2"/>
    <n v="32216"/>
    <s v="South"/>
    <s v="TEC-PH-10000576"/>
    <x v="2"/>
    <x v="7"/>
    <s v="AT&amp;T 1080 Corded phone"/>
    <n v="219.18400000000003"/>
    <n v="2"/>
    <n v="0.2"/>
    <n v="19.178600000000003"/>
  </r>
  <r>
    <n v="9445"/>
    <x v="4726"/>
    <x v="1"/>
    <x v="1201"/>
    <d v="2012-03-02T00:00:00"/>
    <s v="First Class"/>
    <s v="TP-21565"/>
    <s v="Tracy Poddar"/>
    <s v="Corporate"/>
    <s v="United States"/>
    <s v="Coppell"/>
    <x v="5"/>
    <n v="75019"/>
    <s v="Central"/>
    <s v="TEC-PH-10003215"/>
    <x v="2"/>
    <x v="7"/>
    <s v="Jackery Bar Premium Fast-charging Portable Charger"/>
    <n v="95.84"/>
    <n v="4"/>
    <n v="0.2"/>
    <n v="34.741999999999997"/>
  </r>
  <r>
    <n v="9446"/>
    <x v="4727"/>
    <x v="1"/>
    <x v="352"/>
    <d v="2012-06-03T00:00:00"/>
    <s v="Standard Class"/>
    <s v="KB-16315"/>
    <s v="Karl Braun"/>
    <s v="Consumer"/>
    <s v="United States"/>
    <s v="Indianapolis"/>
    <x v="14"/>
    <n v="46203"/>
    <s v="Central"/>
    <s v="OFF-LA-10004484"/>
    <x v="1"/>
    <x v="2"/>
    <s v="Avery 476"/>
    <n v="12.39"/>
    <n v="3"/>
    <n v="0"/>
    <n v="5.6993999999999998"/>
  </r>
  <r>
    <n v="9447"/>
    <x v="4728"/>
    <x v="0"/>
    <x v="897"/>
    <d v="2013-09-29T00:00:00"/>
    <s v="Standard Class"/>
    <s v="AC-10660"/>
    <s v="Anna Chung"/>
    <s v="Consumer"/>
    <s v="United States"/>
    <s v="Lawrence"/>
    <x v="14"/>
    <n v="46226"/>
    <s v="Central"/>
    <s v="OFF-PA-10002245"/>
    <x v="1"/>
    <x v="10"/>
    <s v="Xerox 1895"/>
    <n v="35.880000000000003"/>
    <n v="6"/>
    <n v="0"/>
    <n v="16.146000000000001"/>
  </r>
  <r>
    <n v="9448"/>
    <x v="4729"/>
    <x v="3"/>
    <x v="837"/>
    <d v="2014-06-04T00:00:00"/>
    <s v="Standard Class"/>
    <s v="DN-13690"/>
    <s v="Duane Noonan"/>
    <s v="Consumer"/>
    <s v="United States"/>
    <s v="Tulsa"/>
    <x v="26"/>
    <n v="74133"/>
    <s v="Central"/>
    <s v="FUR-FU-10003664"/>
    <x v="0"/>
    <x v="5"/>
    <s v="Electrix Architect's Clamp-On Swing Arm Lamp, Black"/>
    <n v="477.29999999999995"/>
    <n v="5"/>
    <n v="0"/>
    <n v="138.41699999999997"/>
  </r>
  <r>
    <n v="9449"/>
    <x v="4730"/>
    <x v="0"/>
    <x v="42"/>
    <d v="2013-09-24T00:00:00"/>
    <s v="Standard Class"/>
    <s v="CC-12430"/>
    <s v="Chuck Clark"/>
    <s v="Home Office"/>
    <s v="United States"/>
    <s v="Redmond"/>
    <x v="4"/>
    <n v="98052"/>
    <s v="West"/>
    <s v="OFF-LA-10002195"/>
    <x v="1"/>
    <x v="2"/>
    <s v="Avery 481"/>
    <n v="12.32"/>
    <n v="4"/>
    <n v="0"/>
    <n v="5.9135999999999997"/>
  </r>
  <r>
    <n v="9450"/>
    <x v="4731"/>
    <x v="2"/>
    <x v="78"/>
    <d v="2011-09-13T00:00:00"/>
    <s v="Standard Class"/>
    <s v="TS-21340"/>
    <s v="Toby Swindell"/>
    <s v="Consumer"/>
    <s v="United States"/>
    <s v="San Francisco"/>
    <x v="1"/>
    <n v="94109"/>
    <s v="West"/>
    <s v="OFF-BI-10000822"/>
    <x v="1"/>
    <x v="8"/>
    <s v="Acco PRESSTEX Data Binder with Storage Hooks, Light Blue, 9 1/2&quot; X 11&quot;"/>
    <n v="8.6080000000000005"/>
    <n v="2"/>
    <n v="0.2"/>
    <n v="3.0127999999999995"/>
  </r>
  <r>
    <n v="9451"/>
    <x v="4732"/>
    <x v="3"/>
    <x v="95"/>
    <d v="2014-06-08T00:00:00"/>
    <s v="Standard Class"/>
    <s v="MO-17800"/>
    <s v="Meg O'Connel"/>
    <s v="Home Office"/>
    <s v="United States"/>
    <s v="Spokane"/>
    <x v="4"/>
    <n v="99207"/>
    <s v="West"/>
    <s v="OFF-ST-10004963"/>
    <x v="1"/>
    <x v="4"/>
    <s v="Eldon Gobal File Keepers"/>
    <n v="136.26"/>
    <n v="9"/>
    <n v="0"/>
    <n v="5.4503999999999913"/>
  </r>
  <r>
    <n v="9452"/>
    <x v="4733"/>
    <x v="1"/>
    <x v="694"/>
    <d v="2012-10-05T00:00:00"/>
    <s v="Standard Class"/>
    <s v="RP-19855"/>
    <s v="Roy Phan"/>
    <s v="Corporate"/>
    <s v="United States"/>
    <s v="Los Angeles"/>
    <x v="1"/>
    <n v="90032"/>
    <s v="West"/>
    <s v="OFF-AP-10002495"/>
    <x v="1"/>
    <x v="9"/>
    <s v="Acco Smartsocket Table Surge Protector, 6 Color-Coded Adapter Outlets"/>
    <n v="186.14999999999998"/>
    <n v="3"/>
    <n v="0"/>
    <n v="55.844999999999985"/>
  </r>
  <r>
    <n v="9453"/>
    <x v="4733"/>
    <x v="1"/>
    <x v="694"/>
    <d v="2012-10-05T00:00:00"/>
    <s v="Standard Class"/>
    <s v="RP-19855"/>
    <s v="Roy Phan"/>
    <s v="Corporate"/>
    <s v="United States"/>
    <s v="Los Angeles"/>
    <x v="1"/>
    <n v="90032"/>
    <s v="West"/>
    <s v="OFF-BI-10004001"/>
    <x v="1"/>
    <x v="8"/>
    <s v="GBC Recycled VeloBinder Covers"/>
    <n v="81.792000000000002"/>
    <n v="6"/>
    <n v="0.2"/>
    <n v="26.582399999999986"/>
  </r>
  <r>
    <n v="9454"/>
    <x v="4733"/>
    <x v="1"/>
    <x v="694"/>
    <d v="2012-10-05T00:00:00"/>
    <s v="Standard Class"/>
    <s v="RP-19855"/>
    <s v="Roy Phan"/>
    <s v="Corporate"/>
    <s v="United States"/>
    <s v="Los Angeles"/>
    <x v="1"/>
    <n v="90032"/>
    <s v="West"/>
    <s v="OFF-SU-10004884"/>
    <x v="1"/>
    <x v="14"/>
    <s v="Acme Galleria Hot Forged Steel Scissors with Colored Handles"/>
    <n v="47.19"/>
    <n v="3"/>
    <n v="0"/>
    <n v="13.685099999999995"/>
  </r>
  <r>
    <n v="9455"/>
    <x v="4733"/>
    <x v="1"/>
    <x v="694"/>
    <d v="2012-10-05T00:00:00"/>
    <s v="Standard Class"/>
    <s v="RP-19855"/>
    <s v="Roy Phan"/>
    <s v="Corporate"/>
    <s v="United States"/>
    <s v="Los Angeles"/>
    <x v="1"/>
    <n v="90032"/>
    <s v="West"/>
    <s v="TEC-PH-10003555"/>
    <x v="2"/>
    <x v="7"/>
    <s v="Motorola HK250 Universal Bluetooth Headset"/>
    <n v="36.783999999999999"/>
    <n v="2"/>
    <n v="0.2"/>
    <n v="-8.2763999999999971"/>
  </r>
  <r>
    <n v="9456"/>
    <x v="4734"/>
    <x v="0"/>
    <x v="950"/>
    <d v="2013-06-20T00:00:00"/>
    <s v="Second Class"/>
    <s v="JL-15175"/>
    <s v="James Lanier"/>
    <s v="Home Office"/>
    <s v="United States"/>
    <s v="Chattanooga"/>
    <x v="18"/>
    <n v="37421"/>
    <s v="South"/>
    <s v="TEC-MA-10003493"/>
    <x v="2"/>
    <x v="15"/>
    <s v="Penpower WorldCard Pro Card Scanner"/>
    <n v="91.474999999999994"/>
    <n v="1"/>
    <n v="0.5"/>
    <n v="-1.8294999999999959"/>
  </r>
  <r>
    <n v="9457"/>
    <x v="4735"/>
    <x v="3"/>
    <x v="837"/>
    <d v="2014-06-04T00:00:00"/>
    <s v="Standard Class"/>
    <s v="BW-11110"/>
    <s v="Bart Watters"/>
    <s v="Corporate"/>
    <s v="United States"/>
    <s v="Greensboro"/>
    <x v="3"/>
    <n v="27405"/>
    <s v="South"/>
    <s v="TEC-AC-10002380"/>
    <x v="2"/>
    <x v="11"/>
    <s v="Sony 8GB Class 10 Micro SDHC R40 Memory Card"/>
    <n v="27.192"/>
    <n v="3"/>
    <n v="0.2"/>
    <n v="0.33989999999999654"/>
  </r>
  <r>
    <n v="9458"/>
    <x v="4735"/>
    <x v="3"/>
    <x v="837"/>
    <d v="2014-06-04T00:00:00"/>
    <s v="Standard Class"/>
    <s v="BW-11110"/>
    <s v="Bart Watters"/>
    <s v="Corporate"/>
    <s v="United States"/>
    <s v="Greensboro"/>
    <x v="3"/>
    <n v="27405"/>
    <s v="South"/>
    <s v="OFF-BI-10004209"/>
    <x v="1"/>
    <x v="8"/>
    <s v="Fellowes Twister Kit, Gray/Clear, 3/pkg"/>
    <n v="12.059999999999999"/>
    <n v="5"/>
    <n v="0.7"/>
    <n v="-10.050000000000001"/>
  </r>
  <r>
    <n v="9459"/>
    <x v="4736"/>
    <x v="2"/>
    <x v="1148"/>
    <d v="2011-10-14T00:00:00"/>
    <s v="Standard Class"/>
    <s v="SJ-20500"/>
    <s v="Shirley Jackson"/>
    <s v="Consumer"/>
    <s v="United States"/>
    <s v="San Francisco"/>
    <x v="1"/>
    <n v="94122"/>
    <s v="West"/>
    <s v="OFF-AR-10002135"/>
    <x v="1"/>
    <x v="6"/>
    <s v="Boston Heavy-Duty Trimline Electric Pencil Sharpeners"/>
    <n v="144.60000000000002"/>
    <n v="3"/>
    <n v="0"/>
    <n v="41.933999999999983"/>
  </r>
  <r>
    <n v="9460"/>
    <x v="4736"/>
    <x v="2"/>
    <x v="1148"/>
    <d v="2011-10-14T00:00:00"/>
    <s v="Standard Class"/>
    <s v="SJ-20500"/>
    <s v="Shirley Jackson"/>
    <s v="Consumer"/>
    <s v="United States"/>
    <s v="San Francisco"/>
    <x v="1"/>
    <n v="94122"/>
    <s v="West"/>
    <s v="TEC-PH-10002583"/>
    <x v="2"/>
    <x v="7"/>
    <s v="iOttie HLCRIO102 Car Mount"/>
    <n v="15.991999999999999"/>
    <n v="1"/>
    <n v="0.2"/>
    <n v="-2.9985000000000022"/>
  </r>
  <r>
    <n v="9461"/>
    <x v="4737"/>
    <x v="2"/>
    <x v="664"/>
    <d v="2011-11-22T00:00:00"/>
    <s v="Second Class"/>
    <s v="FG-14260"/>
    <s v="Frank Gastineau"/>
    <s v="Home Office"/>
    <s v="United States"/>
    <s v="New York City"/>
    <x v="15"/>
    <n v="10024"/>
    <s v="East"/>
    <s v="OFF-PA-10003591"/>
    <x v="1"/>
    <x v="10"/>
    <s v="Southworth 100% Cotton The Best Paper"/>
    <n v="34.44"/>
    <n v="3"/>
    <n v="0"/>
    <n v="17.22"/>
  </r>
  <r>
    <n v="9462"/>
    <x v="4738"/>
    <x v="2"/>
    <x v="538"/>
    <d v="2011-10-24T00:00:00"/>
    <s v="Standard Class"/>
    <s v="EH-14125"/>
    <s v="Eugene Hildebrand"/>
    <s v="Home Office"/>
    <s v="United States"/>
    <s v="Lakewood"/>
    <x v="1"/>
    <n v="90712"/>
    <s v="West"/>
    <s v="TEC-PH-10004922"/>
    <x v="2"/>
    <x v="7"/>
    <s v="RCA Visys Integrated PBX 8-Line Router"/>
    <n v="321.55200000000002"/>
    <n v="6"/>
    <n v="0.2"/>
    <n v="20.097000000000008"/>
  </r>
  <r>
    <n v="9463"/>
    <x v="4739"/>
    <x v="3"/>
    <x v="920"/>
    <d v="2014-12-01T00:00:00"/>
    <s v="Second Class"/>
    <s v="BS-11590"/>
    <s v="Brendan Sweed"/>
    <s v="Corporate"/>
    <s v="United States"/>
    <s v="Louisville"/>
    <x v="0"/>
    <n v="40214"/>
    <s v="South"/>
    <s v="FUR-CH-10001854"/>
    <x v="0"/>
    <x v="1"/>
    <s v="Office Star - Professional Matrix Back Chair with 2-to-1 Synchro Tilt and Mesh Fabric Seat"/>
    <n v="701.96"/>
    <n v="2"/>
    <n v="0"/>
    <n v="168.47040000000004"/>
  </r>
  <r>
    <n v="9464"/>
    <x v="4740"/>
    <x v="2"/>
    <x v="1221"/>
    <d v="2011-03-03T00:00:00"/>
    <s v="First Class"/>
    <s v="JS-16030"/>
    <s v="Joy Smith"/>
    <s v="Consumer"/>
    <s v="United States"/>
    <s v="Columbus"/>
    <x v="24"/>
    <n v="43229"/>
    <s v="East"/>
    <s v="OFF-AR-10003560"/>
    <x v="1"/>
    <x v="6"/>
    <s v="Zebra Zazzle Fluorescent Highlighters"/>
    <n v="19.456000000000003"/>
    <n v="4"/>
    <n v="0.2"/>
    <n v="3.4047999999999981"/>
  </r>
  <r>
    <n v="9465"/>
    <x v="4741"/>
    <x v="2"/>
    <x v="1059"/>
    <d v="2011-12-25T00:00:00"/>
    <s v="Standard Class"/>
    <s v="JC-15775"/>
    <s v="John Castell"/>
    <s v="Consumer"/>
    <s v="United States"/>
    <s v="Newark"/>
    <x v="13"/>
    <n v="19711"/>
    <s v="East"/>
    <s v="OFF-LA-10004409"/>
    <x v="1"/>
    <x v="2"/>
    <s v="Avery 492"/>
    <n v="17.28"/>
    <n v="6"/>
    <n v="0"/>
    <n v="7.9487999999999985"/>
  </r>
  <r>
    <n v="9466"/>
    <x v="4742"/>
    <x v="0"/>
    <x v="258"/>
    <d v="2013-11-24T00:00:00"/>
    <s v="Standard Class"/>
    <s v="JM-15265"/>
    <s v="Janet Molinari"/>
    <s v="Corporate"/>
    <s v="United States"/>
    <s v="Seattle"/>
    <x v="4"/>
    <n v="98115"/>
    <s v="West"/>
    <s v="FUR-FU-10000448"/>
    <x v="0"/>
    <x v="5"/>
    <s v="Tenex Chairmats For Use With Carpeted Floors"/>
    <n v="31.96"/>
    <n v="2"/>
    <n v="0"/>
    <n v="1.597999999999999"/>
  </r>
  <r>
    <n v="9467"/>
    <x v="4743"/>
    <x v="3"/>
    <x v="60"/>
    <d v="2014-11-11T00:00:00"/>
    <s v="Second Class"/>
    <s v="CD-12280"/>
    <s v="Christina DeMoss"/>
    <s v="Consumer"/>
    <s v="United States"/>
    <s v="New York City"/>
    <x v="15"/>
    <n v="10024"/>
    <s v="East"/>
    <s v="OFF-BI-10002735"/>
    <x v="1"/>
    <x v="8"/>
    <s v="GBC Prestige Therm-A-Bind Covers"/>
    <n v="164.68800000000002"/>
    <n v="6"/>
    <n v="0.2"/>
    <n v="55.582200000000007"/>
  </r>
  <r>
    <n v="9468"/>
    <x v="4743"/>
    <x v="3"/>
    <x v="60"/>
    <d v="2014-11-11T00:00:00"/>
    <s v="Second Class"/>
    <s v="CD-12280"/>
    <s v="Christina DeMoss"/>
    <s v="Consumer"/>
    <s v="United States"/>
    <s v="New York City"/>
    <x v="15"/>
    <n v="10024"/>
    <s v="East"/>
    <s v="FUR-TA-10003469"/>
    <x v="0"/>
    <x v="3"/>
    <s v="Balt Split Level Computer Training Table"/>
    <n v="166.5"/>
    <n v="2"/>
    <n v="0.4"/>
    <n v="-66.599999999999994"/>
  </r>
  <r>
    <n v="9469"/>
    <x v="4743"/>
    <x v="3"/>
    <x v="60"/>
    <d v="2014-11-11T00:00:00"/>
    <s v="Second Class"/>
    <s v="CD-12280"/>
    <s v="Christina DeMoss"/>
    <s v="Consumer"/>
    <s v="United States"/>
    <s v="New York City"/>
    <x v="15"/>
    <n v="10024"/>
    <s v="East"/>
    <s v="OFF-PA-10001870"/>
    <x v="1"/>
    <x v="10"/>
    <s v="Xerox 202"/>
    <n v="12.96"/>
    <n v="2"/>
    <n v="0"/>
    <n v="6.2208000000000006"/>
  </r>
  <r>
    <n v="9470"/>
    <x v="4743"/>
    <x v="3"/>
    <x v="60"/>
    <d v="2014-11-11T00:00:00"/>
    <s v="Second Class"/>
    <s v="CD-12280"/>
    <s v="Christina DeMoss"/>
    <s v="Consumer"/>
    <s v="United States"/>
    <s v="New York City"/>
    <x v="15"/>
    <n v="10024"/>
    <s v="East"/>
    <s v="OFF-PA-10004071"/>
    <x v="1"/>
    <x v="10"/>
    <s v="Eaton Premium Continuous-Feed Paper, 25% Cotton, Letter Size, White, 1000 Shts/Box"/>
    <n v="110.96"/>
    <n v="2"/>
    <n v="0"/>
    <n v="53.260799999999996"/>
  </r>
  <r>
    <n v="9471"/>
    <x v="4743"/>
    <x v="3"/>
    <x v="60"/>
    <d v="2014-11-11T00:00:00"/>
    <s v="Second Class"/>
    <s v="CD-12280"/>
    <s v="Christina DeMoss"/>
    <s v="Consumer"/>
    <s v="United States"/>
    <s v="New York City"/>
    <x v="15"/>
    <n v="10024"/>
    <s v="East"/>
    <s v="TEC-PH-10001448"/>
    <x v="2"/>
    <x v="7"/>
    <s v="Anker Astro 15000mAh USB Portable Charger"/>
    <n v="99.98"/>
    <n v="2"/>
    <n v="0"/>
    <n v="3.9991999999999877"/>
  </r>
  <r>
    <n v="9472"/>
    <x v="4743"/>
    <x v="3"/>
    <x v="60"/>
    <d v="2014-11-11T00:00:00"/>
    <s v="Second Class"/>
    <s v="CD-12280"/>
    <s v="Christina DeMoss"/>
    <s v="Consumer"/>
    <s v="United States"/>
    <s v="New York City"/>
    <x v="15"/>
    <n v="10024"/>
    <s v="East"/>
    <s v="OFF-BI-10002706"/>
    <x v="1"/>
    <x v="8"/>
    <s v="Avery Premier Heavy-Duty Binder with Round Locking Rings"/>
    <n v="11.423999999999999"/>
    <n v="1"/>
    <n v="0.2"/>
    <n v="3.7127999999999997"/>
  </r>
  <r>
    <n v="9473"/>
    <x v="4743"/>
    <x v="3"/>
    <x v="60"/>
    <d v="2014-11-11T00:00:00"/>
    <s v="Second Class"/>
    <s v="CD-12280"/>
    <s v="Christina DeMoss"/>
    <s v="Consumer"/>
    <s v="United States"/>
    <s v="New York City"/>
    <x v="15"/>
    <n v="10024"/>
    <s v="East"/>
    <s v="FUR-CH-10004875"/>
    <x v="0"/>
    <x v="1"/>
    <s v="Harbour Creations 67200 Series Stacking Chairs"/>
    <n v="128.12400000000002"/>
    <n v="2"/>
    <n v="0.1"/>
    <n v="24.2012"/>
  </r>
  <r>
    <n v="9474"/>
    <x v="4743"/>
    <x v="3"/>
    <x v="60"/>
    <d v="2014-11-11T00:00:00"/>
    <s v="Second Class"/>
    <s v="CD-12280"/>
    <s v="Christina DeMoss"/>
    <s v="Consumer"/>
    <s v="United States"/>
    <s v="New York City"/>
    <x v="15"/>
    <n v="10024"/>
    <s v="East"/>
    <s v="FUR-FU-10004245"/>
    <x v="0"/>
    <x v="5"/>
    <s v="Career Cubicle Clock, 8 1/4&quot;, Black"/>
    <n v="101.4"/>
    <n v="5"/>
    <n v="0"/>
    <n v="38.532000000000004"/>
  </r>
  <r>
    <n v="9475"/>
    <x v="4744"/>
    <x v="1"/>
    <x v="70"/>
    <d v="2012-06-05T00:00:00"/>
    <s v="Second Class"/>
    <s v="JM-15265"/>
    <s v="Janet Molinari"/>
    <s v="Corporate"/>
    <s v="United States"/>
    <s v="Chicago"/>
    <x v="10"/>
    <n v="60653"/>
    <s v="Central"/>
    <s v="OFF-LA-10000443"/>
    <x v="1"/>
    <x v="2"/>
    <s v="Avery 501"/>
    <n v="5.9039999999999999"/>
    <n v="2"/>
    <n v="0.2"/>
    <n v="1.9925999999999999"/>
  </r>
  <r>
    <n v="9476"/>
    <x v="4744"/>
    <x v="1"/>
    <x v="70"/>
    <d v="2012-06-05T00:00:00"/>
    <s v="Second Class"/>
    <s v="JM-15265"/>
    <s v="Janet Molinari"/>
    <s v="Corporate"/>
    <s v="United States"/>
    <s v="Chicago"/>
    <x v="10"/>
    <n v="60653"/>
    <s v="Central"/>
    <s v="OFF-PA-10001125"/>
    <x v="1"/>
    <x v="10"/>
    <s v="Xerox 1988"/>
    <n v="173.48800000000003"/>
    <n v="7"/>
    <n v="0.2"/>
    <n v="54.214999999999982"/>
  </r>
  <r>
    <n v="9477"/>
    <x v="4744"/>
    <x v="1"/>
    <x v="70"/>
    <d v="2012-06-05T00:00:00"/>
    <s v="Second Class"/>
    <s v="JM-15265"/>
    <s v="Janet Molinari"/>
    <s v="Corporate"/>
    <s v="United States"/>
    <s v="Chicago"/>
    <x v="10"/>
    <n v="60653"/>
    <s v="Central"/>
    <s v="FUR-FU-10002703"/>
    <x v="0"/>
    <x v="5"/>
    <s v="Tenex Traditional Chairmats for Hard Floors, Average Lip, 36&quot; x 48&quot;"/>
    <n v="51.56"/>
    <n v="2"/>
    <n v="0.6"/>
    <n v="-61.872"/>
  </r>
  <r>
    <n v="9478"/>
    <x v="4744"/>
    <x v="1"/>
    <x v="70"/>
    <d v="2012-06-05T00:00:00"/>
    <s v="Second Class"/>
    <s v="JM-15265"/>
    <s v="Janet Molinari"/>
    <s v="Corporate"/>
    <s v="United States"/>
    <s v="Chicago"/>
    <x v="10"/>
    <n v="60653"/>
    <s v="Central"/>
    <s v="OFF-BI-10004364"/>
    <x v="1"/>
    <x v="8"/>
    <s v="Storex Dura Pro Binders"/>
    <n v="3.5639999999999992"/>
    <n v="3"/>
    <n v="0.8"/>
    <n v="-6.2370000000000019"/>
  </r>
  <r>
    <n v="9479"/>
    <x v="4745"/>
    <x v="2"/>
    <x v="557"/>
    <d v="2011-09-14T00:00:00"/>
    <s v="Standard Class"/>
    <s v="SS-20410"/>
    <s v="Shahid Shariari"/>
    <s v="Consumer"/>
    <s v="United States"/>
    <s v="Oswego"/>
    <x v="10"/>
    <n v="60543"/>
    <s v="Central"/>
    <s v="OFF-FA-10000936"/>
    <x v="1"/>
    <x v="13"/>
    <s v="Acco Hot Clips Clips to Go"/>
    <n v="13.16"/>
    <n v="5"/>
    <n v="0.2"/>
    <n v="4.1124999999999998"/>
  </r>
  <r>
    <n v="9480"/>
    <x v="4745"/>
    <x v="2"/>
    <x v="557"/>
    <d v="2011-09-14T00:00:00"/>
    <s v="Standard Class"/>
    <s v="SS-20410"/>
    <s v="Shahid Shariari"/>
    <s v="Consumer"/>
    <s v="United States"/>
    <s v="Oswego"/>
    <x v="10"/>
    <n v="60543"/>
    <s v="Central"/>
    <s v="OFF-BI-10001249"/>
    <x v="1"/>
    <x v="8"/>
    <s v="Avery Heavy-Duty EZD View Binder with Locking Rings"/>
    <n v="3.8279999999999994"/>
    <n v="3"/>
    <n v="0.8"/>
    <n v="-6.5076000000000018"/>
  </r>
  <r>
    <n v="9481"/>
    <x v="4745"/>
    <x v="2"/>
    <x v="557"/>
    <d v="2011-09-14T00:00:00"/>
    <s v="Standard Class"/>
    <s v="SS-20410"/>
    <s v="Shahid Shariari"/>
    <s v="Consumer"/>
    <s v="United States"/>
    <s v="Oswego"/>
    <x v="10"/>
    <n v="60543"/>
    <s v="Central"/>
    <s v="OFF-BI-10004632"/>
    <x v="1"/>
    <x v="8"/>
    <s v="Ibico Hi-Tech Manual Binding System"/>
    <n v="304.98999999999995"/>
    <n v="5"/>
    <n v="0.8"/>
    <n v="-533.73250000000007"/>
  </r>
  <r>
    <n v="9482"/>
    <x v="4746"/>
    <x v="3"/>
    <x v="44"/>
    <d v="2014-11-13T00:00:00"/>
    <s v="Standard Class"/>
    <s v="HG-14845"/>
    <s v="Harry Greene"/>
    <s v="Consumer"/>
    <s v="United States"/>
    <s v="Dallas"/>
    <x v="5"/>
    <n v="75220"/>
    <s v="Central"/>
    <s v="OFF-ST-10000615"/>
    <x v="1"/>
    <x v="4"/>
    <s v="SimpliFile Personal File, Black Granite, 15w x 6-15/16d x 11-1/4h"/>
    <n v="18.16"/>
    <n v="2"/>
    <n v="0.2"/>
    <n v="1.8160000000000016"/>
  </r>
  <r>
    <n v="9483"/>
    <x v="4747"/>
    <x v="1"/>
    <x v="782"/>
    <d v="2012-06-24T00:00:00"/>
    <s v="Second Class"/>
    <s v="BC-11125"/>
    <s v="Becky Castell"/>
    <s v="Home Office"/>
    <s v="United States"/>
    <s v="Philadelphia"/>
    <x v="9"/>
    <n v="19134"/>
    <s v="East"/>
    <s v="TEC-AC-10001838"/>
    <x v="2"/>
    <x v="11"/>
    <s v="Razer Tiamat Over Ear 7.1 Surround Sound PC Gaming Headset"/>
    <n v="319.98400000000004"/>
    <n v="2"/>
    <n v="0.2"/>
    <n v="91.995400000000018"/>
  </r>
  <r>
    <n v="9484"/>
    <x v="4748"/>
    <x v="2"/>
    <x v="192"/>
    <d v="2011-07-28T00:00:00"/>
    <s v="Standard Class"/>
    <s v="AB-10255"/>
    <s v="Alejandro Ballentine"/>
    <s v="Home Office"/>
    <s v="United States"/>
    <s v="Los Angeles"/>
    <x v="1"/>
    <n v="90008"/>
    <s v="West"/>
    <s v="OFF-AR-10004757"/>
    <x v="1"/>
    <x v="6"/>
    <s v="Crayola Colored Pencils"/>
    <n v="19.68"/>
    <n v="6"/>
    <n v="0"/>
    <n v="6.4943999999999988"/>
  </r>
  <r>
    <n v="9485"/>
    <x v="4749"/>
    <x v="0"/>
    <x v="499"/>
    <d v="2013-12-05T00:00:00"/>
    <s v="Second Class"/>
    <s v="MY-18295"/>
    <s v="Muhammed Yedwab"/>
    <s v="Corporate"/>
    <s v="United States"/>
    <s v="Houston"/>
    <x v="5"/>
    <n v="77036"/>
    <s v="Central"/>
    <s v="FUR-BO-10003893"/>
    <x v="0"/>
    <x v="0"/>
    <s v="Sauder Camden County Collection Library"/>
    <n v="781.86399999999992"/>
    <n v="10"/>
    <n v="0.32"/>
    <n v="-137.97600000000008"/>
  </r>
  <r>
    <n v="9486"/>
    <x v="4749"/>
    <x v="0"/>
    <x v="499"/>
    <d v="2013-12-05T00:00:00"/>
    <s v="Second Class"/>
    <s v="MY-18295"/>
    <s v="Muhammed Yedwab"/>
    <s v="Corporate"/>
    <s v="United States"/>
    <s v="Houston"/>
    <x v="5"/>
    <n v="77036"/>
    <s v="Central"/>
    <s v="OFF-PA-10003893"/>
    <x v="1"/>
    <x v="10"/>
    <s v="Xerox 1962"/>
    <n v="30.816000000000003"/>
    <n v="9"/>
    <n v="0.2"/>
    <n v="9.6299999999999955"/>
  </r>
  <r>
    <n v="9487"/>
    <x v="4750"/>
    <x v="3"/>
    <x v="386"/>
    <d v="2014-10-13T00:00:00"/>
    <s v="Same Day"/>
    <s v="NF-18385"/>
    <s v="Natalie Fritzler"/>
    <s v="Consumer"/>
    <s v="United States"/>
    <s v="Wheeling"/>
    <x v="48"/>
    <n v="26003"/>
    <s v="East"/>
    <s v="FUR-TA-10001932"/>
    <x v="0"/>
    <x v="3"/>
    <s v="Chromcraft 48&quot; x 96&quot; Racetrack Double Pedestal Table"/>
    <n v="673.34399999999994"/>
    <n v="3"/>
    <n v="0.3"/>
    <n v="-76.953599999999994"/>
  </r>
  <r>
    <n v="9488"/>
    <x v="4751"/>
    <x v="3"/>
    <x v="157"/>
    <d v="2014-12-14T00:00:00"/>
    <s v="First Class"/>
    <s v="NB-18655"/>
    <s v="Nona Balk"/>
    <s v="Corporate"/>
    <s v="United States"/>
    <s v="Paterson"/>
    <x v="30"/>
    <n v="7501"/>
    <s v="East"/>
    <s v="OFF-FA-10001561"/>
    <x v="1"/>
    <x v="13"/>
    <s v="Stockwell Push Pins"/>
    <n v="6.5400000000000009"/>
    <n v="3"/>
    <n v="0"/>
    <n v="2.1581999999999999"/>
  </r>
  <r>
    <n v="9489"/>
    <x v="4752"/>
    <x v="1"/>
    <x v="486"/>
    <d v="2012-10-04T00:00:00"/>
    <s v="First Class"/>
    <s v="EM-13960"/>
    <s v="Eric Murdock"/>
    <s v="Consumer"/>
    <s v="United States"/>
    <s v="Portland"/>
    <x v="21"/>
    <n v="97206"/>
    <s v="West"/>
    <s v="TEC-PH-10001817"/>
    <x v="2"/>
    <x v="7"/>
    <s v="Wilson Electronics DB Pro Signal Booster"/>
    <n v="572.80000000000007"/>
    <n v="2"/>
    <n v="0.2"/>
    <n v="50.120000000000033"/>
  </r>
  <r>
    <n v="9490"/>
    <x v="4753"/>
    <x v="0"/>
    <x v="1222"/>
    <d v="2013-08-12T00:00:00"/>
    <s v="Standard Class"/>
    <s v="MF-17665"/>
    <s v="Maureen Fritzler"/>
    <s v="Corporate"/>
    <s v="United States"/>
    <s v="Huntsville"/>
    <x v="19"/>
    <n v="35810"/>
    <s v="South"/>
    <s v="OFF-AR-10000538"/>
    <x v="1"/>
    <x v="6"/>
    <s v="Boston Model 1800 Electric Pencil Sharpener, Gray"/>
    <n v="197.04999999999998"/>
    <n v="7"/>
    <n v="0"/>
    <n v="59.114999999999981"/>
  </r>
  <r>
    <n v="9491"/>
    <x v="4754"/>
    <x v="3"/>
    <x v="1032"/>
    <d v="2014-01-08T00:00:00"/>
    <s v="Standard Class"/>
    <s v="CM-12385"/>
    <s v="Christopher Martinez"/>
    <s v="Consumer"/>
    <s v="United States"/>
    <s v="San Francisco"/>
    <x v="1"/>
    <n v="94110"/>
    <s v="West"/>
    <s v="OFF-BI-10004584"/>
    <x v="1"/>
    <x v="8"/>
    <s v="GBC ProClick 150 Presentation Binding System"/>
    <n v="2022.2720000000002"/>
    <n v="8"/>
    <n v="0.2"/>
    <n v="682.5168000000001"/>
  </r>
  <r>
    <n v="9492"/>
    <x v="4754"/>
    <x v="3"/>
    <x v="1032"/>
    <d v="2014-01-08T00:00:00"/>
    <s v="Standard Class"/>
    <s v="CM-12385"/>
    <s v="Christopher Martinez"/>
    <s v="Consumer"/>
    <s v="United States"/>
    <s v="San Francisco"/>
    <x v="1"/>
    <n v="94110"/>
    <s v="West"/>
    <s v="OFF-AR-10000817"/>
    <x v="1"/>
    <x v="6"/>
    <s v="Manco Dry-Lighter Erasable Highlighter"/>
    <n v="9.120000000000001"/>
    <n v="3"/>
    <n v="0"/>
    <n v="3.1007999999999996"/>
  </r>
  <r>
    <n v="9493"/>
    <x v="4755"/>
    <x v="3"/>
    <x v="659"/>
    <d v="2014-11-08T00:00:00"/>
    <s v="Same Day"/>
    <s v="EC-14050"/>
    <s v="Erin Creighton"/>
    <s v="Consumer"/>
    <s v="United States"/>
    <s v="Oklahoma City"/>
    <x v="26"/>
    <n v="73120"/>
    <s v="Central"/>
    <s v="OFF-BI-10000756"/>
    <x v="1"/>
    <x v="8"/>
    <s v="Storex DuraTech Recycled Plastic Frosted Binders"/>
    <n v="38.160000000000004"/>
    <n v="9"/>
    <n v="0"/>
    <n v="19.080000000000002"/>
  </r>
  <r>
    <n v="9494"/>
    <x v="4756"/>
    <x v="0"/>
    <x v="835"/>
    <d v="2013-01-08T00:00:00"/>
    <s v="Standard Class"/>
    <s v="BO-11350"/>
    <s v="Bill Overfelt"/>
    <s v="Corporate"/>
    <s v="United States"/>
    <s v="Broken Arrow"/>
    <x v="26"/>
    <n v="74012"/>
    <s v="Central"/>
    <s v="FUR-TA-10000617"/>
    <x v="0"/>
    <x v="3"/>
    <s v="Hon Practical Foundations 30 x 60 Training Table, Light Gray/Charcoal"/>
    <n v="1592.8500000000001"/>
    <n v="7"/>
    <n v="0"/>
    <n v="350.42700000000002"/>
  </r>
  <r>
    <n v="9495"/>
    <x v="4756"/>
    <x v="0"/>
    <x v="835"/>
    <d v="2013-01-08T00:00:00"/>
    <s v="Standard Class"/>
    <s v="BO-11350"/>
    <s v="Bill Overfelt"/>
    <s v="Corporate"/>
    <s v="United States"/>
    <s v="Broken Arrow"/>
    <x v="26"/>
    <n v="74012"/>
    <s v="Central"/>
    <s v="OFF-BI-10004364"/>
    <x v="1"/>
    <x v="8"/>
    <s v="Storex Dura Pro Binders"/>
    <n v="11.88"/>
    <n v="2"/>
    <n v="0"/>
    <n v="5.3460000000000001"/>
  </r>
  <r>
    <n v="9496"/>
    <x v="4757"/>
    <x v="0"/>
    <x v="536"/>
    <d v="2013-05-17T00:00:00"/>
    <s v="Standard Class"/>
    <s v="VM-21835"/>
    <s v="Vivian Mathis"/>
    <s v="Consumer"/>
    <s v="United States"/>
    <s v="Mission Viejo"/>
    <x v="1"/>
    <n v="92691"/>
    <s v="West"/>
    <s v="TEC-AC-10004518"/>
    <x v="2"/>
    <x v="11"/>
    <s v="Memorex Mini Travel Drive 32 GB USB 2.0 Flash Drive"/>
    <n v="120"/>
    <n v="6"/>
    <n v="0"/>
    <n v="46.800000000000004"/>
  </r>
  <r>
    <n v="9497"/>
    <x v="4757"/>
    <x v="0"/>
    <x v="536"/>
    <d v="2013-05-17T00:00:00"/>
    <s v="Standard Class"/>
    <s v="VM-21835"/>
    <s v="Vivian Mathis"/>
    <s v="Consumer"/>
    <s v="United States"/>
    <s v="Mission Viejo"/>
    <x v="1"/>
    <n v="92691"/>
    <s v="West"/>
    <s v="OFF-AP-10002222"/>
    <x v="1"/>
    <x v="9"/>
    <s v="Staples"/>
    <n v="8.67"/>
    <n v="1"/>
    <n v="0"/>
    <n v="2.3409000000000004"/>
  </r>
  <r>
    <n v="9498"/>
    <x v="4758"/>
    <x v="3"/>
    <x v="60"/>
    <d v="2014-11-08T00:00:00"/>
    <s v="First Class"/>
    <s v="AB-10060"/>
    <s v="Adam Bellavance"/>
    <s v="Home Office"/>
    <s v="United States"/>
    <s v="Greenwood"/>
    <x v="14"/>
    <n v="46142"/>
    <s v="Central"/>
    <s v="OFF-PA-10002615"/>
    <x v="1"/>
    <x v="10"/>
    <s v="Ampad Gold Fibre Wirebound Steno Books, 6&quot; x 9&quot;, Gregg Ruled"/>
    <n v="4.41"/>
    <n v="1"/>
    <n v="0"/>
    <n v="2.0286"/>
  </r>
  <r>
    <n v="9499"/>
    <x v="4758"/>
    <x v="3"/>
    <x v="60"/>
    <d v="2014-11-08T00:00:00"/>
    <s v="First Class"/>
    <s v="AB-10060"/>
    <s v="Adam Bellavance"/>
    <s v="Home Office"/>
    <s v="United States"/>
    <s v="Greenwood"/>
    <x v="14"/>
    <n v="46142"/>
    <s v="Central"/>
    <s v="OFF-PA-10000565"/>
    <x v="1"/>
    <x v="10"/>
    <s v="Staples"/>
    <n v="167.94"/>
    <n v="3"/>
    <n v="0"/>
    <n v="82.290599999999998"/>
  </r>
  <r>
    <n v="9500"/>
    <x v="4758"/>
    <x v="3"/>
    <x v="60"/>
    <d v="2014-11-08T00:00:00"/>
    <s v="First Class"/>
    <s v="AB-10060"/>
    <s v="Adam Bellavance"/>
    <s v="Home Office"/>
    <s v="United States"/>
    <s v="Greenwood"/>
    <x v="14"/>
    <n v="46142"/>
    <s v="Central"/>
    <s v="OFF-PA-10003673"/>
    <x v="1"/>
    <x v="10"/>
    <s v="Strathmore Photo Mount Cards"/>
    <n v="67.8"/>
    <n v="10"/>
    <n v="0"/>
    <n v="31.187999999999999"/>
  </r>
  <r>
    <n v="9501"/>
    <x v="4759"/>
    <x v="0"/>
    <x v="439"/>
    <d v="2013-05-31T00:00:00"/>
    <s v="Standard Class"/>
    <s v="CM-12235"/>
    <s v="Chris McAfee"/>
    <s v="Consumer"/>
    <s v="United States"/>
    <s v="Milwaukee"/>
    <x v="6"/>
    <n v="53209"/>
    <s v="Central"/>
    <s v="FUR-FU-10002088"/>
    <x v="0"/>
    <x v="5"/>
    <s v="Nu-Dell Float Frame 11 x 14 1/2"/>
    <n v="26.94"/>
    <n v="3"/>
    <n v="0"/>
    <n v="11.314800000000002"/>
  </r>
  <r>
    <n v="9502"/>
    <x v="4760"/>
    <x v="1"/>
    <x v="312"/>
    <d v="2012-11-24T00:00:00"/>
    <s v="Standard Class"/>
    <s v="KW-16570"/>
    <s v="Kelly Williams"/>
    <s v="Consumer"/>
    <s v="United States"/>
    <s v="San Francisco"/>
    <x v="1"/>
    <n v="94109"/>
    <s v="West"/>
    <s v="FUR-FU-10001546"/>
    <x v="0"/>
    <x v="5"/>
    <s v="Dana Swing-Arm Lamps"/>
    <n v="32.04"/>
    <n v="3"/>
    <n v="0"/>
    <n v="8.01"/>
  </r>
  <r>
    <n v="9503"/>
    <x v="4761"/>
    <x v="0"/>
    <x v="183"/>
    <d v="2013-04-30T00:00:00"/>
    <s v="Standard Class"/>
    <s v="MM-17920"/>
    <s v="Michael Moore"/>
    <s v="Consumer"/>
    <s v="United States"/>
    <s v="Rome"/>
    <x v="15"/>
    <n v="13440"/>
    <s v="East"/>
    <s v="OFF-AR-10000614"/>
    <x v="1"/>
    <x v="6"/>
    <s v="Barrel Sharpener"/>
    <n v="32.129999999999995"/>
    <n v="9"/>
    <n v="0"/>
    <n v="8.3537999999999997"/>
  </r>
  <r>
    <n v="9504"/>
    <x v="4761"/>
    <x v="0"/>
    <x v="183"/>
    <d v="2013-04-30T00:00:00"/>
    <s v="Standard Class"/>
    <s v="MM-17920"/>
    <s v="Michael Moore"/>
    <s v="Consumer"/>
    <s v="United States"/>
    <s v="Rome"/>
    <x v="15"/>
    <n v="13440"/>
    <s v="East"/>
    <s v="OFF-AR-10003190"/>
    <x v="1"/>
    <x v="6"/>
    <s v="Newell 32"/>
    <n v="2.88"/>
    <n v="1"/>
    <n v="0"/>
    <n v="0.80640000000000001"/>
  </r>
  <r>
    <n v="9505"/>
    <x v="4762"/>
    <x v="0"/>
    <x v="500"/>
    <d v="2013-10-19T00:00:00"/>
    <s v="Standard Class"/>
    <s v="PW-19030"/>
    <s v="Pauline Webber"/>
    <s v="Corporate"/>
    <s v="United States"/>
    <s v="New York City"/>
    <x v="15"/>
    <n v="10009"/>
    <s v="East"/>
    <s v="TEC-PH-10004094"/>
    <x v="2"/>
    <x v="7"/>
    <s v="Motorola L703CM"/>
    <n v="1091.93"/>
    <n v="7"/>
    <n v="0"/>
    <n v="272.98250000000002"/>
  </r>
  <r>
    <n v="9506"/>
    <x v="4762"/>
    <x v="0"/>
    <x v="500"/>
    <d v="2013-10-19T00:00:00"/>
    <s v="Standard Class"/>
    <s v="PW-19030"/>
    <s v="Pauline Webber"/>
    <s v="Corporate"/>
    <s v="United States"/>
    <s v="New York City"/>
    <x v="15"/>
    <n v="10009"/>
    <s v="East"/>
    <s v="OFF-PA-10001970"/>
    <x v="1"/>
    <x v="10"/>
    <s v="Xerox 1908"/>
    <n v="111.96"/>
    <n v="2"/>
    <n v="0"/>
    <n v="54.860399999999998"/>
  </r>
  <r>
    <n v="9507"/>
    <x v="4763"/>
    <x v="2"/>
    <x v="267"/>
    <d v="2011-04-07T00:00:00"/>
    <s v="Second Class"/>
    <s v="RD-19900"/>
    <s v="Ruben Dartt"/>
    <s v="Consumer"/>
    <s v="United States"/>
    <s v="Dearborn Heights"/>
    <x v="12"/>
    <n v="48127"/>
    <s v="Central"/>
    <s v="OFF-AR-10002952"/>
    <x v="1"/>
    <x v="6"/>
    <s v="Stanley Contemporary Battery Pencil Sharpeners"/>
    <n v="26.7"/>
    <n v="2"/>
    <n v="0"/>
    <n v="7.4759999999999991"/>
  </r>
  <r>
    <n v="9508"/>
    <x v="4763"/>
    <x v="2"/>
    <x v="267"/>
    <d v="2011-04-07T00:00:00"/>
    <s v="Second Class"/>
    <s v="RD-19900"/>
    <s v="Ruben Dartt"/>
    <s v="Consumer"/>
    <s v="United States"/>
    <s v="Dearborn Heights"/>
    <x v="12"/>
    <n v="48127"/>
    <s v="Central"/>
    <s v="OFF-BI-10004209"/>
    <x v="1"/>
    <x v="8"/>
    <s v="Fellowes Twister Kit, Gray/Clear, 3/pkg"/>
    <n v="40.199999999999996"/>
    <n v="5"/>
    <n v="0"/>
    <n v="18.089999999999996"/>
  </r>
  <r>
    <n v="9509"/>
    <x v="4763"/>
    <x v="2"/>
    <x v="267"/>
    <d v="2011-04-07T00:00:00"/>
    <s v="Second Class"/>
    <s v="RD-19900"/>
    <s v="Ruben Dartt"/>
    <s v="Consumer"/>
    <s v="United States"/>
    <s v="Dearborn Heights"/>
    <x v="12"/>
    <n v="48127"/>
    <s v="Central"/>
    <s v="OFF-AR-10004685"/>
    <x v="1"/>
    <x v="6"/>
    <s v="Binney &amp; Smith Crayola Metallic Colored Pencils, 8-Color Set"/>
    <n v="13.89"/>
    <n v="3"/>
    <n v="0"/>
    <n v="4.5836999999999994"/>
  </r>
  <r>
    <n v="9510"/>
    <x v="4763"/>
    <x v="2"/>
    <x v="267"/>
    <d v="2011-04-07T00:00:00"/>
    <s v="Second Class"/>
    <s v="RD-19900"/>
    <s v="Ruben Dartt"/>
    <s v="Consumer"/>
    <s v="United States"/>
    <s v="Dearborn Heights"/>
    <x v="12"/>
    <n v="48127"/>
    <s v="Central"/>
    <s v="OFF-ST-10000991"/>
    <x v="1"/>
    <x v="4"/>
    <s v="Space Solutions HD Industrial Steel Shelving."/>
    <n v="689.81999999999994"/>
    <n v="6"/>
    <n v="0"/>
    <n v="20.694600000000008"/>
  </r>
  <r>
    <n v="9511"/>
    <x v="4764"/>
    <x v="0"/>
    <x v="876"/>
    <d v="2013-08-12T00:00:00"/>
    <s v="Standard Class"/>
    <s v="LM-17065"/>
    <s v="Liz MacKendrick"/>
    <s v="Consumer"/>
    <s v="United States"/>
    <s v="New York City"/>
    <x v="15"/>
    <n v="10024"/>
    <s v="East"/>
    <s v="OFF-AR-10002399"/>
    <x v="1"/>
    <x v="6"/>
    <s v="Dixon Prang Watercolor Pencils, 10-Color Set with Brush"/>
    <n v="38.339999999999996"/>
    <n v="9"/>
    <n v="0"/>
    <n v="15.7194"/>
  </r>
  <r>
    <n v="9512"/>
    <x v="4765"/>
    <x v="2"/>
    <x v="637"/>
    <d v="2011-12-16T00:00:00"/>
    <s v="First Class"/>
    <s v="CS-11845"/>
    <s v="Cari Sayre"/>
    <s v="Corporate"/>
    <s v="United States"/>
    <s v="Chicago"/>
    <x v="10"/>
    <n v="60623"/>
    <s v="Central"/>
    <s v="OFF-BI-10002353"/>
    <x v="1"/>
    <x v="8"/>
    <s v="GBC VeloBind Cover Sets"/>
    <n v="9.2639999999999976"/>
    <n v="3"/>
    <n v="0.8"/>
    <n v="-13.895999999999997"/>
  </r>
  <r>
    <n v="9513"/>
    <x v="4766"/>
    <x v="3"/>
    <x v="1109"/>
    <d v="2014-06-04T00:00:00"/>
    <s v="Second Class"/>
    <s v="KT-16480"/>
    <s v="Kean Thornton"/>
    <s v="Consumer"/>
    <s v="United States"/>
    <s v="Dallas"/>
    <x v="5"/>
    <n v="75217"/>
    <s v="Central"/>
    <s v="FUR-BO-10001811"/>
    <x v="0"/>
    <x v="0"/>
    <s v="Atlantic Metals Mobile 5-Shelf Bookcases, Custom Colors"/>
    <n v="204.66639999999998"/>
    <n v="1"/>
    <n v="0.32"/>
    <n v="-6.0196000000000254"/>
  </r>
  <r>
    <n v="9514"/>
    <x v="4767"/>
    <x v="0"/>
    <x v="500"/>
    <d v="2013-10-20T00:00:00"/>
    <s v="Standard Class"/>
    <s v="BE-11410"/>
    <s v="Bobby Elias"/>
    <s v="Consumer"/>
    <s v="United States"/>
    <s v="Appleton"/>
    <x v="6"/>
    <n v="54915"/>
    <s v="Central"/>
    <s v="TEC-AC-10003033"/>
    <x v="2"/>
    <x v="11"/>
    <s v="Plantronics CS510 - Over-the-Head monaural Wireless Headset System"/>
    <n v="1649.75"/>
    <n v="5"/>
    <n v="0"/>
    <n v="544.41749999999979"/>
  </r>
  <r>
    <n v="9515"/>
    <x v="4768"/>
    <x v="2"/>
    <x v="619"/>
    <d v="2011-03-18T00:00:00"/>
    <s v="Standard Class"/>
    <s v="NF-18475"/>
    <s v="Neil Französisch"/>
    <s v="Home Office"/>
    <s v="United States"/>
    <s v="Jacksonville"/>
    <x v="2"/>
    <n v="32216"/>
    <s v="South"/>
    <s v="OFF-PA-10000176"/>
    <x v="1"/>
    <x v="10"/>
    <s v="Xerox 1887"/>
    <n v="91.055999999999997"/>
    <n v="6"/>
    <n v="0.2"/>
    <n v="31.869599999999995"/>
  </r>
  <r>
    <n v="9516"/>
    <x v="4769"/>
    <x v="2"/>
    <x v="1223"/>
    <d v="2011-02-25T00:00:00"/>
    <s v="Standard Class"/>
    <s v="DL-13315"/>
    <s v="Delfina Latchford"/>
    <s v="Consumer"/>
    <s v="United States"/>
    <s v="Chicago"/>
    <x v="10"/>
    <n v="60653"/>
    <s v="Central"/>
    <s v="OFF-AR-10003631"/>
    <x v="1"/>
    <x v="6"/>
    <s v="Staples"/>
    <n v="54.207999999999998"/>
    <n v="14"/>
    <n v="0.2"/>
    <n v="8.808799999999998"/>
  </r>
  <r>
    <n v="9517"/>
    <x v="4770"/>
    <x v="1"/>
    <x v="252"/>
    <d v="2012-08-26T00:00:00"/>
    <s v="Second Class"/>
    <s v="MS-17710"/>
    <s v="Maurice Satty"/>
    <s v="Consumer"/>
    <s v="United States"/>
    <s v="Bowling Green"/>
    <x v="24"/>
    <n v="43402"/>
    <s v="East"/>
    <s v="TEC-PH-10000923"/>
    <x v="2"/>
    <x v="7"/>
    <s v="Belkin SportFit Armband For iPhone 5s/5c, Fuchsia"/>
    <n v="26.981999999999999"/>
    <n v="3"/>
    <n v="0.4"/>
    <n v="4.0472999999999999"/>
  </r>
  <r>
    <n v="9518"/>
    <x v="4770"/>
    <x v="1"/>
    <x v="252"/>
    <d v="2012-08-26T00:00:00"/>
    <s v="Second Class"/>
    <s v="MS-17710"/>
    <s v="Maurice Satty"/>
    <s v="Consumer"/>
    <s v="United States"/>
    <s v="Bowling Green"/>
    <x v="24"/>
    <n v="43402"/>
    <s v="East"/>
    <s v="OFF-LA-10003190"/>
    <x v="1"/>
    <x v="2"/>
    <s v="Avery 474"/>
    <n v="6.911999999999999"/>
    <n v="3"/>
    <n v="0.2"/>
    <n v="2.5056000000000003"/>
  </r>
  <r>
    <n v="9519"/>
    <x v="4770"/>
    <x v="1"/>
    <x v="252"/>
    <d v="2012-08-26T00:00:00"/>
    <s v="Second Class"/>
    <s v="MS-17710"/>
    <s v="Maurice Satty"/>
    <s v="Consumer"/>
    <s v="United States"/>
    <s v="Bowling Green"/>
    <x v="24"/>
    <n v="43402"/>
    <s v="East"/>
    <s v="OFF-ST-10003208"/>
    <x v="1"/>
    <x v="4"/>
    <s v="Adjustable Depth Letter/Legal Cart"/>
    <n v="435.50400000000002"/>
    <n v="3"/>
    <n v="0.2"/>
    <n v="48.994199999999921"/>
  </r>
  <r>
    <n v="9520"/>
    <x v="4771"/>
    <x v="3"/>
    <x v="540"/>
    <d v="2014-05-13T00:00:00"/>
    <s v="Second Class"/>
    <s v="MM-18055"/>
    <s v="Michelle Moray"/>
    <s v="Consumer"/>
    <s v="United States"/>
    <s v="San Francisco"/>
    <x v="1"/>
    <n v="94110"/>
    <s v="West"/>
    <s v="OFF-AP-10000692"/>
    <x v="1"/>
    <x v="9"/>
    <s v="Fellowes Mighty 8 Compact Surge Protector"/>
    <n v="81.08"/>
    <n v="4"/>
    <n v="0"/>
    <n v="22.702400000000004"/>
  </r>
  <r>
    <n v="9521"/>
    <x v="4772"/>
    <x v="0"/>
    <x v="1084"/>
    <d v="2013-02-09T00:00:00"/>
    <s v="Standard Class"/>
    <s v="JB-15400"/>
    <s v="Jennifer Braxton"/>
    <s v="Corporate"/>
    <s v="United States"/>
    <s v="Los Angeles"/>
    <x v="1"/>
    <n v="90049"/>
    <s v="West"/>
    <s v="OFF-ST-10004180"/>
    <x v="1"/>
    <x v="4"/>
    <s v="Safco Commercial Shelving"/>
    <n v="93.02"/>
    <n v="2"/>
    <n v="0"/>
    <n v="3.720799999999997"/>
  </r>
  <r>
    <n v="9522"/>
    <x v="4773"/>
    <x v="2"/>
    <x v="174"/>
    <d v="2011-12-25T00:00:00"/>
    <s v="Standard Class"/>
    <s v="SG-20605"/>
    <s v="Speros Goranitis"/>
    <s v="Consumer"/>
    <s v="United States"/>
    <s v="Chicago"/>
    <x v="10"/>
    <n v="60623"/>
    <s v="Central"/>
    <s v="TEC-PH-10002817"/>
    <x v="2"/>
    <x v="7"/>
    <s v="RCA ViSYS 25425RE1 Corded phone"/>
    <n v="323.97600000000006"/>
    <n v="3"/>
    <n v="0.2"/>
    <n v="36.44729999999997"/>
  </r>
  <r>
    <n v="9523"/>
    <x v="4773"/>
    <x v="2"/>
    <x v="174"/>
    <d v="2011-12-25T00:00:00"/>
    <s v="Standard Class"/>
    <s v="SG-20605"/>
    <s v="Speros Goranitis"/>
    <s v="Consumer"/>
    <s v="United States"/>
    <s v="Chicago"/>
    <x v="10"/>
    <n v="60623"/>
    <s v="Central"/>
    <s v="OFF-PA-10000295"/>
    <x v="1"/>
    <x v="10"/>
    <s v="Xerox 229"/>
    <n v="15.552000000000003"/>
    <n v="3"/>
    <n v="0.2"/>
    <n v="5.4432"/>
  </r>
  <r>
    <n v="9524"/>
    <x v="4773"/>
    <x v="2"/>
    <x v="174"/>
    <d v="2011-12-25T00:00:00"/>
    <s v="Standard Class"/>
    <s v="SG-20605"/>
    <s v="Speros Goranitis"/>
    <s v="Consumer"/>
    <s v="United States"/>
    <s v="Chicago"/>
    <x v="10"/>
    <n v="60623"/>
    <s v="Central"/>
    <s v="OFF-ST-10000419"/>
    <x v="1"/>
    <x v="4"/>
    <s v="Rogers Jumbo File, Granite"/>
    <n v="32.591999999999999"/>
    <n v="3"/>
    <n v="0.2"/>
    <n v="-7.7406000000000006"/>
  </r>
  <r>
    <n v="9525"/>
    <x v="4774"/>
    <x v="3"/>
    <x v="256"/>
    <d v="2014-12-07T00:00:00"/>
    <s v="First Class"/>
    <s v="PB-18805"/>
    <s v="Patrick Bzostek"/>
    <s v="Home Office"/>
    <s v="United States"/>
    <s v="Seattle"/>
    <x v="4"/>
    <n v="98115"/>
    <s v="West"/>
    <s v="OFF-BI-10001524"/>
    <x v="1"/>
    <x v="8"/>
    <s v="GBC Premium Transparent Covers with Diagonal Lined Pattern"/>
    <n v="83.920000000000016"/>
    <n v="5"/>
    <n v="0.2"/>
    <n v="29.371999999999993"/>
  </r>
  <r>
    <n v="9526"/>
    <x v="4774"/>
    <x v="3"/>
    <x v="256"/>
    <d v="2014-12-07T00:00:00"/>
    <s v="First Class"/>
    <s v="PB-18805"/>
    <s v="Patrick Bzostek"/>
    <s v="Home Office"/>
    <s v="United States"/>
    <s v="Seattle"/>
    <x v="4"/>
    <n v="98115"/>
    <s v="West"/>
    <s v="FUR-FU-10003268"/>
    <x v="0"/>
    <x v="5"/>
    <s v="Eldon Radial Chair Mat for Low to Medium Pile Carpets"/>
    <n v="199.89999999999998"/>
    <n v="5"/>
    <n v="0"/>
    <n v="39.97999999999999"/>
  </r>
  <r>
    <n v="9527"/>
    <x v="4774"/>
    <x v="3"/>
    <x v="256"/>
    <d v="2014-12-07T00:00:00"/>
    <s v="First Class"/>
    <s v="PB-18805"/>
    <s v="Patrick Bzostek"/>
    <s v="Home Office"/>
    <s v="United States"/>
    <s v="Seattle"/>
    <x v="4"/>
    <n v="98115"/>
    <s v="West"/>
    <s v="TEC-PH-10000148"/>
    <x v="2"/>
    <x v="7"/>
    <s v="Cyber Acoustics AC-202b Speech Recognition Stereo Headset"/>
    <n v="31.176000000000002"/>
    <n v="3"/>
    <n v="0.2"/>
    <n v="-7.0145999999999997"/>
  </r>
  <r>
    <n v="9528"/>
    <x v="4774"/>
    <x v="3"/>
    <x v="256"/>
    <d v="2014-12-07T00:00:00"/>
    <s v="First Class"/>
    <s v="PB-18805"/>
    <s v="Patrick Bzostek"/>
    <s v="Home Office"/>
    <s v="United States"/>
    <s v="Seattle"/>
    <x v="4"/>
    <n v="98115"/>
    <s v="West"/>
    <s v="OFF-BI-10001543"/>
    <x v="1"/>
    <x v="8"/>
    <s v="GBC VeloBinder Manual Binding System"/>
    <n v="172.75200000000001"/>
    <n v="6"/>
    <n v="0.2"/>
    <n v="60.463200000000015"/>
  </r>
  <r>
    <n v="9529"/>
    <x v="4774"/>
    <x v="3"/>
    <x v="256"/>
    <d v="2014-12-07T00:00:00"/>
    <s v="First Class"/>
    <s v="PB-18805"/>
    <s v="Patrick Bzostek"/>
    <s v="Home Office"/>
    <s v="United States"/>
    <s v="Seattle"/>
    <x v="4"/>
    <n v="98115"/>
    <s v="West"/>
    <s v="OFF-BI-10002071"/>
    <x v="1"/>
    <x v="8"/>
    <s v="Fellowes Black Plastic Comb Bindings"/>
    <n v="9.2959999999999994"/>
    <n v="2"/>
    <n v="0.2"/>
    <n v="3.0211999999999994"/>
  </r>
  <r>
    <n v="9530"/>
    <x v="4775"/>
    <x v="3"/>
    <x v="668"/>
    <d v="2014-03-26T00:00:00"/>
    <s v="Same Day"/>
    <s v="AC-10615"/>
    <s v="Ann Chong"/>
    <s v="Corporate"/>
    <s v="United States"/>
    <s v="Beaumont"/>
    <x v="5"/>
    <n v="77705"/>
    <s v="Central"/>
    <s v="OFF-ST-10002352"/>
    <x v="1"/>
    <x v="4"/>
    <s v="Iris Project Case"/>
    <n v="12.768000000000001"/>
    <n v="2"/>
    <n v="0.2"/>
    <n v="0.95759999999999934"/>
  </r>
  <r>
    <n v="9531"/>
    <x v="4776"/>
    <x v="3"/>
    <x v="141"/>
    <d v="2014-07-13T00:00:00"/>
    <s v="Standard Class"/>
    <s v="MR-17545"/>
    <s v="Mathew Reese"/>
    <s v="Home Office"/>
    <s v="United States"/>
    <s v="Seattle"/>
    <x v="4"/>
    <n v="98103"/>
    <s v="West"/>
    <s v="OFF-PA-10003127"/>
    <x v="1"/>
    <x v="10"/>
    <s v="Staples"/>
    <n v="52.76"/>
    <n v="2"/>
    <n v="0"/>
    <n v="24.269599999999997"/>
  </r>
  <r>
    <n v="9532"/>
    <x v="4777"/>
    <x v="3"/>
    <x v="40"/>
    <d v="2014-11-01T00:00:00"/>
    <s v="Standard Class"/>
    <s v="BF-11215"/>
    <s v="Benjamin Farhat"/>
    <s v="Home Office"/>
    <s v="United States"/>
    <s v="Dallas"/>
    <x v="5"/>
    <n v="75217"/>
    <s v="Central"/>
    <s v="OFF-ST-10000464"/>
    <x v="1"/>
    <x v="4"/>
    <s v="Multi-Use Personal File Cart and Caster Set, Three Stacking Bins"/>
    <n v="55.616"/>
    <n v="2"/>
    <n v="0.2"/>
    <n v="5.5616000000000021"/>
  </r>
  <r>
    <n v="9533"/>
    <x v="4778"/>
    <x v="0"/>
    <x v="189"/>
    <d v="2013-11-01T00:00:00"/>
    <s v="Standard Class"/>
    <s v="BW-11200"/>
    <s v="Ben Wallace"/>
    <s v="Consumer"/>
    <s v="United States"/>
    <s v="New York City"/>
    <x v="15"/>
    <n v="10011"/>
    <s v="East"/>
    <s v="FUR-CH-10000553"/>
    <x v="0"/>
    <x v="1"/>
    <s v="Metal Folding Chairs, Beige, 4/Carton"/>
    <n v="427.64400000000001"/>
    <n v="14"/>
    <n v="0.1"/>
    <n v="80.777199999999979"/>
  </r>
  <r>
    <n v="9534"/>
    <x v="4778"/>
    <x v="0"/>
    <x v="189"/>
    <d v="2013-11-01T00:00:00"/>
    <s v="Standard Class"/>
    <s v="BW-11200"/>
    <s v="Ben Wallace"/>
    <s v="Consumer"/>
    <s v="United States"/>
    <s v="New York City"/>
    <x v="15"/>
    <n v="10011"/>
    <s v="East"/>
    <s v="OFF-FA-10000134"/>
    <x v="1"/>
    <x v="13"/>
    <s v="Advantus Push Pins, Aluminum Head"/>
    <n v="40.669999999999995"/>
    <n v="7"/>
    <n v="0"/>
    <n v="12.607699999999999"/>
  </r>
  <r>
    <n v="9535"/>
    <x v="4778"/>
    <x v="0"/>
    <x v="189"/>
    <d v="2013-11-01T00:00:00"/>
    <s v="Standard Class"/>
    <s v="BW-11200"/>
    <s v="Ben Wallace"/>
    <s v="Consumer"/>
    <s v="United States"/>
    <s v="New York City"/>
    <x v="15"/>
    <n v="10011"/>
    <s v="East"/>
    <s v="OFF-ST-10000636"/>
    <x v="1"/>
    <x v="4"/>
    <s v="Rogers Profile Extra Capacity Storage Tub"/>
    <n v="33.479999999999997"/>
    <n v="2"/>
    <n v="0"/>
    <n v="1.3391999999999982"/>
  </r>
  <r>
    <n v="9536"/>
    <x v="4778"/>
    <x v="0"/>
    <x v="189"/>
    <d v="2013-11-01T00:00:00"/>
    <s v="Standard Class"/>
    <s v="BW-11200"/>
    <s v="Ben Wallace"/>
    <s v="Consumer"/>
    <s v="United States"/>
    <s v="New York City"/>
    <x v="15"/>
    <n v="10011"/>
    <s v="East"/>
    <s v="OFF-BI-10002949"/>
    <x v="1"/>
    <x v="8"/>
    <s v="Prestige Round Ring Binders"/>
    <n v="9.7280000000000015"/>
    <n v="2"/>
    <n v="0.2"/>
    <n v="3.283199999999999"/>
  </r>
  <r>
    <n v="9537"/>
    <x v="4779"/>
    <x v="3"/>
    <x v="492"/>
    <d v="2014-06-15T00:00:00"/>
    <s v="Second Class"/>
    <s v="TS-21610"/>
    <s v="Troy Staebel"/>
    <s v="Consumer"/>
    <s v="United States"/>
    <s v="Chicago"/>
    <x v="10"/>
    <n v="60610"/>
    <s v="Central"/>
    <s v="FUR-FU-10002364"/>
    <x v="0"/>
    <x v="5"/>
    <s v="Eldon Expressions Wood Desk Accessories, Oak"/>
    <n v="8.8559999999999999"/>
    <n v="3"/>
    <n v="0.6"/>
    <n v="-6.8634000000000013"/>
  </r>
  <r>
    <n v="9538"/>
    <x v="4780"/>
    <x v="0"/>
    <x v="477"/>
    <d v="2013-09-28T00:00:00"/>
    <s v="First Class"/>
    <s v="AS-10045"/>
    <s v="Aaron Smayling"/>
    <s v="Corporate"/>
    <s v="United States"/>
    <s v="San Francisco"/>
    <x v="1"/>
    <n v="94110"/>
    <s v="West"/>
    <s v="FUR-BO-10002613"/>
    <x v="0"/>
    <x v="0"/>
    <s v="Atlantic Metals Mobile 4-Shelf Bookcases, Custom Colors"/>
    <n v="477.666"/>
    <n v="2"/>
    <n v="0.15"/>
    <n v="84.293999999999969"/>
  </r>
  <r>
    <n v="9539"/>
    <x v="4781"/>
    <x v="3"/>
    <x v="210"/>
    <d v="2014-09-10T00:00:00"/>
    <s v="First Class"/>
    <s v="AA-10375"/>
    <s v="Allen Armold"/>
    <s v="Consumer"/>
    <s v="United States"/>
    <s v="Providence"/>
    <x v="34"/>
    <n v="2908"/>
    <s v="East"/>
    <s v="OFF-PA-10002659"/>
    <x v="1"/>
    <x v="10"/>
    <s v="Avoid Verbal Orders Carbonless Minifold Book"/>
    <n v="16.899999999999999"/>
    <n v="5"/>
    <n v="0"/>
    <n v="7.7739999999999991"/>
  </r>
  <r>
    <n v="9540"/>
    <x v="4781"/>
    <x v="3"/>
    <x v="210"/>
    <d v="2014-09-10T00:00:00"/>
    <s v="First Class"/>
    <s v="AA-10375"/>
    <s v="Allen Armold"/>
    <s v="Consumer"/>
    <s v="United States"/>
    <s v="Providence"/>
    <x v="34"/>
    <n v="2908"/>
    <s v="East"/>
    <s v="OFF-PA-10000157"/>
    <x v="1"/>
    <x v="10"/>
    <s v="Xerox 191"/>
    <n v="39.96"/>
    <n v="2"/>
    <n v="0"/>
    <n v="18.781199999999998"/>
  </r>
  <r>
    <n v="9541"/>
    <x v="4782"/>
    <x v="1"/>
    <x v="1224"/>
    <d v="2012-05-16T00:00:00"/>
    <s v="Second Class"/>
    <s v="PS-18970"/>
    <s v="Paul Stevenson"/>
    <s v="Home Office"/>
    <s v="United States"/>
    <s v="Phoenix"/>
    <x v="16"/>
    <n v="85023"/>
    <s v="West"/>
    <s v="FUR-CH-10004540"/>
    <x v="0"/>
    <x v="1"/>
    <s v="Global Chrome Stack Chair"/>
    <n v="191.96800000000002"/>
    <n v="7"/>
    <n v="0.2"/>
    <n v="16.797200000000004"/>
  </r>
  <r>
    <n v="9542"/>
    <x v="4783"/>
    <x v="1"/>
    <x v="705"/>
    <d v="2012-08-10T00:00:00"/>
    <s v="Standard Class"/>
    <s v="RP-19270"/>
    <s v="Rachel Payne"/>
    <s v="Corporate"/>
    <s v="United States"/>
    <s v="Houston"/>
    <x v="5"/>
    <n v="77095"/>
    <s v="Central"/>
    <s v="OFF-LA-10004544"/>
    <x v="1"/>
    <x v="2"/>
    <s v="Avery 505"/>
    <n v="35.520000000000003"/>
    <n v="3"/>
    <n v="0.2"/>
    <n v="13.320000000000002"/>
  </r>
  <r>
    <n v="9543"/>
    <x v="4783"/>
    <x v="1"/>
    <x v="705"/>
    <d v="2012-08-10T00:00:00"/>
    <s v="Standard Class"/>
    <s v="RP-19270"/>
    <s v="Rachel Payne"/>
    <s v="Corporate"/>
    <s v="United States"/>
    <s v="Houston"/>
    <x v="5"/>
    <n v="77095"/>
    <s v="Central"/>
    <s v="OFF-BI-10001097"/>
    <x v="1"/>
    <x v="8"/>
    <s v="Avery Hole Reinforcements"/>
    <n v="6.2299999999999986"/>
    <n v="5"/>
    <n v="0.8"/>
    <n v="-9.6565000000000047"/>
  </r>
  <r>
    <n v="9544"/>
    <x v="4783"/>
    <x v="1"/>
    <x v="705"/>
    <d v="2012-08-10T00:00:00"/>
    <s v="Standard Class"/>
    <s v="RP-19270"/>
    <s v="Rachel Payne"/>
    <s v="Corporate"/>
    <s v="United States"/>
    <s v="Houston"/>
    <x v="5"/>
    <n v="77095"/>
    <s v="Central"/>
    <s v="OFF-PA-10003302"/>
    <x v="1"/>
    <x v="10"/>
    <s v="Xerox 1906"/>
    <n v="56.704000000000001"/>
    <n v="2"/>
    <n v="0.2"/>
    <n v="19.137599999999992"/>
  </r>
  <r>
    <n v="9545"/>
    <x v="4783"/>
    <x v="1"/>
    <x v="705"/>
    <d v="2012-08-10T00:00:00"/>
    <s v="Standard Class"/>
    <s v="RP-19270"/>
    <s v="Rachel Payne"/>
    <s v="Corporate"/>
    <s v="United States"/>
    <s v="Houston"/>
    <x v="5"/>
    <n v="77095"/>
    <s v="Central"/>
    <s v="FUR-BO-10003965"/>
    <x v="0"/>
    <x v="0"/>
    <s v="O'Sullivan Manor Hill 2-Door Library in Brianna Oak"/>
    <n v="369.19919999999996"/>
    <n v="3"/>
    <n v="0.32"/>
    <n v="-114.01739999999995"/>
  </r>
  <r>
    <n v="9546"/>
    <x v="4784"/>
    <x v="2"/>
    <x v="194"/>
    <d v="2011-11-02T00:00:00"/>
    <s v="Standard Class"/>
    <s v="NC-18625"/>
    <s v="Noah Childs"/>
    <s v="Corporate"/>
    <s v="United States"/>
    <s v="Columbus"/>
    <x v="14"/>
    <n v="47201"/>
    <s v="Central"/>
    <s v="TEC-AC-10003433"/>
    <x v="2"/>
    <x v="11"/>
    <s v="Maxell 4.7GB DVD+R 5/Pack"/>
    <n v="1.98"/>
    <n v="2"/>
    <n v="0"/>
    <n v="0.89100000000000001"/>
  </r>
  <r>
    <n v="9547"/>
    <x v="4784"/>
    <x v="2"/>
    <x v="194"/>
    <d v="2011-11-02T00:00:00"/>
    <s v="Standard Class"/>
    <s v="NC-18625"/>
    <s v="Noah Childs"/>
    <s v="Corporate"/>
    <s v="United States"/>
    <s v="Columbus"/>
    <x v="14"/>
    <n v="47201"/>
    <s v="Central"/>
    <s v="OFF-PA-10000482"/>
    <x v="1"/>
    <x v="10"/>
    <s v="Snap-A-Way Black Print Carbonless Ruled Speed Letter, Triplicate"/>
    <n v="75.88"/>
    <n v="2"/>
    <n v="0"/>
    <n v="35.663599999999995"/>
  </r>
  <r>
    <n v="9548"/>
    <x v="4785"/>
    <x v="0"/>
    <x v="1133"/>
    <d v="2013-06-21T00:00:00"/>
    <s v="Second Class"/>
    <s v="SC-20770"/>
    <s v="Stewart Carmichael"/>
    <s v="Corporate"/>
    <s v="United States"/>
    <s v="Philadelphia"/>
    <x v="9"/>
    <n v="19134"/>
    <s v="East"/>
    <s v="OFF-PA-10004610"/>
    <x v="1"/>
    <x v="10"/>
    <s v="Xerox 1900"/>
    <n v="6.8480000000000008"/>
    <n v="2"/>
    <n v="0.2"/>
    <n v="2.1399999999999992"/>
  </r>
  <r>
    <n v="9549"/>
    <x v="4785"/>
    <x v="0"/>
    <x v="1133"/>
    <d v="2013-06-21T00:00:00"/>
    <s v="Second Class"/>
    <s v="SC-20770"/>
    <s v="Stewart Carmichael"/>
    <s v="Corporate"/>
    <s v="United States"/>
    <s v="Philadelphia"/>
    <x v="9"/>
    <n v="19134"/>
    <s v="East"/>
    <s v="OFF-BI-10003910"/>
    <x v="1"/>
    <x v="8"/>
    <s v="DXL Angle-View Binders with Locking Rings by Samsill"/>
    <n v="4.6260000000000003"/>
    <n v="2"/>
    <n v="0.7"/>
    <n v="-3.8549999999999986"/>
  </r>
  <r>
    <n v="9550"/>
    <x v="4785"/>
    <x v="0"/>
    <x v="1133"/>
    <d v="2013-06-21T00:00:00"/>
    <s v="Second Class"/>
    <s v="SC-20770"/>
    <s v="Stewart Carmichael"/>
    <s v="Corporate"/>
    <s v="United States"/>
    <s v="Philadelphia"/>
    <x v="9"/>
    <n v="19134"/>
    <s v="East"/>
    <s v="OFF-AP-10001394"/>
    <x v="1"/>
    <x v="9"/>
    <s v="Harmony Air Purifier"/>
    <n v="453.6"/>
    <n v="3"/>
    <n v="0.2"/>
    <n v="90.71999999999997"/>
  </r>
  <r>
    <n v="9551"/>
    <x v="4786"/>
    <x v="1"/>
    <x v="910"/>
    <d v="2012-05-06T00:00:00"/>
    <s v="First Class"/>
    <s v="NF-18595"/>
    <s v="Nicole Fjeld"/>
    <s v="Home Office"/>
    <s v="United States"/>
    <s v="San Jose"/>
    <x v="1"/>
    <n v="95123"/>
    <s v="West"/>
    <s v="OFF-BI-10004654"/>
    <x v="1"/>
    <x v="8"/>
    <s v="Avery Binding System Hidden Tab Executive Style Index Sets"/>
    <n v="13.847999999999999"/>
    <n v="3"/>
    <n v="0.2"/>
    <n v="5.1929999999999996"/>
  </r>
  <r>
    <n v="9552"/>
    <x v="4787"/>
    <x v="1"/>
    <x v="113"/>
    <d v="2012-11-14T00:00:00"/>
    <s v="Standard Class"/>
    <s v="SC-20020"/>
    <s v="Sam Craven"/>
    <s v="Consumer"/>
    <s v="United States"/>
    <s v="Philadelphia"/>
    <x v="9"/>
    <n v="19140"/>
    <s v="East"/>
    <s v="OFF-ST-10001526"/>
    <x v="1"/>
    <x v="4"/>
    <s v="Iceberg Mobile Mega Data/Printer Cart "/>
    <n v="577.58400000000006"/>
    <n v="6"/>
    <n v="0.2"/>
    <n v="43.318799999999953"/>
  </r>
  <r>
    <n v="9553"/>
    <x v="4788"/>
    <x v="1"/>
    <x v="1051"/>
    <d v="2012-06-03T00:00:00"/>
    <s v="Standard Class"/>
    <s v="BD-11560"/>
    <s v="Brendan Dodson"/>
    <s v="Home Office"/>
    <s v="United States"/>
    <s v="Springfield"/>
    <x v="17"/>
    <n v="22153"/>
    <s v="South"/>
    <s v="TEC-AC-10000358"/>
    <x v="2"/>
    <x v="11"/>
    <s v="Imation Secure Drive + Hardware Encrypted USB flash drive - 16 GB"/>
    <n v="151.96"/>
    <n v="4"/>
    <n v="0"/>
    <n v="36.470399999999998"/>
  </r>
  <r>
    <n v="9554"/>
    <x v="4789"/>
    <x v="0"/>
    <x v="897"/>
    <d v="2013-09-28T00:00:00"/>
    <s v="Standard Class"/>
    <s v="SM-20950"/>
    <s v="Suzanne McNair"/>
    <s v="Corporate"/>
    <s v="United States"/>
    <s v="Broomfield"/>
    <x v="22"/>
    <n v="80020"/>
    <s v="West"/>
    <s v="FUR-FU-10000246"/>
    <x v="0"/>
    <x v="5"/>
    <s v="Aluminum Document Frame"/>
    <n v="68.432000000000016"/>
    <n v="7"/>
    <n v="0.2"/>
    <n v="8.5539999999999878"/>
  </r>
  <r>
    <n v="9555"/>
    <x v="4790"/>
    <x v="1"/>
    <x v="109"/>
    <d v="2012-12-02T00:00:00"/>
    <s v="Standard Class"/>
    <s v="EB-14110"/>
    <s v="Eugene Barchas"/>
    <s v="Consumer"/>
    <s v="United States"/>
    <s v="Columbus"/>
    <x v="24"/>
    <n v="43229"/>
    <s v="East"/>
    <s v="FUR-FU-10003799"/>
    <x v="0"/>
    <x v="5"/>
    <s v="Seth Thomas 13 1/2&quot; Wall Clock"/>
    <n v="71.12"/>
    <n v="5"/>
    <n v="0.2"/>
    <n v="9.7789999999999964"/>
  </r>
  <r>
    <n v="9556"/>
    <x v="4790"/>
    <x v="1"/>
    <x v="109"/>
    <d v="2012-12-02T00:00:00"/>
    <s v="Standard Class"/>
    <s v="EB-14110"/>
    <s v="Eugene Barchas"/>
    <s v="Consumer"/>
    <s v="United States"/>
    <s v="Columbus"/>
    <x v="24"/>
    <n v="43229"/>
    <s v="East"/>
    <s v="OFF-FA-10003021"/>
    <x v="1"/>
    <x v="13"/>
    <s v="Staples"/>
    <n v="3.008"/>
    <n v="2"/>
    <n v="0.2"/>
    <n v="0.56399999999999983"/>
  </r>
  <r>
    <n v="9557"/>
    <x v="4791"/>
    <x v="1"/>
    <x v="155"/>
    <d v="2012-12-05T00:00:00"/>
    <s v="Second Class"/>
    <s v="HP-14815"/>
    <s v="Harold Pawlan"/>
    <s v="Home Office"/>
    <s v="United States"/>
    <s v="Concord"/>
    <x v="38"/>
    <n v="3301"/>
    <s v="East"/>
    <s v="OFF-PA-10003656"/>
    <x v="1"/>
    <x v="10"/>
    <s v="Xerox 1935"/>
    <n v="184.66"/>
    <n v="7"/>
    <n v="0"/>
    <n v="84.943599999999989"/>
  </r>
  <r>
    <n v="9558"/>
    <x v="4792"/>
    <x v="2"/>
    <x v="1136"/>
    <d v="2011-10-19T00:00:00"/>
    <s v="Second Class"/>
    <s v="EB-14170"/>
    <s v="Evan Bailliet"/>
    <s v="Consumer"/>
    <s v="United States"/>
    <s v="Houston"/>
    <x v="5"/>
    <n v="77095"/>
    <s v="Central"/>
    <s v="FUR-FU-10004586"/>
    <x v="0"/>
    <x v="5"/>
    <s v="G.E. Longer-Life Indoor Recessed Floodlight Bulbs"/>
    <n v="5.3120000000000003"/>
    <n v="2"/>
    <n v="0.6"/>
    <n v="-1.5935999999999995"/>
  </r>
  <r>
    <n v="9559"/>
    <x v="4793"/>
    <x v="0"/>
    <x v="973"/>
    <d v="2013-05-06T00:00:00"/>
    <s v="First Class"/>
    <s v="SM-20905"/>
    <s v="Susan MacKendrick"/>
    <s v="Consumer"/>
    <s v="United States"/>
    <s v="Newark"/>
    <x v="24"/>
    <n v="43055"/>
    <s v="East"/>
    <s v="TEC-AC-10003832"/>
    <x v="2"/>
    <x v="11"/>
    <s v="Imation 16GB Mini TravelDrive USB 2.0 Flash Drive"/>
    <n v="132.52000000000004"/>
    <n v="5"/>
    <n v="0.2"/>
    <n v="34.786500000000004"/>
  </r>
  <r>
    <n v="9560"/>
    <x v="4793"/>
    <x v="0"/>
    <x v="973"/>
    <d v="2013-05-06T00:00:00"/>
    <s v="First Class"/>
    <s v="SM-20905"/>
    <s v="Susan MacKendrick"/>
    <s v="Consumer"/>
    <s v="United States"/>
    <s v="Newark"/>
    <x v="24"/>
    <n v="43055"/>
    <s v="East"/>
    <s v="OFF-ST-10002554"/>
    <x v="1"/>
    <x v="4"/>
    <s v="Tennsco Industrial Shelving"/>
    <n v="195.64"/>
    <n v="5"/>
    <n v="0.2"/>
    <n v="-44.018999999999991"/>
  </r>
  <r>
    <n v="9561"/>
    <x v="4793"/>
    <x v="0"/>
    <x v="973"/>
    <d v="2013-05-06T00:00:00"/>
    <s v="First Class"/>
    <s v="SM-20905"/>
    <s v="Susan MacKendrick"/>
    <s v="Consumer"/>
    <s v="United States"/>
    <s v="Newark"/>
    <x v="24"/>
    <n v="43055"/>
    <s v="East"/>
    <s v="FUR-FU-10001876"/>
    <x v="0"/>
    <x v="5"/>
    <s v="Computer Room Manger, 14&quot;"/>
    <n v="51.967999999999996"/>
    <n v="2"/>
    <n v="0.2"/>
    <n v="10.393599999999998"/>
  </r>
  <r>
    <n v="9562"/>
    <x v="4793"/>
    <x v="0"/>
    <x v="973"/>
    <d v="2013-05-06T00:00:00"/>
    <s v="First Class"/>
    <s v="SM-20905"/>
    <s v="Susan MacKendrick"/>
    <s v="Consumer"/>
    <s v="United States"/>
    <s v="Newark"/>
    <x v="24"/>
    <n v="43055"/>
    <s v="East"/>
    <s v="TEC-AC-10002637"/>
    <x v="2"/>
    <x v="11"/>
    <s v="Logitech VX Revolution Cordless Laser Mouse for Notebooks (Black)"/>
    <n v="431.97600000000006"/>
    <n v="3"/>
    <n v="0.2"/>
    <n v="-75.59580000000004"/>
  </r>
  <r>
    <n v="9563"/>
    <x v="4793"/>
    <x v="0"/>
    <x v="973"/>
    <d v="2013-05-06T00:00:00"/>
    <s v="First Class"/>
    <s v="SM-20905"/>
    <s v="Susan MacKendrick"/>
    <s v="Consumer"/>
    <s v="United States"/>
    <s v="Newark"/>
    <x v="24"/>
    <n v="43055"/>
    <s v="East"/>
    <s v="TEC-MA-10003589"/>
    <x v="2"/>
    <x v="15"/>
    <s v="Cisco 8961 IP Phone Charcoal"/>
    <n v="224.93700000000004"/>
    <n v="3"/>
    <n v="0.7"/>
    <n v="-164.9538"/>
  </r>
  <r>
    <n v="9564"/>
    <x v="4793"/>
    <x v="0"/>
    <x v="973"/>
    <d v="2013-05-06T00:00:00"/>
    <s v="First Class"/>
    <s v="SM-20905"/>
    <s v="Susan MacKendrick"/>
    <s v="Consumer"/>
    <s v="United States"/>
    <s v="Newark"/>
    <x v="24"/>
    <n v="43055"/>
    <s v="East"/>
    <s v="OFF-LA-10000081"/>
    <x v="1"/>
    <x v="2"/>
    <s v="Avery 496"/>
    <n v="6"/>
    <n v="2"/>
    <n v="0.2"/>
    <n v="2.0999999999999996"/>
  </r>
  <r>
    <n v="9565"/>
    <x v="4794"/>
    <x v="1"/>
    <x v="932"/>
    <d v="2012-06-08T00:00:00"/>
    <s v="Standard Class"/>
    <s v="CG-12040"/>
    <s v="Catherine Glotzbach"/>
    <s v="Home Office"/>
    <s v="United States"/>
    <s v="Los Angeles"/>
    <x v="1"/>
    <n v="90045"/>
    <s v="West"/>
    <s v="OFF-PA-10001838"/>
    <x v="1"/>
    <x v="10"/>
    <s v="Adams Telephone Message Book W/Dividers/Space For Phone Numbers, 5 1/4&quot;X8 1/2&quot;, 300/Messages"/>
    <n v="11.76"/>
    <n v="2"/>
    <n v="0"/>
    <n v="5.7623999999999995"/>
  </r>
  <r>
    <n v="9566"/>
    <x v="4795"/>
    <x v="2"/>
    <x v="691"/>
    <d v="2011-03-31T00:00:00"/>
    <s v="Same Day"/>
    <s v="TG-21640"/>
    <s v="Trudy Glocke"/>
    <s v="Consumer"/>
    <s v="United States"/>
    <s v="Tampa"/>
    <x v="2"/>
    <n v="33614"/>
    <s v="South"/>
    <s v="FUR-CH-10002965"/>
    <x v="0"/>
    <x v="1"/>
    <s v="Global Leather Highback Executive Chair with Pneumatic Height Adjustment, Black"/>
    <n v="1125.4879999999998"/>
    <n v="7"/>
    <n v="0.2"/>
    <n v="98.480200000000082"/>
  </r>
  <r>
    <n v="9567"/>
    <x v="4795"/>
    <x v="2"/>
    <x v="691"/>
    <d v="2011-03-31T00:00:00"/>
    <s v="Same Day"/>
    <s v="TG-21640"/>
    <s v="Trudy Glocke"/>
    <s v="Consumer"/>
    <s v="United States"/>
    <s v="Tampa"/>
    <x v="2"/>
    <n v="33614"/>
    <s v="South"/>
    <s v="OFF-BI-10001636"/>
    <x v="1"/>
    <x v="8"/>
    <s v="Ibico Plastic and Wire Spiral Binding Combs"/>
    <n v="12.645000000000001"/>
    <n v="5"/>
    <n v="0.7"/>
    <n v="-10.116"/>
  </r>
  <r>
    <n v="9568"/>
    <x v="4795"/>
    <x v="2"/>
    <x v="691"/>
    <d v="2011-03-31T00:00:00"/>
    <s v="Same Day"/>
    <s v="TG-21640"/>
    <s v="Trudy Glocke"/>
    <s v="Consumer"/>
    <s v="United States"/>
    <s v="Tampa"/>
    <x v="2"/>
    <n v="33614"/>
    <s v="South"/>
    <s v="OFF-AR-10004027"/>
    <x v="1"/>
    <x v="6"/>
    <s v="Binney &amp; Smith inkTank Erasable Desk Highlighter, Chisel Tip, Yellow, 12/Box"/>
    <n v="4.032"/>
    <n v="2"/>
    <n v="0.2"/>
    <n v="1.0584000000000002"/>
  </r>
  <r>
    <n v="9569"/>
    <x v="4796"/>
    <x v="3"/>
    <x v="957"/>
    <d v="2014-07-08T00:00:00"/>
    <s v="First Class"/>
    <s v="DK-12835"/>
    <s v="Damala Kotsonis"/>
    <s v="Corporate"/>
    <s v="United States"/>
    <s v="Fremont"/>
    <x v="8"/>
    <n v="68025"/>
    <s v="Central"/>
    <s v="TEC-PH-10002293"/>
    <x v="2"/>
    <x v="7"/>
    <s v="Anker 36W 4-Port USB Wall Charger Travel Power Adapter for iPhone 5s 5c 5"/>
    <n v="79.959999999999994"/>
    <n v="4"/>
    <n v="0"/>
    <n v="22.388800000000003"/>
  </r>
  <r>
    <n v="9570"/>
    <x v="4797"/>
    <x v="1"/>
    <x v="496"/>
    <d v="2012-09-24T00:00:00"/>
    <s v="Same Day"/>
    <s v="MB-17305"/>
    <s v="Maria Bertelson"/>
    <s v="Consumer"/>
    <s v="United States"/>
    <s v="Columbus"/>
    <x v="24"/>
    <n v="43229"/>
    <s v="East"/>
    <s v="OFF-BI-10003196"/>
    <x v="1"/>
    <x v="8"/>
    <s v="Accohide Poly Flexible Ring Binders"/>
    <n v="6.732000000000002"/>
    <n v="6"/>
    <n v="0.7"/>
    <n v="-4.4879999999999978"/>
  </r>
  <r>
    <n v="9571"/>
    <x v="4797"/>
    <x v="1"/>
    <x v="496"/>
    <d v="2012-09-24T00:00:00"/>
    <s v="Same Day"/>
    <s v="MB-17305"/>
    <s v="Maria Bertelson"/>
    <s v="Consumer"/>
    <s v="United States"/>
    <s v="Columbus"/>
    <x v="24"/>
    <n v="43229"/>
    <s v="East"/>
    <s v="OFF-ST-10001172"/>
    <x v="1"/>
    <x v="4"/>
    <s v="Tennsco Lockers, Sand"/>
    <n v="33.568000000000005"/>
    <n v="2"/>
    <n v="0.2"/>
    <n v="1.6783999999999981"/>
  </r>
  <r>
    <n v="9572"/>
    <x v="4797"/>
    <x v="1"/>
    <x v="496"/>
    <d v="2012-09-24T00:00:00"/>
    <s v="Same Day"/>
    <s v="MB-17305"/>
    <s v="Maria Bertelson"/>
    <s v="Consumer"/>
    <s v="United States"/>
    <s v="Columbus"/>
    <x v="24"/>
    <n v="43229"/>
    <s v="East"/>
    <s v="OFF-EN-10003068"/>
    <x v="1"/>
    <x v="12"/>
    <s v="#6 3/4 Gummed Flap White Envelopes"/>
    <n v="15.840000000000002"/>
    <n v="2"/>
    <n v="0.2"/>
    <n v="5.5439999999999987"/>
  </r>
  <r>
    <n v="9573"/>
    <x v="4797"/>
    <x v="1"/>
    <x v="496"/>
    <d v="2012-09-24T00:00:00"/>
    <s v="Same Day"/>
    <s v="MB-17305"/>
    <s v="Maria Bertelson"/>
    <s v="Consumer"/>
    <s v="United States"/>
    <s v="Columbus"/>
    <x v="24"/>
    <n v="43229"/>
    <s v="East"/>
    <s v="OFF-LA-10003510"/>
    <x v="1"/>
    <x v="2"/>
    <s v="Avery 4027 File Folder Labels for Dot Matrix Printers, 5000 Labels per Box, White"/>
    <n v="24.424000000000003"/>
    <n v="1"/>
    <n v="0.2"/>
    <n v="7.9378000000000002"/>
  </r>
  <r>
    <n v="9574"/>
    <x v="4797"/>
    <x v="1"/>
    <x v="496"/>
    <d v="2012-09-24T00:00:00"/>
    <s v="Same Day"/>
    <s v="MB-17305"/>
    <s v="Maria Bertelson"/>
    <s v="Consumer"/>
    <s v="United States"/>
    <s v="Columbus"/>
    <x v="24"/>
    <n v="43229"/>
    <s v="East"/>
    <s v="OFF-AR-10003504"/>
    <x v="1"/>
    <x v="6"/>
    <s v="Newell 347"/>
    <n v="17.12"/>
    <n v="5"/>
    <n v="0.2"/>
    <n v="1.9259999999999975"/>
  </r>
  <r>
    <n v="9575"/>
    <x v="4798"/>
    <x v="1"/>
    <x v="863"/>
    <d v="2012-08-13T00:00:00"/>
    <s v="Same Day"/>
    <s v="SF-20065"/>
    <s v="Sandra Flanagan"/>
    <s v="Consumer"/>
    <s v="United States"/>
    <s v="Pomona"/>
    <x v="1"/>
    <n v="91767"/>
    <s v="West"/>
    <s v="FUR-FU-10001889"/>
    <x v="0"/>
    <x v="5"/>
    <s v="Ultra Door Pull Handle"/>
    <n v="31.56"/>
    <n v="3"/>
    <n v="0"/>
    <n v="10.4148"/>
  </r>
  <r>
    <n v="9576"/>
    <x v="4799"/>
    <x v="1"/>
    <x v="989"/>
    <d v="2012-05-28T00:00:00"/>
    <s v="Second Class"/>
    <s v="PS-18760"/>
    <s v="Pamela Stobb"/>
    <s v="Consumer"/>
    <s v="United States"/>
    <s v="San Antonio"/>
    <x v="5"/>
    <n v="78207"/>
    <s v="Central"/>
    <s v="FUR-CH-10000863"/>
    <x v="0"/>
    <x v="1"/>
    <s v="Novimex Swivel Fabric Task Chair"/>
    <n v="105.68599999999999"/>
    <n v="1"/>
    <n v="0.3"/>
    <n v="-28.686199999999999"/>
  </r>
  <r>
    <n v="9577"/>
    <x v="4799"/>
    <x v="1"/>
    <x v="989"/>
    <d v="2012-05-28T00:00:00"/>
    <s v="Second Class"/>
    <s v="PS-18760"/>
    <s v="Pamela Stobb"/>
    <s v="Consumer"/>
    <s v="United States"/>
    <s v="San Antonio"/>
    <x v="5"/>
    <n v="78207"/>
    <s v="Central"/>
    <s v="TEC-MA-10004679"/>
    <x v="2"/>
    <x v="15"/>
    <s v="StarTech.com 10/100 VDSL2 Ethernet Extender Kit"/>
    <n v="399.53999999999996"/>
    <n v="2"/>
    <n v="0.4"/>
    <n v="-79.908000000000015"/>
  </r>
  <r>
    <n v="9578"/>
    <x v="4799"/>
    <x v="1"/>
    <x v="989"/>
    <d v="2012-05-28T00:00:00"/>
    <s v="Second Class"/>
    <s v="PS-18760"/>
    <s v="Pamela Stobb"/>
    <s v="Consumer"/>
    <s v="United States"/>
    <s v="San Antonio"/>
    <x v="5"/>
    <n v="78207"/>
    <s v="Central"/>
    <s v="FUR-CH-10004754"/>
    <x v="0"/>
    <x v="1"/>
    <s v="Global Stack Chair with Arms, Black"/>
    <n v="104.93"/>
    <n v="5"/>
    <n v="0.3"/>
    <n v="-4.4969999999999999"/>
  </r>
  <r>
    <n v="9579"/>
    <x v="4800"/>
    <x v="3"/>
    <x v="32"/>
    <d v="2014-09-17T00:00:00"/>
    <s v="First Class"/>
    <s v="RB-19705"/>
    <s v="Roger Barcio"/>
    <s v="Home Office"/>
    <s v="United States"/>
    <s v="New York City"/>
    <x v="15"/>
    <n v="10035"/>
    <s v="East"/>
    <s v="TEC-PH-10004586"/>
    <x v="2"/>
    <x v="7"/>
    <s v="Wilson SignalBoost 841262 DB PRO Amplifier Kit"/>
    <n v="1079.8499999999999"/>
    <n v="3"/>
    <n v="0"/>
    <n v="323.95499999999993"/>
  </r>
  <r>
    <n v="9580"/>
    <x v="4800"/>
    <x v="3"/>
    <x v="32"/>
    <d v="2014-09-17T00:00:00"/>
    <s v="First Class"/>
    <s v="RB-19705"/>
    <s v="Roger Barcio"/>
    <s v="Home Office"/>
    <s v="United States"/>
    <s v="New York City"/>
    <x v="15"/>
    <n v="10035"/>
    <s v="East"/>
    <s v="OFF-ST-10001370"/>
    <x v="1"/>
    <x v="4"/>
    <s v="Sensible Storage WireTech Storage Systems"/>
    <n v="70.98"/>
    <n v="1"/>
    <n v="0"/>
    <n v="3.5489999999999924"/>
  </r>
  <r>
    <n v="9581"/>
    <x v="4800"/>
    <x v="3"/>
    <x v="32"/>
    <d v="2014-09-17T00:00:00"/>
    <s v="First Class"/>
    <s v="RB-19705"/>
    <s v="Roger Barcio"/>
    <s v="Home Office"/>
    <s v="United States"/>
    <s v="New York City"/>
    <x v="15"/>
    <n v="10035"/>
    <s v="East"/>
    <s v="OFF-AR-10001988"/>
    <x v="1"/>
    <x v="6"/>
    <s v="Bulldog Table or Wall-Mount Pencil Sharpener"/>
    <n v="29.950000000000003"/>
    <n v="5"/>
    <n v="0"/>
    <n v="8.6854999999999993"/>
  </r>
  <r>
    <n v="9582"/>
    <x v="4800"/>
    <x v="3"/>
    <x v="32"/>
    <d v="2014-09-17T00:00:00"/>
    <s v="First Class"/>
    <s v="RB-19705"/>
    <s v="Roger Barcio"/>
    <s v="Home Office"/>
    <s v="United States"/>
    <s v="New York City"/>
    <x v="15"/>
    <n v="10035"/>
    <s v="East"/>
    <s v="FUR-CH-10003298"/>
    <x v="0"/>
    <x v="1"/>
    <s v="Office Star - Contemporary Task Swivel chair with Loop Arms, Charcoal"/>
    <n v="589.41"/>
    <n v="5"/>
    <n v="0.1"/>
    <n v="-6.5490000000000492"/>
  </r>
  <r>
    <n v="9583"/>
    <x v="4801"/>
    <x v="0"/>
    <x v="843"/>
    <d v="2013-06-12T00:00:00"/>
    <s v="Standard Class"/>
    <s v="RS-19870"/>
    <s v="Roy Skaria"/>
    <s v="Home Office"/>
    <s v="United States"/>
    <s v="Philadelphia"/>
    <x v="9"/>
    <n v="19120"/>
    <s v="East"/>
    <s v="OFF-FA-10002988"/>
    <x v="1"/>
    <x v="13"/>
    <s v="Ideal Clamps"/>
    <n v="9.6479999999999997"/>
    <n v="6"/>
    <n v="0.2"/>
    <n v="3.4973999999999998"/>
  </r>
  <r>
    <n v="9584"/>
    <x v="4802"/>
    <x v="3"/>
    <x v="643"/>
    <d v="2014-06-28T00:00:00"/>
    <s v="Second Class"/>
    <s v="SB-20185"/>
    <s v="Sarah Brown"/>
    <s v="Consumer"/>
    <s v="United States"/>
    <s v="New York City"/>
    <x v="15"/>
    <n v="10024"/>
    <s v="East"/>
    <s v="FUR-BO-10002213"/>
    <x v="0"/>
    <x v="0"/>
    <s v="DMI Eclipse Executive Suite Bookcases"/>
    <n v="400.78400000000005"/>
    <n v="1"/>
    <n v="0.2"/>
    <n v="-5.0098000000000269"/>
  </r>
  <r>
    <n v="9585"/>
    <x v="4803"/>
    <x v="3"/>
    <x v="775"/>
    <d v="2014-08-28T00:00:00"/>
    <s v="First Class"/>
    <s v="HJ-14875"/>
    <s v="Heather Jas"/>
    <s v="Home Office"/>
    <s v="United States"/>
    <s v="Detroit"/>
    <x v="12"/>
    <n v="48234"/>
    <s v="Central"/>
    <s v="OFF-ST-10000344"/>
    <x v="1"/>
    <x v="4"/>
    <s v="Neat Ideas Personal Hanging Folder Files, Black"/>
    <n v="53.72"/>
    <n v="4"/>
    <n v="0"/>
    <n v="13.967199999999998"/>
  </r>
  <r>
    <n v="9586"/>
    <x v="4804"/>
    <x v="0"/>
    <x v="370"/>
    <d v="2013-08-29T00:00:00"/>
    <s v="First Class"/>
    <s v="SV-20815"/>
    <s v="Stuart Van"/>
    <s v="Corporate"/>
    <s v="United States"/>
    <s v="Miami"/>
    <x v="2"/>
    <n v="33142"/>
    <s v="South"/>
    <s v="OFF-PA-10002319"/>
    <x v="1"/>
    <x v="10"/>
    <s v="Xerox 1944"/>
    <n v="31.007999999999999"/>
    <n v="1"/>
    <n v="0.2"/>
    <n v="11.240400000000001"/>
  </r>
  <r>
    <n v="9587"/>
    <x v="4805"/>
    <x v="0"/>
    <x v="741"/>
    <d v="2013-11-19T00:00:00"/>
    <s v="Same Day"/>
    <s v="BE-11410"/>
    <s v="Bobby Elias"/>
    <s v="Consumer"/>
    <s v="United States"/>
    <s v="Concord"/>
    <x v="1"/>
    <n v="94521"/>
    <s v="West"/>
    <s v="OFF-BI-10002437"/>
    <x v="1"/>
    <x v="8"/>
    <s v="Recycled Premium Regency Composition Covers"/>
    <n v="61.120000000000005"/>
    <n v="5"/>
    <n v="0.2"/>
    <n v="22.155999999999999"/>
  </r>
  <r>
    <n v="9588"/>
    <x v="4806"/>
    <x v="3"/>
    <x v="827"/>
    <d v="2014-04-23T00:00:00"/>
    <s v="Standard Class"/>
    <s v="BM-11575"/>
    <s v="Brendan Murry"/>
    <s v="Corporate"/>
    <s v="United States"/>
    <s v="Chicago"/>
    <x v="10"/>
    <n v="60653"/>
    <s v="Central"/>
    <s v="OFF-ST-10001418"/>
    <x v="1"/>
    <x v="4"/>
    <s v="Carina Media Storage Towers in Natural &amp; Black"/>
    <n v="195.136"/>
    <n v="4"/>
    <n v="0.2"/>
    <n v="-43.9056"/>
  </r>
  <r>
    <n v="9589"/>
    <x v="4807"/>
    <x v="3"/>
    <x v="283"/>
    <d v="2014-07-29T00:00:00"/>
    <s v="Standard Class"/>
    <s v="AZ-10750"/>
    <s v="Annie Zypern"/>
    <s v="Consumer"/>
    <s v="United States"/>
    <s v="Wheeling"/>
    <x v="10"/>
    <n v="60090"/>
    <s v="Central"/>
    <s v="OFF-AR-10000380"/>
    <x v="1"/>
    <x v="6"/>
    <s v="Hunt PowerHouse Electric Pencil Sharpener, Blue"/>
    <n v="121.536"/>
    <n v="4"/>
    <n v="0.2"/>
    <n v="15.191999999999979"/>
  </r>
  <r>
    <n v="9590"/>
    <x v="4808"/>
    <x v="2"/>
    <x v="218"/>
    <d v="2011-05-15T00:00:00"/>
    <s v="Standard Class"/>
    <s v="HD-14785"/>
    <s v="Harold Dahlen"/>
    <s v="Home Office"/>
    <s v="United States"/>
    <s v="Chicago"/>
    <x v="10"/>
    <n v="60610"/>
    <s v="Central"/>
    <s v="OFF-PA-10003036"/>
    <x v="1"/>
    <x v="10"/>
    <s v="Black Print Carbonless 8 1/2&quot; x 8 1/4&quot; Rapid Memo Book"/>
    <n v="17.472000000000001"/>
    <n v="3"/>
    <n v="0.2"/>
    <n v="5.6783999999999981"/>
  </r>
  <r>
    <n v="9591"/>
    <x v="4808"/>
    <x v="2"/>
    <x v="218"/>
    <d v="2011-05-15T00:00:00"/>
    <s v="Standard Class"/>
    <s v="HD-14785"/>
    <s v="Harold Dahlen"/>
    <s v="Home Office"/>
    <s v="United States"/>
    <s v="Chicago"/>
    <x v="10"/>
    <n v="60610"/>
    <s v="Central"/>
    <s v="OFF-BI-10002026"/>
    <x v="1"/>
    <x v="8"/>
    <s v="Avery Arch Ring Binders"/>
    <n v="104.57999999999998"/>
    <n v="9"/>
    <n v="0.8"/>
    <n v="-172.55700000000007"/>
  </r>
  <r>
    <n v="9592"/>
    <x v="4809"/>
    <x v="0"/>
    <x v="1062"/>
    <d v="2013-08-02T00:00:00"/>
    <s v="Standard Class"/>
    <s v="BF-11005"/>
    <s v="Barry Franz"/>
    <s v="Home Office"/>
    <s v="United States"/>
    <s v="Pasadena"/>
    <x v="5"/>
    <n v="77506"/>
    <s v="Central"/>
    <s v="FUR-FU-10003691"/>
    <x v="0"/>
    <x v="5"/>
    <s v="Eldon Image Series Desk Accessories, Ebony"/>
    <n v="24.700000000000003"/>
    <n v="5"/>
    <n v="0.6"/>
    <n v="-9.8799999999999955"/>
  </r>
  <r>
    <n v="9593"/>
    <x v="4809"/>
    <x v="0"/>
    <x v="1062"/>
    <d v="2013-08-02T00:00:00"/>
    <s v="Standard Class"/>
    <s v="BF-11005"/>
    <s v="Barry Franz"/>
    <s v="Home Office"/>
    <s v="United States"/>
    <s v="Pasadena"/>
    <x v="5"/>
    <n v="77506"/>
    <s v="Central"/>
    <s v="FUR-FU-10003806"/>
    <x v="0"/>
    <x v="5"/>
    <s v="Tenex Chairmat w/ Average Lip, 45&quot; x 53&quot;"/>
    <n v="302.72000000000003"/>
    <n v="5"/>
    <n v="0.6"/>
    <n v="-378.40000000000009"/>
  </r>
  <r>
    <n v="9594"/>
    <x v="4810"/>
    <x v="3"/>
    <x v="32"/>
    <d v="2014-09-20T00:00:00"/>
    <s v="Standard Class"/>
    <s v="HZ-14950"/>
    <s v="Henia Zydlo"/>
    <s v="Consumer"/>
    <s v="United States"/>
    <s v="New York City"/>
    <x v="15"/>
    <n v="10024"/>
    <s v="East"/>
    <s v="OFF-PA-10002741"/>
    <x v="1"/>
    <x v="10"/>
    <s v="Xerox 1980"/>
    <n v="8.56"/>
    <n v="2"/>
    <n v="0"/>
    <n v="3.8519999999999994"/>
  </r>
  <r>
    <n v="9595"/>
    <x v="4810"/>
    <x v="3"/>
    <x v="32"/>
    <d v="2014-09-20T00:00:00"/>
    <s v="Standard Class"/>
    <s v="HZ-14950"/>
    <s v="Henia Zydlo"/>
    <s v="Consumer"/>
    <s v="United States"/>
    <s v="New York City"/>
    <x v="15"/>
    <n v="10024"/>
    <s v="East"/>
    <s v="OFF-PA-10003845"/>
    <x v="1"/>
    <x v="10"/>
    <s v="Xerox 1987"/>
    <n v="11.56"/>
    <n v="2"/>
    <n v="0"/>
    <n v="5.6644000000000005"/>
  </r>
  <r>
    <n v="9596"/>
    <x v="4811"/>
    <x v="3"/>
    <x v="714"/>
    <d v="2014-01-30T00:00:00"/>
    <s v="Standard Class"/>
    <s v="KD-16495"/>
    <s v="Keith Dawkins"/>
    <s v="Corporate"/>
    <s v="United States"/>
    <s v="San Jose"/>
    <x v="1"/>
    <n v="95123"/>
    <s v="West"/>
    <s v="OFF-AP-10001492"/>
    <x v="1"/>
    <x v="9"/>
    <s v="Acco Six-Outlet Power Strip, 4' Cord Length"/>
    <n v="25.86"/>
    <n v="3"/>
    <n v="0"/>
    <n v="6.7236000000000002"/>
  </r>
  <r>
    <n v="9597"/>
    <x v="4811"/>
    <x v="3"/>
    <x v="714"/>
    <d v="2014-01-30T00:00:00"/>
    <s v="Standard Class"/>
    <s v="KD-16495"/>
    <s v="Keith Dawkins"/>
    <s v="Corporate"/>
    <s v="United States"/>
    <s v="San Jose"/>
    <x v="1"/>
    <n v="95123"/>
    <s v="West"/>
    <s v="OFF-BI-10004318"/>
    <x v="1"/>
    <x v="8"/>
    <s v="Ibico EB-19 Dual Function Manual Binding System"/>
    <n v="276.78400000000005"/>
    <n v="2"/>
    <n v="0.2"/>
    <n v="89.954799999999992"/>
  </r>
  <r>
    <n v="9598"/>
    <x v="4811"/>
    <x v="3"/>
    <x v="714"/>
    <d v="2014-01-30T00:00:00"/>
    <s v="Standard Class"/>
    <s v="KD-16495"/>
    <s v="Keith Dawkins"/>
    <s v="Corporate"/>
    <s v="United States"/>
    <s v="San Jose"/>
    <x v="1"/>
    <n v="95123"/>
    <s v="West"/>
    <s v="TEC-PH-10000193"/>
    <x v="2"/>
    <x v="7"/>
    <s v="Jensen SMPS-640 - speaker phone"/>
    <n v="110.352"/>
    <n v="3"/>
    <n v="0.2"/>
    <n v="8.2763999999999953"/>
  </r>
  <r>
    <n v="9599"/>
    <x v="4812"/>
    <x v="1"/>
    <x v="444"/>
    <d v="2012-09-23T00:00:00"/>
    <s v="Standard Class"/>
    <s v="FC-14245"/>
    <s v="Frank Carlisle"/>
    <s v="Home Office"/>
    <s v="United States"/>
    <s v="Sacramento"/>
    <x v="1"/>
    <n v="95823"/>
    <s v="West"/>
    <s v="FUR-FU-10003464"/>
    <x v="0"/>
    <x v="5"/>
    <s v="Seth Thomas 8 1/2&quot; Cubicle Clock"/>
    <n v="60.84"/>
    <n v="3"/>
    <n v="0"/>
    <n v="19.468799999999998"/>
  </r>
  <r>
    <n v="9600"/>
    <x v="4813"/>
    <x v="1"/>
    <x v="1225"/>
    <d v="2012-04-18T00:00:00"/>
    <s v="Standard Class"/>
    <s v="TP-21130"/>
    <s v="Theone Pippenger"/>
    <s v="Consumer"/>
    <s v="United States"/>
    <s v="Springfield"/>
    <x v="21"/>
    <n v="97477"/>
    <s v="West"/>
    <s v="OFF-AP-10002403"/>
    <x v="1"/>
    <x v="9"/>
    <s v="Acco Smartsocket Color-Coded Six-Outlet AC Adapter Model Surge Protectors"/>
    <n v="35.207999999999998"/>
    <n v="1"/>
    <n v="0.2"/>
    <n v="2.6405999999999992"/>
  </r>
  <r>
    <n v="9601"/>
    <x v="4814"/>
    <x v="3"/>
    <x v="540"/>
    <d v="2014-05-12T00:00:00"/>
    <s v="Second Class"/>
    <s v="EB-13705"/>
    <s v="Ed Braxton"/>
    <s v="Corporate"/>
    <s v="United States"/>
    <s v="Mansfield"/>
    <x v="5"/>
    <n v="76063"/>
    <s v="Central"/>
    <s v="OFF-PA-10003848"/>
    <x v="1"/>
    <x v="10"/>
    <s v="Xerox 1997"/>
    <n v="41.472000000000008"/>
    <n v="8"/>
    <n v="0.2"/>
    <n v="14.5152"/>
  </r>
  <r>
    <n v="9602"/>
    <x v="4815"/>
    <x v="0"/>
    <x v="913"/>
    <d v="2013-09-10T00:00:00"/>
    <s v="Standard Class"/>
    <s v="JP-15520"/>
    <s v="Jeremy Pistek"/>
    <s v="Consumer"/>
    <s v="United States"/>
    <s v="Jonesboro"/>
    <x v="36"/>
    <n v="72401"/>
    <s v="South"/>
    <s v="OFF-PA-10001357"/>
    <x v="1"/>
    <x v="10"/>
    <s v="Xerox 1886"/>
    <n v="239.5"/>
    <n v="5"/>
    <n v="0"/>
    <n v="114.95999999999998"/>
  </r>
  <r>
    <n v="9603"/>
    <x v="4816"/>
    <x v="2"/>
    <x v="946"/>
    <d v="2011-05-22T00:00:00"/>
    <s v="First Class"/>
    <s v="TD-20995"/>
    <s v="Tamara Dahlen"/>
    <s v="Consumer"/>
    <s v="United States"/>
    <s v="Virginia Beach"/>
    <x v="17"/>
    <n v="23464"/>
    <s v="South"/>
    <s v="OFF-SU-10004737"/>
    <x v="1"/>
    <x v="14"/>
    <s v="Acme Design Stainless Steel Bent Scissors"/>
    <n v="34.200000000000003"/>
    <n v="5"/>
    <n v="0"/>
    <n v="9.234"/>
  </r>
  <r>
    <n v="9604"/>
    <x v="4817"/>
    <x v="0"/>
    <x v="26"/>
    <d v="2013-06-24T00:00:00"/>
    <s v="Standard Class"/>
    <s v="DM-13345"/>
    <s v="Denise Monton"/>
    <s v="Corporate"/>
    <s v="United States"/>
    <s v="Rochester"/>
    <x v="15"/>
    <n v="14609"/>
    <s v="East"/>
    <s v="FUR-TA-10003715"/>
    <x v="0"/>
    <x v="3"/>
    <s v="Hon 2111 Invitation Series Corner Table"/>
    <n v="376.86599999999999"/>
    <n v="3"/>
    <n v="0.4"/>
    <n v="-213.55740000000006"/>
  </r>
  <r>
    <n v="9605"/>
    <x v="4818"/>
    <x v="1"/>
    <x v="121"/>
    <d v="2012-11-05T00:00:00"/>
    <s v="First Class"/>
    <s v="EG-13900"/>
    <s v="Emily Grady"/>
    <s v="Consumer"/>
    <s v="United States"/>
    <s v="Chesapeake"/>
    <x v="17"/>
    <n v="23320"/>
    <s v="South"/>
    <s v="OFF-AP-10003099"/>
    <x v="1"/>
    <x v="9"/>
    <s v="Eureka Hand Vacuum, Bagless"/>
    <n v="197.72"/>
    <n v="4"/>
    <n v="0"/>
    <n v="55.36160000000001"/>
  </r>
  <r>
    <n v="9606"/>
    <x v="4819"/>
    <x v="3"/>
    <x v="259"/>
    <d v="2014-11-10T00:00:00"/>
    <s v="Standard Class"/>
    <s v="HG-14965"/>
    <s v="Henry Goldwyn"/>
    <s v="Corporate"/>
    <s v="United States"/>
    <s v="Lancaster"/>
    <x v="24"/>
    <n v="43130"/>
    <s v="East"/>
    <s v="TEC-AC-10002323"/>
    <x v="2"/>
    <x v="11"/>
    <s v="SanDisk Ultra 32 GB MicroSDHC Class 10 Memory Card"/>
    <n v="70.720000000000013"/>
    <n v="4"/>
    <n v="0.2"/>
    <n v="-6.1879999999999988"/>
  </r>
  <r>
    <n v="9607"/>
    <x v="4819"/>
    <x v="3"/>
    <x v="259"/>
    <d v="2014-11-10T00:00:00"/>
    <s v="Standard Class"/>
    <s v="HG-14965"/>
    <s v="Henry Goldwyn"/>
    <s v="Corporate"/>
    <s v="United States"/>
    <s v="Lancaster"/>
    <x v="24"/>
    <n v="43130"/>
    <s v="East"/>
    <s v="OFF-ST-10002344"/>
    <x v="1"/>
    <x v="4"/>
    <s v="Carina 42&quot;Hx23 3/4&quot;W Media Storage Unit"/>
    <n v="194.35200000000003"/>
    <n v="3"/>
    <n v="0.2"/>
    <n v="-43.729199999999992"/>
  </r>
  <r>
    <n v="9608"/>
    <x v="4820"/>
    <x v="3"/>
    <x v="256"/>
    <d v="2014-12-09T00:00:00"/>
    <s v="Second Class"/>
    <s v="BF-11080"/>
    <s v="Bart Folk"/>
    <s v="Consumer"/>
    <s v="United States"/>
    <s v="New York City"/>
    <x v="15"/>
    <n v="10024"/>
    <s v="East"/>
    <s v="OFF-PA-10000007"/>
    <x v="1"/>
    <x v="10"/>
    <s v="Telephone Message Books with Fax/Mobile Section, 4 1/4&quot; x 6&quot;"/>
    <n v="21.6"/>
    <n v="6"/>
    <n v="0"/>
    <n v="9.9359999999999999"/>
  </r>
  <r>
    <n v="9609"/>
    <x v="4820"/>
    <x v="3"/>
    <x v="256"/>
    <d v="2014-12-09T00:00:00"/>
    <s v="Second Class"/>
    <s v="BF-11080"/>
    <s v="Bart Folk"/>
    <s v="Consumer"/>
    <s v="United States"/>
    <s v="New York City"/>
    <x v="15"/>
    <n v="10024"/>
    <s v="East"/>
    <s v="OFF-LA-10000248"/>
    <x v="1"/>
    <x v="2"/>
    <s v="Avery 52"/>
    <n v="11.07"/>
    <n v="3"/>
    <n v="0"/>
    <n v="5.2028999999999996"/>
  </r>
  <r>
    <n v="9610"/>
    <x v="4821"/>
    <x v="0"/>
    <x v="458"/>
    <d v="2013-05-20T00:00:00"/>
    <s v="Second Class"/>
    <s v="SC-20095"/>
    <s v="Sanjit Chand"/>
    <s v="Consumer"/>
    <s v="United States"/>
    <s v="Los Angeles"/>
    <x v="1"/>
    <n v="90045"/>
    <s v="West"/>
    <s v="FUR-FU-10002116"/>
    <x v="0"/>
    <x v="5"/>
    <s v="Tenex Carpeted, Granite-Look or Clear Contemporary Contour Shape Chair Mats"/>
    <n v="282.83999999999997"/>
    <n v="4"/>
    <n v="0"/>
    <n v="19.798799999999972"/>
  </r>
  <r>
    <n v="9611"/>
    <x v="4821"/>
    <x v="0"/>
    <x v="458"/>
    <d v="2013-05-20T00:00:00"/>
    <s v="Second Class"/>
    <s v="SC-20095"/>
    <s v="Sanjit Chand"/>
    <s v="Consumer"/>
    <s v="United States"/>
    <s v="Los Angeles"/>
    <x v="1"/>
    <n v="90045"/>
    <s v="West"/>
    <s v="OFF-LA-10002195"/>
    <x v="1"/>
    <x v="2"/>
    <s v="Avery 481"/>
    <n v="27.72"/>
    <n v="9"/>
    <n v="0"/>
    <n v="13.3056"/>
  </r>
  <r>
    <n v="9612"/>
    <x v="4822"/>
    <x v="3"/>
    <x v="1200"/>
    <d v="2014-10-31T00:00:00"/>
    <s v="Standard Class"/>
    <s v="CS-11950"/>
    <s v="Carlos Soltero"/>
    <s v="Consumer"/>
    <s v="United States"/>
    <s v="Jackson"/>
    <x v="35"/>
    <n v="39212"/>
    <s v="South"/>
    <s v="OFF-FA-10000735"/>
    <x v="1"/>
    <x v="13"/>
    <s v="Staples"/>
    <n v="11.68"/>
    <n v="4"/>
    <n v="0"/>
    <n v="5.2559999999999993"/>
  </r>
  <r>
    <n v="9613"/>
    <x v="4823"/>
    <x v="0"/>
    <x v="31"/>
    <d v="2013-09-23T00:00:00"/>
    <s v="Standard Class"/>
    <s v="BD-11320"/>
    <s v="Bill Donatelli"/>
    <s v="Consumer"/>
    <s v="United States"/>
    <s v="Woodland"/>
    <x v="1"/>
    <n v="95695"/>
    <s v="West"/>
    <s v="TEC-PH-10001299"/>
    <x v="2"/>
    <x v="7"/>
    <s v="Polycom CX300 Desktop Phone USB VoIP phone"/>
    <n v="239.98400000000004"/>
    <n v="2"/>
    <n v="0.2"/>
    <n v="23.998400000000004"/>
  </r>
  <r>
    <n v="9614"/>
    <x v="4824"/>
    <x v="2"/>
    <x v="7"/>
    <d v="2011-11-13T00:00:00"/>
    <s v="First Class"/>
    <s v="MZ-17515"/>
    <s v="Mary Zewe"/>
    <s v="Corporate"/>
    <s v="United States"/>
    <s v="Seattle"/>
    <x v="4"/>
    <n v="98115"/>
    <s v="West"/>
    <s v="OFF-AP-10002892"/>
    <x v="1"/>
    <x v="9"/>
    <s v="Belkin F5C206VTEL 6 Outlet Surge"/>
    <n v="22.98"/>
    <n v="1"/>
    <n v="0"/>
    <n v="6.8939999999999984"/>
  </r>
  <r>
    <n v="9615"/>
    <x v="4824"/>
    <x v="2"/>
    <x v="7"/>
    <d v="2011-11-13T00:00:00"/>
    <s v="First Class"/>
    <s v="MZ-17515"/>
    <s v="Mary Zewe"/>
    <s v="Corporate"/>
    <s v="United States"/>
    <s v="Seattle"/>
    <x v="4"/>
    <n v="98115"/>
    <s v="West"/>
    <s v="TEC-AC-10002718"/>
    <x v="2"/>
    <x v="11"/>
    <s v="Belkin Standard 104 key USB Keyboard"/>
    <n v="102.13"/>
    <n v="7"/>
    <n v="0"/>
    <n v="15.319499999999996"/>
  </r>
  <r>
    <n v="9616"/>
    <x v="4824"/>
    <x v="2"/>
    <x v="7"/>
    <d v="2011-11-13T00:00:00"/>
    <s v="First Class"/>
    <s v="MZ-17515"/>
    <s v="Mary Zewe"/>
    <s v="Corporate"/>
    <s v="United States"/>
    <s v="Seattle"/>
    <x v="4"/>
    <n v="98115"/>
    <s v="West"/>
    <s v="OFF-BI-10003527"/>
    <x v="1"/>
    <x v="8"/>
    <s v="Fellowes PB500 Electric Punch Plastic Comb Binding Machine with Manual Bind"/>
    <n v="2033.5840000000001"/>
    <n v="2"/>
    <n v="0.2"/>
    <n v="762.59400000000005"/>
  </r>
  <r>
    <n v="9617"/>
    <x v="4825"/>
    <x v="0"/>
    <x v="250"/>
    <d v="2013-08-30T00:00:00"/>
    <s v="Standard Class"/>
    <s v="PW-19030"/>
    <s v="Pauline Webber"/>
    <s v="Corporate"/>
    <s v="United States"/>
    <s v="Los Angeles"/>
    <x v="1"/>
    <n v="90049"/>
    <s v="West"/>
    <s v="OFF-AR-10002255"/>
    <x v="1"/>
    <x v="6"/>
    <s v="Newell 346"/>
    <n v="5.76"/>
    <n v="2"/>
    <n v="0"/>
    <n v="1.6703999999999999"/>
  </r>
  <r>
    <n v="9618"/>
    <x v="4826"/>
    <x v="3"/>
    <x v="673"/>
    <d v="2014-11-22T00:00:00"/>
    <s v="Standard Class"/>
    <s v="BS-11380"/>
    <s v="Bill Stewart"/>
    <s v="Corporate"/>
    <s v="United States"/>
    <s v="Bowling Green"/>
    <x v="24"/>
    <n v="43402"/>
    <s v="East"/>
    <s v="TEC-CO-10002095"/>
    <x v="2"/>
    <x v="16"/>
    <s v="Hewlett Packard 610 Color Digital Copier / Printer"/>
    <n v="899.98199999999997"/>
    <n v="3"/>
    <n v="0.4"/>
    <n v="74.998499999999922"/>
  </r>
  <r>
    <n v="9619"/>
    <x v="4826"/>
    <x v="3"/>
    <x v="673"/>
    <d v="2014-11-22T00:00:00"/>
    <s v="Standard Class"/>
    <s v="BS-11380"/>
    <s v="Bill Stewart"/>
    <s v="Corporate"/>
    <s v="United States"/>
    <s v="Bowling Green"/>
    <x v="24"/>
    <n v="43402"/>
    <s v="East"/>
    <s v="OFF-AR-10004022"/>
    <x v="1"/>
    <x v="6"/>
    <s v="Panasonic KP-380BK Classic Electric Pencil Sharpener"/>
    <n v="86.352000000000004"/>
    <n v="3"/>
    <n v="0.2"/>
    <n v="5.3969999999999914"/>
  </r>
  <r>
    <n v="9620"/>
    <x v="4826"/>
    <x v="3"/>
    <x v="673"/>
    <d v="2014-11-22T00:00:00"/>
    <s v="Standard Class"/>
    <s v="BS-11380"/>
    <s v="Bill Stewart"/>
    <s v="Corporate"/>
    <s v="United States"/>
    <s v="Bowling Green"/>
    <x v="24"/>
    <n v="43402"/>
    <s v="East"/>
    <s v="TEC-AC-10002335"/>
    <x v="2"/>
    <x v="11"/>
    <s v="Logitech Media Keyboard K200"/>
    <n v="139.96000000000004"/>
    <n v="5"/>
    <n v="0.2"/>
    <n v="-1.7495000000000118"/>
  </r>
  <r>
    <n v="9621"/>
    <x v="4827"/>
    <x v="2"/>
    <x v="467"/>
    <d v="2011-09-30T00:00:00"/>
    <s v="Standard Class"/>
    <s v="DA-13450"/>
    <s v="Dianna Arnett"/>
    <s v="Home Office"/>
    <s v="United States"/>
    <s v="Lancaster"/>
    <x v="24"/>
    <n v="43130"/>
    <s v="East"/>
    <s v="OFF-AP-10001634"/>
    <x v="1"/>
    <x v="9"/>
    <s v="Hoover Commercial Lightweight Upright Vacuum"/>
    <n v="16.704000000000001"/>
    <n v="6"/>
    <n v="0.2"/>
    <n v="1.2527999999999988"/>
  </r>
  <r>
    <n v="9622"/>
    <x v="4827"/>
    <x v="2"/>
    <x v="467"/>
    <d v="2011-09-30T00:00:00"/>
    <s v="Standard Class"/>
    <s v="DA-13450"/>
    <s v="Dianna Arnett"/>
    <s v="Home Office"/>
    <s v="United States"/>
    <s v="Lancaster"/>
    <x v="24"/>
    <n v="43130"/>
    <s v="East"/>
    <s v="TEC-AC-10002370"/>
    <x v="2"/>
    <x v="11"/>
    <s v="Maxell CD-R Discs"/>
    <n v="3.1520000000000001"/>
    <n v="2"/>
    <n v="0.2"/>
    <n v="0.47279999999999966"/>
  </r>
  <r>
    <n v="9623"/>
    <x v="4827"/>
    <x v="2"/>
    <x v="467"/>
    <d v="2011-09-30T00:00:00"/>
    <s v="Standard Class"/>
    <s v="DA-13450"/>
    <s v="Dianna Arnett"/>
    <s v="Home Office"/>
    <s v="United States"/>
    <s v="Lancaster"/>
    <x v="24"/>
    <n v="43130"/>
    <s v="East"/>
    <s v="OFF-PA-10000174"/>
    <x v="1"/>
    <x v="10"/>
    <s v="Message Book, Wirebound, Four 5 1/2&quot; X 4&quot; Forms/Pg., 200 Dupl. Sets/Book"/>
    <n v="32.896000000000001"/>
    <n v="4"/>
    <n v="0.2"/>
    <n v="11.102399999999996"/>
  </r>
  <r>
    <n v="9624"/>
    <x v="4828"/>
    <x v="3"/>
    <x v="222"/>
    <d v="2014-07-01T00:00:00"/>
    <s v="First Class"/>
    <s v="ME-17725"/>
    <s v="Max Engle"/>
    <s v="Consumer"/>
    <s v="United States"/>
    <s v="Dallas"/>
    <x v="5"/>
    <n v="75220"/>
    <s v="Central"/>
    <s v="OFF-AP-10000240"/>
    <x v="1"/>
    <x v="9"/>
    <s v="Belkin F9G930V10-GRY 9 Outlet Surge"/>
    <n v="21.391999999999992"/>
    <n v="2"/>
    <n v="0.8"/>
    <n v="-54.549600000000012"/>
  </r>
  <r>
    <n v="9625"/>
    <x v="4828"/>
    <x v="3"/>
    <x v="222"/>
    <d v="2014-07-01T00:00:00"/>
    <s v="First Class"/>
    <s v="ME-17725"/>
    <s v="Max Engle"/>
    <s v="Consumer"/>
    <s v="United States"/>
    <s v="Dallas"/>
    <x v="5"/>
    <n v="75220"/>
    <s v="Central"/>
    <s v="FUR-TA-10002855"/>
    <x v="0"/>
    <x v="3"/>
    <s v="Bevis Round Conference Table Top &amp; Single Column Base"/>
    <n v="307.31400000000002"/>
    <n v="3"/>
    <n v="0.3"/>
    <n v="-39.511800000000036"/>
  </r>
  <r>
    <n v="9626"/>
    <x v="4828"/>
    <x v="3"/>
    <x v="222"/>
    <d v="2014-07-01T00:00:00"/>
    <s v="First Class"/>
    <s v="ME-17725"/>
    <s v="Max Engle"/>
    <s v="Consumer"/>
    <s v="United States"/>
    <s v="Dallas"/>
    <x v="5"/>
    <n v="75220"/>
    <s v="Central"/>
    <s v="FUR-BO-10000780"/>
    <x v="0"/>
    <x v="0"/>
    <s v="O'Sullivan Plantations 2-Door Library in Landvery Oak"/>
    <n v="409.99919999999997"/>
    <n v="3"/>
    <n v="0.32"/>
    <n v="-96.470399999999955"/>
  </r>
  <r>
    <n v="9627"/>
    <x v="4829"/>
    <x v="3"/>
    <x v="397"/>
    <d v="2014-09-26T00:00:00"/>
    <s v="First Class"/>
    <s v="MH-17785"/>
    <s v="Maya Herman"/>
    <s v="Corporate"/>
    <s v="United States"/>
    <s v="Lubbock"/>
    <x v="5"/>
    <n v="79424"/>
    <s v="Central"/>
    <s v="OFF-PA-10001846"/>
    <x v="1"/>
    <x v="10"/>
    <s v="Xerox 1899"/>
    <n v="9.2480000000000011"/>
    <n v="2"/>
    <n v="0.2"/>
    <n v="3.3524000000000003"/>
  </r>
  <r>
    <n v="9628"/>
    <x v="4830"/>
    <x v="2"/>
    <x v="533"/>
    <d v="2011-11-27T00:00:00"/>
    <s v="Standard Class"/>
    <s v="BT-11440"/>
    <s v="Bobby Trafton"/>
    <s v="Consumer"/>
    <s v="United States"/>
    <s v="Detroit"/>
    <x v="12"/>
    <n v="48227"/>
    <s v="Central"/>
    <s v="OFF-BI-10002049"/>
    <x v="1"/>
    <x v="8"/>
    <s v="UniKeep View Case Binders"/>
    <n v="14.669999999999998"/>
    <n v="3"/>
    <n v="0"/>
    <n v="6.7481999999999989"/>
  </r>
  <r>
    <n v="9629"/>
    <x v="4831"/>
    <x v="2"/>
    <x v="286"/>
    <d v="2011-01-19T00:00:00"/>
    <s v="Standard Class"/>
    <s v="MM-17920"/>
    <s v="Michael Moore"/>
    <s v="Consumer"/>
    <s v="United States"/>
    <s v="Newark"/>
    <x v="24"/>
    <n v="43055"/>
    <s v="East"/>
    <s v="OFF-PA-10002947"/>
    <x v="1"/>
    <x v="10"/>
    <s v="Xerox 1923"/>
    <n v="37.408000000000001"/>
    <n v="7"/>
    <n v="0.2"/>
    <n v="13.0928"/>
  </r>
  <r>
    <n v="9630"/>
    <x v="4831"/>
    <x v="2"/>
    <x v="286"/>
    <d v="2011-01-19T00:00:00"/>
    <s v="Standard Class"/>
    <s v="MM-17920"/>
    <s v="Michael Moore"/>
    <s v="Consumer"/>
    <s v="United States"/>
    <s v="Newark"/>
    <x v="24"/>
    <n v="43055"/>
    <s v="East"/>
    <s v="OFF-BI-10003476"/>
    <x v="1"/>
    <x v="8"/>
    <s v="Avery Metallic Poly Binders"/>
    <n v="3.4380000000000006"/>
    <n v="2"/>
    <n v="0.7"/>
    <n v="-2.5212000000000003"/>
  </r>
  <r>
    <n v="9631"/>
    <x v="4832"/>
    <x v="0"/>
    <x v="1207"/>
    <d v="2013-06-07T00:00:00"/>
    <s v="Standard Class"/>
    <s v="NM-18520"/>
    <s v="Neoma Murray"/>
    <s v="Consumer"/>
    <s v="United States"/>
    <s v="New York City"/>
    <x v="15"/>
    <n v="10011"/>
    <s v="East"/>
    <s v="OFF-BI-10002609"/>
    <x v="1"/>
    <x v="8"/>
    <s v="Avery Hidden Tab Dividers for Binding Systems"/>
    <n v="7.1519999999999992"/>
    <n v="3"/>
    <n v="0.2"/>
    <n v="2.3243999999999994"/>
  </r>
  <r>
    <n v="9632"/>
    <x v="4832"/>
    <x v="0"/>
    <x v="1207"/>
    <d v="2013-06-07T00:00:00"/>
    <s v="Standard Class"/>
    <s v="NM-18520"/>
    <s v="Neoma Murray"/>
    <s v="Consumer"/>
    <s v="United States"/>
    <s v="New York City"/>
    <x v="15"/>
    <n v="10011"/>
    <s v="East"/>
    <s v="TEC-PH-10003215"/>
    <x v="2"/>
    <x v="7"/>
    <s v="Jackery Bar Premium Fast-charging Portable Charger"/>
    <n v="179.7"/>
    <n v="6"/>
    <n v="0"/>
    <n v="88.052999999999997"/>
  </r>
  <r>
    <n v="9633"/>
    <x v="4833"/>
    <x v="3"/>
    <x v="778"/>
    <d v="2014-02-18T00:00:00"/>
    <s v="Standard Class"/>
    <s v="MH-17455"/>
    <s v="Mark Hamilton"/>
    <s v="Consumer"/>
    <s v="United States"/>
    <s v="Minneapolis"/>
    <x v="11"/>
    <n v="55407"/>
    <s v="Central"/>
    <s v="OFF-AP-10004785"/>
    <x v="1"/>
    <x v="9"/>
    <s v="Holmes Replacement Filter for HEPA Air Cleaner, Medium Room"/>
    <n v="90.64"/>
    <n v="8"/>
    <n v="0"/>
    <n v="38.975200000000008"/>
  </r>
  <r>
    <n v="9634"/>
    <x v="4834"/>
    <x v="2"/>
    <x v="1005"/>
    <d v="2011-10-17T00:00:00"/>
    <s v="First Class"/>
    <s v="TC-21295"/>
    <s v="Toby Carlisle"/>
    <s v="Consumer"/>
    <s v="United States"/>
    <s v="Everett"/>
    <x v="31"/>
    <n v="2149"/>
    <s v="East"/>
    <s v="TEC-AC-10000865"/>
    <x v="2"/>
    <x v="11"/>
    <s v="WD My Passport Ultra 500GB Portable External Hard Drive"/>
    <n v="177"/>
    <n v="3"/>
    <n v="0"/>
    <n v="30.089999999999982"/>
  </r>
  <r>
    <n v="9635"/>
    <x v="4834"/>
    <x v="2"/>
    <x v="1005"/>
    <d v="2011-10-17T00:00:00"/>
    <s v="First Class"/>
    <s v="TC-21295"/>
    <s v="Toby Carlisle"/>
    <s v="Consumer"/>
    <s v="United States"/>
    <s v="Everett"/>
    <x v="31"/>
    <n v="2149"/>
    <s v="East"/>
    <s v="OFF-ST-10000615"/>
    <x v="1"/>
    <x v="4"/>
    <s v="SimpliFile Personal File, Black Granite, 15w x 6-15/16d x 11-1/4h"/>
    <n v="79.45"/>
    <n v="7"/>
    <n v="0"/>
    <n v="22.246000000000006"/>
  </r>
  <r>
    <n v="9636"/>
    <x v="4834"/>
    <x v="2"/>
    <x v="1005"/>
    <d v="2011-10-17T00:00:00"/>
    <s v="First Class"/>
    <s v="TC-21295"/>
    <s v="Toby Carlisle"/>
    <s v="Consumer"/>
    <s v="United States"/>
    <s v="Everett"/>
    <x v="31"/>
    <n v="2149"/>
    <s v="East"/>
    <s v="FUR-CH-10000749"/>
    <x v="0"/>
    <x v="1"/>
    <s v="Office Star - Ergonomic Mid Back Chair with 2-Way Adjustable Arms"/>
    <n v="1628.82"/>
    <n v="9"/>
    <n v="0"/>
    <n v="260.61120000000017"/>
  </r>
  <r>
    <n v="9637"/>
    <x v="4835"/>
    <x v="2"/>
    <x v="728"/>
    <d v="2011-11-25T00:00:00"/>
    <s v="Standard Class"/>
    <s v="MH-17785"/>
    <s v="Maya Herman"/>
    <s v="Corporate"/>
    <s v="United States"/>
    <s v="Seattle"/>
    <x v="4"/>
    <n v="98105"/>
    <s v="West"/>
    <s v="FUR-FU-10003553"/>
    <x v="0"/>
    <x v="5"/>
    <s v="Howard Miller 13-1/2&quot; Diameter Rosebrook Wall Clock"/>
    <n v="137.54"/>
    <n v="2"/>
    <n v="0"/>
    <n v="55.016000000000005"/>
  </r>
  <r>
    <n v="9638"/>
    <x v="4835"/>
    <x v="2"/>
    <x v="728"/>
    <d v="2011-11-25T00:00:00"/>
    <s v="Standard Class"/>
    <s v="MH-17785"/>
    <s v="Maya Herman"/>
    <s v="Corporate"/>
    <s v="United States"/>
    <s v="Seattle"/>
    <x v="4"/>
    <n v="98105"/>
    <s v="West"/>
    <s v="FUR-TA-10003008"/>
    <x v="0"/>
    <x v="3"/>
    <s v="Lesro Round Back Collection Coffee Table, End Table"/>
    <n v="730.2"/>
    <n v="4"/>
    <n v="0"/>
    <n v="94.926000000000045"/>
  </r>
  <r>
    <n v="9639"/>
    <x v="4836"/>
    <x v="3"/>
    <x v="105"/>
    <d v="2014-11-16T00:00:00"/>
    <s v="Second Class"/>
    <s v="EP-13915"/>
    <s v="Emily Phan"/>
    <s v="Consumer"/>
    <s v="United States"/>
    <s v="Los Angeles"/>
    <x v="1"/>
    <n v="90032"/>
    <s v="West"/>
    <s v="OFF-PA-10001846"/>
    <x v="1"/>
    <x v="10"/>
    <s v="Xerox 1899"/>
    <n v="11.56"/>
    <n v="2"/>
    <n v="0"/>
    <n v="5.6644000000000005"/>
  </r>
  <r>
    <n v="9640"/>
    <x v="4837"/>
    <x v="1"/>
    <x v="1226"/>
    <d v="2012-01-31T00:00:00"/>
    <s v="Second Class"/>
    <s v="JH-15985"/>
    <s v="Joseph Holt"/>
    <s v="Consumer"/>
    <s v="United States"/>
    <s v="Concord"/>
    <x v="3"/>
    <n v="28027"/>
    <s v="South"/>
    <s v="FUR-TA-10000198"/>
    <x v="0"/>
    <x v="3"/>
    <s v="Chromcraft Bull-Nose Wood Oval Conference Tables &amp; Bases"/>
    <n v="4297.6440000000002"/>
    <n v="13"/>
    <n v="0.4"/>
    <n v="-1862.3124000000003"/>
  </r>
  <r>
    <n v="9641"/>
    <x v="4838"/>
    <x v="2"/>
    <x v="1009"/>
    <d v="2011-03-12T00:00:00"/>
    <s v="Standard Class"/>
    <s v="CM-12715"/>
    <s v="Craig Molinari"/>
    <s v="Corporate"/>
    <s v="United States"/>
    <s v="Seattle"/>
    <x v="4"/>
    <n v="98103"/>
    <s v="West"/>
    <s v="OFF-AR-10000390"/>
    <x v="1"/>
    <x v="6"/>
    <s v="Newell Chalk Holder"/>
    <n v="20.65"/>
    <n v="5"/>
    <n v="0"/>
    <n v="9.4989999999999988"/>
  </r>
  <r>
    <n v="9642"/>
    <x v="4838"/>
    <x v="2"/>
    <x v="1009"/>
    <d v="2011-03-12T00:00:00"/>
    <s v="Standard Class"/>
    <s v="CM-12715"/>
    <s v="Craig Molinari"/>
    <s v="Corporate"/>
    <s v="United States"/>
    <s v="Seattle"/>
    <x v="4"/>
    <n v="98103"/>
    <s v="West"/>
    <s v="OFF-ST-10000934"/>
    <x v="1"/>
    <x v="4"/>
    <s v="Contico 72&quot;H Heavy-Duty Storage System"/>
    <n v="204.89999999999998"/>
    <n v="5"/>
    <n v="0"/>
    <n v="0"/>
  </r>
  <r>
    <n v="9643"/>
    <x v="4838"/>
    <x v="2"/>
    <x v="1009"/>
    <d v="2011-03-12T00:00:00"/>
    <s v="Standard Class"/>
    <s v="CM-12715"/>
    <s v="Craig Molinari"/>
    <s v="Corporate"/>
    <s v="United States"/>
    <s v="Seattle"/>
    <x v="4"/>
    <n v="98103"/>
    <s v="West"/>
    <s v="FUR-CH-10002780"/>
    <x v="0"/>
    <x v="1"/>
    <s v="Office Star - Task Chair with Contemporary Loop Arms"/>
    <n v="436.70400000000006"/>
    <n v="6"/>
    <n v="0.2"/>
    <n v="21.835199999999986"/>
  </r>
  <r>
    <n v="9644"/>
    <x v="4838"/>
    <x v="2"/>
    <x v="1009"/>
    <d v="2011-03-12T00:00:00"/>
    <s v="Standard Class"/>
    <s v="CM-12715"/>
    <s v="Craig Molinari"/>
    <s v="Corporate"/>
    <s v="United States"/>
    <s v="Seattle"/>
    <x v="4"/>
    <n v="98103"/>
    <s v="West"/>
    <s v="FUR-CH-10004495"/>
    <x v="0"/>
    <x v="1"/>
    <s v="Global Leather and Oak Executive Chair, Black"/>
    <n v="481.56800000000004"/>
    <n v="2"/>
    <n v="0.2"/>
    <n v="54.17639999999993"/>
  </r>
  <r>
    <n v="9645"/>
    <x v="4839"/>
    <x v="3"/>
    <x v="110"/>
    <d v="2014-06-14T00:00:00"/>
    <s v="Standard Class"/>
    <s v="FO-14305"/>
    <s v="Frank Olsen"/>
    <s v="Consumer"/>
    <s v="United States"/>
    <s v="Glendale"/>
    <x v="16"/>
    <n v="85301"/>
    <s v="West"/>
    <s v="TEC-AC-10002006"/>
    <x v="2"/>
    <x v="11"/>
    <s v="Memorex Micro Travel Drive 16 GB"/>
    <n v="89.544000000000011"/>
    <n v="7"/>
    <n v="0.2"/>
    <n v="12.312299999999993"/>
  </r>
  <r>
    <n v="9646"/>
    <x v="4839"/>
    <x v="3"/>
    <x v="110"/>
    <d v="2014-06-14T00:00:00"/>
    <s v="Standard Class"/>
    <s v="FO-14305"/>
    <s v="Frank Olsen"/>
    <s v="Consumer"/>
    <s v="United States"/>
    <s v="Glendale"/>
    <x v="16"/>
    <n v="85301"/>
    <s v="West"/>
    <s v="OFF-ST-10002485"/>
    <x v="1"/>
    <x v="4"/>
    <s v="Rogers Deluxe File Chest"/>
    <n v="35.167999999999999"/>
    <n v="2"/>
    <n v="0.2"/>
    <n v="-8.3524000000000012"/>
  </r>
  <r>
    <n v="9647"/>
    <x v="4839"/>
    <x v="3"/>
    <x v="110"/>
    <d v="2014-06-14T00:00:00"/>
    <s v="Standard Class"/>
    <s v="FO-14305"/>
    <s v="Frank Olsen"/>
    <s v="Consumer"/>
    <s v="United States"/>
    <s v="Glendale"/>
    <x v="16"/>
    <n v="85301"/>
    <s v="West"/>
    <s v="OFF-BI-10000778"/>
    <x v="1"/>
    <x v="8"/>
    <s v="GBC VeloBinder Electric Binding Machine"/>
    <n v="72.588000000000008"/>
    <n v="2"/>
    <n v="0.7"/>
    <n v="-48.391999999999982"/>
  </r>
  <r>
    <n v="9648"/>
    <x v="4840"/>
    <x v="2"/>
    <x v="84"/>
    <d v="2011-11-24T00:00:00"/>
    <s v="Standard Class"/>
    <s v="MW-18220"/>
    <s v="Mitch Webber"/>
    <s v="Consumer"/>
    <s v="United States"/>
    <s v="Coon Rapids"/>
    <x v="11"/>
    <n v="55433"/>
    <s v="Central"/>
    <s v="OFF-ST-10000877"/>
    <x v="1"/>
    <x v="4"/>
    <s v="Recycled Steel Personal File for Standard File Folders"/>
    <n v="221.16"/>
    <n v="4"/>
    <n v="0"/>
    <n v="57.501599999999996"/>
  </r>
  <r>
    <n v="9649"/>
    <x v="4840"/>
    <x v="2"/>
    <x v="84"/>
    <d v="2011-11-24T00:00:00"/>
    <s v="Standard Class"/>
    <s v="MW-18220"/>
    <s v="Mitch Webber"/>
    <s v="Consumer"/>
    <s v="United States"/>
    <s v="Coon Rapids"/>
    <x v="11"/>
    <n v="55433"/>
    <s v="Central"/>
    <s v="TEC-PH-10002103"/>
    <x v="2"/>
    <x v="7"/>
    <s v="Jabra SPEAK 410"/>
    <n v="281.96999999999997"/>
    <n v="3"/>
    <n v="0"/>
    <n v="78.951599999999999"/>
  </r>
  <r>
    <n v="9650"/>
    <x v="4841"/>
    <x v="0"/>
    <x v="491"/>
    <d v="2013-12-01T00:00:00"/>
    <s v="Standard Class"/>
    <s v="MS-17365"/>
    <s v="Maribeth Schnelling"/>
    <s v="Consumer"/>
    <s v="United States"/>
    <s v="Los Angeles"/>
    <x v="1"/>
    <n v="90045"/>
    <s v="West"/>
    <s v="FUR-BO-10002213"/>
    <x v="0"/>
    <x v="0"/>
    <s v="DMI Eclipse Executive Suite Bookcases"/>
    <n v="3406.6640000000002"/>
    <n v="8"/>
    <n v="0.15"/>
    <n v="160.31359999999984"/>
  </r>
  <r>
    <n v="9651"/>
    <x v="4841"/>
    <x v="0"/>
    <x v="491"/>
    <d v="2013-12-01T00:00:00"/>
    <s v="Standard Class"/>
    <s v="MS-17365"/>
    <s v="Maribeth Schnelling"/>
    <s v="Consumer"/>
    <s v="United States"/>
    <s v="Los Angeles"/>
    <x v="1"/>
    <n v="90045"/>
    <s v="West"/>
    <s v="OFF-AR-10004269"/>
    <x v="1"/>
    <x v="6"/>
    <s v="Newell 31"/>
    <n v="37.17"/>
    <n v="9"/>
    <n v="0"/>
    <n v="10.4076"/>
  </r>
  <r>
    <n v="9652"/>
    <x v="4841"/>
    <x v="0"/>
    <x v="491"/>
    <d v="2013-12-01T00:00:00"/>
    <s v="Standard Class"/>
    <s v="MS-17365"/>
    <s v="Maribeth Schnelling"/>
    <s v="Consumer"/>
    <s v="United States"/>
    <s v="Los Angeles"/>
    <x v="1"/>
    <n v="90045"/>
    <s v="West"/>
    <s v="OFF-AP-10000055"/>
    <x v="1"/>
    <x v="9"/>
    <s v="Belkin F9S820V06 8 Outlet Surge"/>
    <n v="64.959999999999994"/>
    <n v="2"/>
    <n v="0"/>
    <n v="19.487999999999992"/>
  </r>
  <r>
    <n v="9653"/>
    <x v="4841"/>
    <x v="0"/>
    <x v="491"/>
    <d v="2013-12-01T00:00:00"/>
    <s v="Standard Class"/>
    <s v="MS-17365"/>
    <s v="Maribeth Schnelling"/>
    <s v="Consumer"/>
    <s v="United States"/>
    <s v="Los Angeles"/>
    <x v="1"/>
    <n v="90045"/>
    <s v="West"/>
    <s v="FUR-FU-10002937"/>
    <x v="0"/>
    <x v="5"/>
    <s v="GE 48&quot; Fluorescent Tube, Cool White Energy Saver, 34 Watts, 30/Box"/>
    <n v="595.38"/>
    <n v="6"/>
    <n v="0"/>
    <n v="297.69"/>
  </r>
  <r>
    <n v="9654"/>
    <x v="4842"/>
    <x v="3"/>
    <x v="205"/>
    <d v="2014-01-28T00:00:00"/>
    <s v="Standard Class"/>
    <s v="HP-14815"/>
    <s v="Harold Pawlan"/>
    <s v="Home Office"/>
    <s v="United States"/>
    <s v="Tucson"/>
    <x v="16"/>
    <n v="85705"/>
    <s v="West"/>
    <s v="TEC-AC-10001874"/>
    <x v="2"/>
    <x v="11"/>
    <s v="Logitech Wireless Anywhere Mouse MX for PC and Mac"/>
    <n v="95.984000000000009"/>
    <n v="2"/>
    <n v="0.2"/>
    <n v="11.997999999999998"/>
  </r>
  <r>
    <n v="9655"/>
    <x v="4842"/>
    <x v="3"/>
    <x v="205"/>
    <d v="2014-01-28T00:00:00"/>
    <s v="Standard Class"/>
    <s v="HP-14815"/>
    <s v="Harold Pawlan"/>
    <s v="Home Office"/>
    <s v="United States"/>
    <s v="Tucson"/>
    <x v="16"/>
    <n v="85705"/>
    <s v="West"/>
    <s v="OFF-BI-10004506"/>
    <x v="1"/>
    <x v="8"/>
    <s v="Wilson Jones data.warehouse D-Ring Binders with DublLock"/>
    <n v="4.9380000000000006"/>
    <n v="2"/>
    <n v="0.7"/>
    <n v="-3.6212"/>
  </r>
  <r>
    <n v="9656"/>
    <x v="4843"/>
    <x v="2"/>
    <x v="358"/>
    <d v="2011-09-29T00:00:00"/>
    <s v="Standard Class"/>
    <s v="AS-10090"/>
    <s v="Adam Shillingsburg"/>
    <s v="Consumer"/>
    <s v="United States"/>
    <s v="New York City"/>
    <x v="15"/>
    <n v="10035"/>
    <s v="East"/>
    <s v="FUR-FU-10001876"/>
    <x v="0"/>
    <x v="5"/>
    <s v="Computer Room Manger, 14&quot;"/>
    <n v="97.44"/>
    <n v="3"/>
    <n v="0"/>
    <n v="35.078399999999995"/>
  </r>
  <r>
    <n v="9657"/>
    <x v="4843"/>
    <x v="2"/>
    <x v="358"/>
    <d v="2011-09-29T00:00:00"/>
    <s v="Standard Class"/>
    <s v="AS-10090"/>
    <s v="Adam Shillingsburg"/>
    <s v="Consumer"/>
    <s v="United States"/>
    <s v="New York City"/>
    <x v="15"/>
    <n v="10035"/>
    <s v="East"/>
    <s v="OFF-BI-10003355"/>
    <x v="1"/>
    <x v="8"/>
    <s v="Cardinal Holdit Business Card Pockets"/>
    <n v="3.9840000000000004"/>
    <n v="1"/>
    <n v="0.2"/>
    <n v="1.3944000000000001"/>
  </r>
  <r>
    <n v="9658"/>
    <x v="4843"/>
    <x v="2"/>
    <x v="358"/>
    <d v="2011-09-29T00:00:00"/>
    <s v="Standard Class"/>
    <s v="AS-10090"/>
    <s v="Adam Shillingsburg"/>
    <s v="Consumer"/>
    <s v="United States"/>
    <s v="New York City"/>
    <x v="15"/>
    <n v="10035"/>
    <s v="East"/>
    <s v="OFF-AR-10003876"/>
    <x v="1"/>
    <x v="6"/>
    <s v="Avery Hi-Liter GlideStik Fluorescent Highlighter, Yellow Ink"/>
    <n v="13.04"/>
    <n v="4"/>
    <n v="0"/>
    <n v="5.7376000000000005"/>
  </r>
  <r>
    <n v="9659"/>
    <x v="4843"/>
    <x v="2"/>
    <x v="358"/>
    <d v="2011-09-29T00:00:00"/>
    <s v="Standard Class"/>
    <s v="AS-10090"/>
    <s v="Adam Shillingsburg"/>
    <s v="Consumer"/>
    <s v="United States"/>
    <s v="New York City"/>
    <x v="15"/>
    <n v="10035"/>
    <s v="East"/>
    <s v="FUR-CH-10004983"/>
    <x v="0"/>
    <x v="1"/>
    <s v="Office Star - Mid Back Dual function Ergonomic High Back Chair with 2-Way Adjustable Arms"/>
    <n v="579.52800000000002"/>
    <n v="4"/>
    <n v="0.1"/>
    <n v="83.709599999999966"/>
  </r>
  <r>
    <n v="9660"/>
    <x v="4844"/>
    <x v="2"/>
    <x v="959"/>
    <d v="2011-03-30T00:00:00"/>
    <s v="Second Class"/>
    <s v="CS-12505"/>
    <s v="Cindy Stewart"/>
    <s v="Consumer"/>
    <s v="United States"/>
    <s v="Pomona"/>
    <x v="1"/>
    <n v="91767"/>
    <s v="West"/>
    <s v="OFF-LA-10001982"/>
    <x v="1"/>
    <x v="2"/>
    <s v="Smead Alpha-Z Color-Coded Name Labels First Letter Starter Set"/>
    <n v="18.75"/>
    <n v="5"/>
    <n v="0"/>
    <n v="9"/>
  </r>
  <r>
    <n v="9661"/>
    <x v="4845"/>
    <x v="0"/>
    <x v="112"/>
    <d v="2013-06-12T00:00:00"/>
    <s v="Standard Class"/>
    <s v="ME-17320"/>
    <s v="Maria Etezadi"/>
    <s v="Home Office"/>
    <s v="United States"/>
    <s v="Santa Barbara"/>
    <x v="1"/>
    <n v="93101"/>
    <s v="West"/>
    <s v="TEC-PH-10001459"/>
    <x v="2"/>
    <x v="7"/>
    <s v="Samsung Galaxy Mega 6.3"/>
    <n v="3023.9280000000003"/>
    <n v="9"/>
    <n v="0.2"/>
    <n v="226.79460000000006"/>
  </r>
  <r>
    <n v="9662"/>
    <x v="4845"/>
    <x v="0"/>
    <x v="112"/>
    <d v="2013-06-12T00:00:00"/>
    <s v="Standard Class"/>
    <s v="ME-17320"/>
    <s v="Maria Etezadi"/>
    <s v="Home Office"/>
    <s v="United States"/>
    <s v="Santa Barbara"/>
    <x v="1"/>
    <n v="93101"/>
    <s v="West"/>
    <s v="TEC-AC-10002134"/>
    <x v="2"/>
    <x v="11"/>
    <s v="Rosewill 107 Normal Keys USB Wired Standard Keyboard"/>
    <n v="26.96"/>
    <n v="2"/>
    <n v="0"/>
    <n v="3.7744"/>
  </r>
  <r>
    <n v="9663"/>
    <x v="4845"/>
    <x v="0"/>
    <x v="112"/>
    <d v="2013-06-12T00:00:00"/>
    <s v="Standard Class"/>
    <s v="ME-17320"/>
    <s v="Maria Etezadi"/>
    <s v="Home Office"/>
    <s v="United States"/>
    <s v="Santa Barbara"/>
    <x v="1"/>
    <n v="93101"/>
    <s v="West"/>
    <s v="TEC-PH-10001760"/>
    <x v="2"/>
    <x v="7"/>
    <s v="Bose SoundLink Bluetooth Speaker"/>
    <n v="477.6"/>
    <n v="3"/>
    <n v="0.2"/>
    <n v="161.19000000000003"/>
  </r>
  <r>
    <n v="9664"/>
    <x v="4846"/>
    <x v="3"/>
    <x v="515"/>
    <d v="2014-09-06T00:00:00"/>
    <s v="Standard Class"/>
    <s v="MS-17770"/>
    <s v="Maxwell Schwartz"/>
    <s v="Consumer"/>
    <s v="United States"/>
    <s v="San Francisco"/>
    <x v="1"/>
    <n v="94109"/>
    <s v="West"/>
    <s v="OFF-ST-10001511"/>
    <x v="1"/>
    <x v="4"/>
    <s v="Space Solutions Commercial Steel Shelving"/>
    <n v="193.95000000000002"/>
    <n v="3"/>
    <n v="0"/>
    <n v="9.6974999999999838"/>
  </r>
  <r>
    <n v="9665"/>
    <x v="4847"/>
    <x v="1"/>
    <x v="214"/>
    <d v="2012-12-07T00:00:00"/>
    <s v="Same Day"/>
    <s v="KH-16690"/>
    <s v="Kristen Hastings"/>
    <s v="Corporate"/>
    <s v="United States"/>
    <s v="Riverside"/>
    <x v="1"/>
    <n v="92503"/>
    <s v="West"/>
    <s v="OFF-PA-10003953"/>
    <x v="1"/>
    <x v="10"/>
    <s v="Xerox 218"/>
    <n v="12.96"/>
    <n v="2"/>
    <n v="0"/>
    <n v="6.2208000000000006"/>
  </r>
  <r>
    <n v="9666"/>
    <x v="4848"/>
    <x v="3"/>
    <x v="673"/>
    <d v="2014-11-21T00:00:00"/>
    <s v="Standard Class"/>
    <s v="LC-16885"/>
    <s v="Lena Creighton"/>
    <s v="Consumer"/>
    <s v="United States"/>
    <s v="Los Angeles"/>
    <x v="1"/>
    <n v="90049"/>
    <s v="West"/>
    <s v="FUR-FU-10003268"/>
    <x v="0"/>
    <x v="5"/>
    <s v="Eldon Radial Chair Mat for Low to Medium Pile Carpets"/>
    <n v="119.94"/>
    <n v="3"/>
    <n v="0"/>
    <n v="23.987999999999996"/>
  </r>
  <r>
    <n v="9667"/>
    <x v="4848"/>
    <x v="3"/>
    <x v="673"/>
    <d v="2014-11-21T00:00:00"/>
    <s v="Standard Class"/>
    <s v="LC-16885"/>
    <s v="Lena Creighton"/>
    <s v="Consumer"/>
    <s v="United States"/>
    <s v="Los Angeles"/>
    <x v="1"/>
    <n v="90049"/>
    <s v="West"/>
    <s v="FUR-FU-10001847"/>
    <x v="0"/>
    <x v="5"/>
    <s v="Eldon Image Series Black Desk Accessories"/>
    <n v="12.419999999999998"/>
    <n v="3"/>
    <n v="0"/>
    <n v="4.4711999999999996"/>
  </r>
  <r>
    <n v="9668"/>
    <x v="4849"/>
    <x v="0"/>
    <x v="131"/>
    <d v="2013-04-28T00:00:00"/>
    <s v="Standard Class"/>
    <s v="AF-10870"/>
    <s v="Art Ferguson"/>
    <s v="Consumer"/>
    <s v="United States"/>
    <s v="San Clemente"/>
    <x v="1"/>
    <n v="92672"/>
    <s v="West"/>
    <s v="OFF-BI-10002764"/>
    <x v="1"/>
    <x v="8"/>
    <s v="Recycled Pressboard Report Cover with Reinforced Top Hinge"/>
    <n v="18.088000000000001"/>
    <n v="7"/>
    <n v="0.2"/>
    <n v="6.5569000000000006"/>
  </r>
  <r>
    <n v="9669"/>
    <x v="4849"/>
    <x v="0"/>
    <x v="131"/>
    <d v="2013-04-28T00:00:00"/>
    <s v="Standard Class"/>
    <s v="AF-10870"/>
    <s v="Art Ferguson"/>
    <s v="Consumer"/>
    <s v="United States"/>
    <s v="San Clemente"/>
    <x v="1"/>
    <n v="92672"/>
    <s v="West"/>
    <s v="OFF-EN-10004386"/>
    <x v="1"/>
    <x v="12"/>
    <s v="Recycled Interoffice Envelopes with String and Button Closure, 10 x 13"/>
    <n v="71.97"/>
    <n v="3"/>
    <n v="0"/>
    <n v="35.984999999999999"/>
  </r>
  <r>
    <n v="9670"/>
    <x v="4850"/>
    <x v="3"/>
    <x v="459"/>
    <d v="2014-04-07T00:00:00"/>
    <s v="Standard Class"/>
    <s v="AH-10465"/>
    <s v="Amy Hunt"/>
    <s v="Consumer"/>
    <s v="United States"/>
    <s v="Decatur"/>
    <x v="19"/>
    <n v="35601"/>
    <s v="South"/>
    <s v="OFF-LA-10001569"/>
    <x v="1"/>
    <x v="2"/>
    <s v="Avery 499"/>
    <n v="14.940000000000001"/>
    <n v="3"/>
    <n v="0"/>
    <n v="6.8723999999999998"/>
  </r>
  <r>
    <n v="9671"/>
    <x v="4851"/>
    <x v="1"/>
    <x v="863"/>
    <d v="2012-08-15T00:00:00"/>
    <s v="First Class"/>
    <s v="GK-14620"/>
    <s v="Grace Kelly"/>
    <s v="Corporate"/>
    <s v="United States"/>
    <s v="Greensboro"/>
    <x v="3"/>
    <n v="27405"/>
    <s v="South"/>
    <s v="OFF-AR-10001446"/>
    <x v="1"/>
    <x v="6"/>
    <s v="Newell 309"/>
    <n v="64.680000000000007"/>
    <n v="7"/>
    <n v="0.2"/>
    <n v="8.0849999999999973"/>
  </r>
  <r>
    <n v="9672"/>
    <x v="4852"/>
    <x v="3"/>
    <x v="38"/>
    <d v="2014-11-20T00:00:00"/>
    <s v="Standard Class"/>
    <s v="KL-16645"/>
    <s v="Ken Lonsdale"/>
    <s v="Consumer"/>
    <s v="United States"/>
    <s v="Dublin"/>
    <x v="1"/>
    <n v="94568"/>
    <s v="West"/>
    <s v="TEC-PH-10003442"/>
    <x v="2"/>
    <x v="7"/>
    <s v="Samsung Replacement EH64AVFWE Premium Headset"/>
    <n v="22"/>
    <n v="5"/>
    <n v="0.2"/>
    <n v="1.375"/>
  </r>
  <r>
    <n v="9673"/>
    <x v="4853"/>
    <x v="0"/>
    <x v="443"/>
    <d v="2013-12-29T00:00:00"/>
    <s v="Standard Class"/>
    <s v="FM-14290"/>
    <s v="Frank Merwin"/>
    <s v="Home Office"/>
    <s v="United States"/>
    <s v="Philadelphia"/>
    <x v="9"/>
    <n v="19143"/>
    <s v="East"/>
    <s v="OFF-PA-10000477"/>
    <x v="1"/>
    <x v="10"/>
    <s v="Xerox 1952"/>
    <n v="7.9680000000000009"/>
    <n v="2"/>
    <n v="0.2"/>
    <n v="2.6892000000000005"/>
  </r>
  <r>
    <n v="9674"/>
    <x v="4853"/>
    <x v="0"/>
    <x v="443"/>
    <d v="2013-12-29T00:00:00"/>
    <s v="Standard Class"/>
    <s v="FM-14290"/>
    <s v="Frank Merwin"/>
    <s v="Home Office"/>
    <s v="United States"/>
    <s v="Philadelphia"/>
    <x v="9"/>
    <n v="19143"/>
    <s v="East"/>
    <s v="TEC-PH-10002645"/>
    <x v="2"/>
    <x v="7"/>
    <s v="LG G2"/>
    <n v="1499.9699999999998"/>
    <n v="5"/>
    <n v="0.4"/>
    <n v="-374.99250000000006"/>
  </r>
  <r>
    <n v="9675"/>
    <x v="4854"/>
    <x v="2"/>
    <x v="192"/>
    <d v="2011-07-24T00:00:00"/>
    <s v="Second Class"/>
    <s v="JL-15850"/>
    <s v="John Lucas"/>
    <s v="Consumer"/>
    <s v="United States"/>
    <s v="Houston"/>
    <x v="5"/>
    <n v="77095"/>
    <s v="Central"/>
    <s v="OFF-ST-10003123"/>
    <x v="1"/>
    <x v="4"/>
    <s v="Fellowes Bases and Tops For Staxonsteel/High-Stak Systems"/>
    <n v="26.632000000000001"/>
    <n v="1"/>
    <n v="0.2"/>
    <n v="1.331599999999999"/>
  </r>
  <r>
    <n v="9676"/>
    <x v="4855"/>
    <x v="0"/>
    <x v="715"/>
    <d v="2013-05-11T00:00:00"/>
    <s v="Standard Class"/>
    <s v="GM-14500"/>
    <s v="Gene McClure"/>
    <s v="Consumer"/>
    <s v="United States"/>
    <s v="Bakersfield"/>
    <x v="1"/>
    <n v="93309"/>
    <s v="West"/>
    <s v="FUR-FU-10001617"/>
    <x v="0"/>
    <x v="5"/>
    <s v="Executive Impressions 8-1/2&quot; Career Panel/Partition Cubicle Clock"/>
    <n v="41.6"/>
    <n v="4"/>
    <n v="0"/>
    <n v="14.143999999999998"/>
  </r>
  <r>
    <n v="9677"/>
    <x v="4856"/>
    <x v="2"/>
    <x v="683"/>
    <d v="2011-12-03T00:00:00"/>
    <s v="Standard Class"/>
    <s v="MC-17635"/>
    <s v="Matthew Clasen"/>
    <s v="Corporate"/>
    <s v="United States"/>
    <s v="Richmond"/>
    <x v="14"/>
    <n v="47374"/>
    <s v="Central"/>
    <s v="OFF-EN-10003862"/>
    <x v="1"/>
    <x v="12"/>
    <s v="Laser &amp; Ink Jet Business Envelopes"/>
    <n v="64.02"/>
    <n v="6"/>
    <n v="0"/>
    <n v="29.449199999999998"/>
  </r>
  <r>
    <n v="9678"/>
    <x v="4857"/>
    <x v="0"/>
    <x v="724"/>
    <d v="2013-04-24T00:00:00"/>
    <s v="Standard Class"/>
    <s v="CS-12490"/>
    <s v="Cindy Schnelling"/>
    <s v="Corporate"/>
    <s v="United States"/>
    <s v="New York City"/>
    <x v="15"/>
    <n v="10009"/>
    <s v="East"/>
    <s v="OFF-AR-10001573"/>
    <x v="1"/>
    <x v="6"/>
    <s v="American Pencil"/>
    <n v="6.99"/>
    <n v="3"/>
    <n v="0"/>
    <n v="2.027099999999999"/>
  </r>
  <r>
    <n v="9679"/>
    <x v="4857"/>
    <x v="0"/>
    <x v="724"/>
    <d v="2013-04-24T00:00:00"/>
    <s v="Standard Class"/>
    <s v="CS-12490"/>
    <s v="Cindy Schnelling"/>
    <s v="Corporate"/>
    <s v="United States"/>
    <s v="New York City"/>
    <x v="15"/>
    <n v="10009"/>
    <s v="East"/>
    <s v="OFF-SU-10004290"/>
    <x v="1"/>
    <x v="14"/>
    <s v="Acme Design Line 8&quot; Stainless Steel Bent Scissors w/Champagne Handles, 3-1/8&quot; Cut"/>
    <n v="6.84"/>
    <n v="1"/>
    <n v="0"/>
    <n v="1.8468"/>
  </r>
  <r>
    <n v="9680"/>
    <x v="4858"/>
    <x v="1"/>
    <x v="17"/>
    <d v="2012-12-31T00:00:00"/>
    <s v="Standard Class"/>
    <s v="AH-10030"/>
    <s v="Aaron Hawkins"/>
    <s v="Corporate"/>
    <s v="United States"/>
    <s v="San Francisco"/>
    <x v="1"/>
    <n v="94122"/>
    <s v="West"/>
    <s v="OFF-ST-10000046"/>
    <x v="1"/>
    <x v="4"/>
    <s v="Fellowes Super Stor/Drawer Files"/>
    <n v="323.10000000000002"/>
    <n v="2"/>
    <n v="0"/>
    <n v="61.38900000000001"/>
  </r>
  <r>
    <n v="9681"/>
    <x v="4858"/>
    <x v="1"/>
    <x v="17"/>
    <d v="2012-12-31T00:00:00"/>
    <s v="Standard Class"/>
    <s v="AH-10030"/>
    <s v="Aaron Hawkins"/>
    <s v="Corporate"/>
    <s v="United States"/>
    <s v="San Francisco"/>
    <x v="1"/>
    <n v="94122"/>
    <s v="West"/>
    <s v="TEC-PH-10003505"/>
    <x v="2"/>
    <x v="7"/>
    <s v="Geemarc AmpliPOWER60"/>
    <n v="668.16"/>
    <n v="9"/>
    <n v="0.2"/>
    <n v="75.167999999999921"/>
  </r>
  <r>
    <n v="9682"/>
    <x v="4859"/>
    <x v="3"/>
    <x v="1096"/>
    <d v="2014-12-19T00:00:00"/>
    <s v="Standard Class"/>
    <s v="EP-13915"/>
    <s v="Emily Phan"/>
    <s v="Consumer"/>
    <s v="United States"/>
    <s v="San Francisco"/>
    <x v="1"/>
    <n v="94122"/>
    <s v="West"/>
    <s v="OFF-LA-10004559"/>
    <x v="1"/>
    <x v="2"/>
    <s v="Avery 49"/>
    <n v="8.64"/>
    <n v="3"/>
    <n v="0"/>
    <n v="4.2336"/>
  </r>
  <r>
    <n v="9683"/>
    <x v="4859"/>
    <x v="3"/>
    <x v="1096"/>
    <d v="2014-12-19T00:00:00"/>
    <s v="Standard Class"/>
    <s v="EP-13915"/>
    <s v="Emily Phan"/>
    <s v="Consumer"/>
    <s v="United States"/>
    <s v="San Francisco"/>
    <x v="1"/>
    <n v="94122"/>
    <s v="West"/>
    <s v="OFF-PA-10003172"/>
    <x v="1"/>
    <x v="10"/>
    <s v="Xerox 1996"/>
    <n v="38.880000000000003"/>
    <n v="6"/>
    <n v="0"/>
    <n v="18.662400000000002"/>
  </r>
  <r>
    <n v="9684"/>
    <x v="4859"/>
    <x v="3"/>
    <x v="1096"/>
    <d v="2014-12-19T00:00:00"/>
    <s v="Standard Class"/>
    <s v="EP-13915"/>
    <s v="Emily Phan"/>
    <s v="Consumer"/>
    <s v="United States"/>
    <s v="San Francisco"/>
    <x v="1"/>
    <n v="94122"/>
    <s v="West"/>
    <s v="FUR-FU-10001473"/>
    <x v="0"/>
    <x v="5"/>
    <s v="Eldon Executive Woodline II Desk Accessories, Mahogany"/>
    <n v="201.04"/>
    <n v="8"/>
    <n v="0"/>
    <n v="54.280799999999999"/>
  </r>
  <r>
    <n v="9685"/>
    <x v="4859"/>
    <x v="3"/>
    <x v="1096"/>
    <d v="2014-12-19T00:00:00"/>
    <s v="Standard Class"/>
    <s v="EP-13915"/>
    <s v="Emily Phan"/>
    <s v="Consumer"/>
    <s v="United States"/>
    <s v="San Francisco"/>
    <x v="1"/>
    <n v="94122"/>
    <s v="West"/>
    <s v="OFF-PA-10000232"/>
    <x v="1"/>
    <x v="10"/>
    <s v="Xerox 1975"/>
    <n v="12.96"/>
    <n v="2"/>
    <n v="0"/>
    <n v="6.3504000000000005"/>
  </r>
  <r>
    <n v="9686"/>
    <x v="4860"/>
    <x v="3"/>
    <x v="460"/>
    <d v="2014-01-05T00:00:00"/>
    <s v="Second Class"/>
    <s v="FW-14395"/>
    <s v="Fred Wasserman"/>
    <s v="Corporate"/>
    <s v="United States"/>
    <s v="Los Angeles"/>
    <x v="1"/>
    <n v="90032"/>
    <s v="West"/>
    <s v="TEC-AC-10000682"/>
    <x v="2"/>
    <x v="11"/>
    <s v="Kensington K72356US Mouse-in-a-Box USB Desktop Mouse"/>
    <n v="16.59"/>
    <n v="1"/>
    <n v="0"/>
    <n v="5.8064999999999998"/>
  </r>
  <r>
    <n v="9687"/>
    <x v="4861"/>
    <x v="3"/>
    <x v="1109"/>
    <d v="2014-06-04T00:00:00"/>
    <s v="Standard Class"/>
    <s v="KA-16525"/>
    <s v="Kelly Andreada"/>
    <s v="Consumer"/>
    <s v="United States"/>
    <s v="San Diego"/>
    <x v="1"/>
    <n v="92037"/>
    <s v="West"/>
    <s v="OFF-AR-10003405"/>
    <x v="1"/>
    <x v="6"/>
    <s v="Dixon My First Ticonderoga Pencil, #2"/>
    <n v="35.099999999999994"/>
    <n v="6"/>
    <n v="0"/>
    <n v="10.178999999999997"/>
  </r>
  <r>
    <n v="9688"/>
    <x v="4862"/>
    <x v="3"/>
    <x v="1033"/>
    <d v="2014-10-07T00:00:00"/>
    <s v="Standard Class"/>
    <s v="SC-20050"/>
    <s v="Sample Company A"/>
    <s v="Home Office"/>
    <s v="United States"/>
    <s v="Arlington"/>
    <x v="5"/>
    <n v="76017"/>
    <s v="Central"/>
    <s v="OFF-BI-10000301"/>
    <x v="1"/>
    <x v="8"/>
    <s v="GBC Instant Report Kit"/>
    <n v="11.645999999999997"/>
    <n v="9"/>
    <n v="0.8"/>
    <n v="-17.469000000000005"/>
  </r>
  <r>
    <n v="9689"/>
    <x v="4863"/>
    <x v="3"/>
    <x v="308"/>
    <d v="2014-06-28T00:00:00"/>
    <s v="Standard Class"/>
    <s v="PG-18895"/>
    <s v="Paul Gonzalez"/>
    <s v="Consumer"/>
    <s v="United States"/>
    <s v="Richmond"/>
    <x v="17"/>
    <n v="23223"/>
    <s v="South"/>
    <s v="OFF-PA-10001534"/>
    <x v="1"/>
    <x v="10"/>
    <s v="Xerox 230"/>
    <n v="32.400000000000006"/>
    <n v="5"/>
    <n v="0"/>
    <n v="15.552000000000001"/>
  </r>
  <r>
    <n v="9690"/>
    <x v="4863"/>
    <x v="3"/>
    <x v="308"/>
    <d v="2014-06-28T00:00:00"/>
    <s v="Standard Class"/>
    <s v="PG-18895"/>
    <s v="Paul Gonzalez"/>
    <s v="Consumer"/>
    <s v="United States"/>
    <s v="Richmond"/>
    <x v="17"/>
    <n v="23223"/>
    <s v="South"/>
    <s v="TEC-PH-10003691"/>
    <x v="2"/>
    <x v="7"/>
    <s v="BlackBerry Q10"/>
    <n v="503.96"/>
    <n v="4"/>
    <n v="0"/>
    <n v="125.99000000000001"/>
  </r>
  <r>
    <n v="9691"/>
    <x v="4864"/>
    <x v="3"/>
    <x v="1095"/>
    <d v="2014-04-06T00:00:00"/>
    <s v="First Class"/>
    <s v="TA-21385"/>
    <s v="Tom Ashbrook"/>
    <s v="Home Office"/>
    <s v="United States"/>
    <s v="New York City"/>
    <x v="15"/>
    <n v="10035"/>
    <s v="East"/>
    <s v="OFF-AR-10001545"/>
    <x v="1"/>
    <x v="6"/>
    <s v="Newell 326"/>
    <n v="7.04"/>
    <n v="4"/>
    <n v="0"/>
    <n v="2.0415999999999999"/>
  </r>
  <r>
    <n v="9692"/>
    <x v="4865"/>
    <x v="1"/>
    <x v="50"/>
    <d v="2012-11-17T00:00:00"/>
    <s v="Standard Class"/>
    <s v="PO-18850"/>
    <s v="Patrick O'Brill"/>
    <s v="Consumer"/>
    <s v="United States"/>
    <s v="Houston"/>
    <x v="5"/>
    <n v="77041"/>
    <s v="Central"/>
    <s v="FUR-BO-10001811"/>
    <x v="0"/>
    <x v="0"/>
    <s v="Atlantic Metals Mobile 5-Shelf Bookcases, Custom Colors"/>
    <n v="613.99919999999997"/>
    <n v="3"/>
    <n v="0.32"/>
    <n v="-18.058800000000076"/>
  </r>
  <r>
    <n v="9693"/>
    <x v="4866"/>
    <x v="1"/>
    <x v="834"/>
    <d v="2012-09-02T00:00:00"/>
    <s v="Standard Class"/>
    <s v="SM-20950"/>
    <s v="Suzanne McNair"/>
    <s v="Corporate"/>
    <s v="United States"/>
    <s v="Fairfield"/>
    <x v="29"/>
    <n v="6824"/>
    <s v="East"/>
    <s v="OFF-ST-10001837"/>
    <x v="1"/>
    <x v="4"/>
    <s v="SAFCO Mobile Desk Side File, Wire Frame"/>
    <n v="470.35999999999996"/>
    <n v="11"/>
    <n v="0"/>
    <n v="122.2936"/>
  </r>
  <r>
    <n v="9694"/>
    <x v="4867"/>
    <x v="3"/>
    <x v="241"/>
    <d v="2014-09-29T00:00:00"/>
    <s v="Second Class"/>
    <s v="NK-18490"/>
    <s v="Neil Knudson"/>
    <s v="Home Office"/>
    <s v="United States"/>
    <s v="San Francisco"/>
    <x v="1"/>
    <n v="94110"/>
    <s v="West"/>
    <s v="OFF-PA-10000551"/>
    <x v="1"/>
    <x v="10"/>
    <s v="Array Memo Cubes"/>
    <n v="31.08"/>
    <n v="6"/>
    <n v="0"/>
    <n v="15.229199999999999"/>
  </r>
  <r>
    <n v="9695"/>
    <x v="4867"/>
    <x v="3"/>
    <x v="241"/>
    <d v="2014-09-29T00:00:00"/>
    <s v="Second Class"/>
    <s v="NK-18490"/>
    <s v="Neil Knudson"/>
    <s v="Home Office"/>
    <s v="United States"/>
    <s v="San Francisco"/>
    <x v="1"/>
    <n v="94110"/>
    <s v="West"/>
    <s v="OFF-SU-10001574"/>
    <x v="1"/>
    <x v="14"/>
    <s v="Acme Value Line Scissors"/>
    <n v="7.3"/>
    <n v="2"/>
    <n v="0"/>
    <n v="2.1899999999999995"/>
  </r>
  <r>
    <n v="9696"/>
    <x v="4868"/>
    <x v="0"/>
    <x v="25"/>
    <d v="2013-12-15T00:00:00"/>
    <s v="First Class"/>
    <s v="SC-20695"/>
    <s v="Steve Chapman"/>
    <s v="Corporate"/>
    <s v="United States"/>
    <s v="Springfield"/>
    <x v="24"/>
    <n v="45503"/>
    <s v="East"/>
    <s v="OFF-AP-10002892"/>
    <x v="1"/>
    <x v="9"/>
    <s v="Belkin F5C206VTEL 6 Outlet Surge"/>
    <n v="73.536000000000001"/>
    <n v="4"/>
    <n v="0.2"/>
    <n v="9.1919999999999931"/>
  </r>
  <r>
    <n v="9697"/>
    <x v="4869"/>
    <x v="2"/>
    <x v="1227"/>
    <d v="2011-06-15T00:00:00"/>
    <s v="Second Class"/>
    <s v="HK-14890"/>
    <s v="Heather Kirkland"/>
    <s v="Corporate"/>
    <s v="United States"/>
    <s v="Detroit"/>
    <x v="12"/>
    <n v="48234"/>
    <s v="Central"/>
    <s v="OFF-LA-10003930"/>
    <x v="1"/>
    <x v="2"/>
    <s v="Dot Matrix Printer Tape Reel Labels, White, 5000/Box"/>
    <n v="491.55"/>
    <n v="5"/>
    <n v="0"/>
    <n v="240.8595"/>
  </r>
  <r>
    <n v="9698"/>
    <x v="4870"/>
    <x v="0"/>
    <x v="21"/>
    <d v="2013-03-12T00:00:00"/>
    <s v="Same Day"/>
    <s v="BT-11485"/>
    <s v="Brad Thomas"/>
    <s v="Home Office"/>
    <s v="United States"/>
    <s v="Philadelphia"/>
    <x v="9"/>
    <n v="19140"/>
    <s v="East"/>
    <s v="FUR-FU-10001037"/>
    <x v="0"/>
    <x v="5"/>
    <s v="DAX Charcoal/Nickel-Tone Document Frame, 5 x 7"/>
    <n v="30.336000000000002"/>
    <n v="4"/>
    <n v="0.2"/>
    <n v="9.48"/>
  </r>
  <r>
    <n v="9699"/>
    <x v="4871"/>
    <x v="3"/>
    <x v="934"/>
    <d v="2014-12-20T00:00:00"/>
    <s v="Standard Class"/>
    <s v="KM-16660"/>
    <s v="Khloe Miller"/>
    <s v="Consumer"/>
    <s v="United States"/>
    <s v="Inglewood"/>
    <x v="1"/>
    <n v="90301"/>
    <s v="West"/>
    <s v="OFF-PA-10004569"/>
    <x v="1"/>
    <x v="10"/>
    <s v="Wirebound Message Books, Two 4 1/4&quot; x 5&quot; Forms per Page"/>
    <n v="22.830000000000002"/>
    <n v="3"/>
    <n v="0"/>
    <n v="10.7301"/>
  </r>
  <r>
    <n v="9700"/>
    <x v="4871"/>
    <x v="3"/>
    <x v="934"/>
    <d v="2014-12-20T00:00:00"/>
    <s v="Standard Class"/>
    <s v="KM-16660"/>
    <s v="Khloe Miller"/>
    <s v="Consumer"/>
    <s v="United States"/>
    <s v="Inglewood"/>
    <x v="1"/>
    <n v="90301"/>
    <s v="West"/>
    <s v="OFF-AP-10000027"/>
    <x v="1"/>
    <x v="9"/>
    <s v="Hoover Commercial SteamVac"/>
    <n v="54.32"/>
    <n v="4"/>
    <n v="0"/>
    <n v="16.295999999999999"/>
  </r>
  <r>
    <n v="9701"/>
    <x v="4871"/>
    <x v="3"/>
    <x v="934"/>
    <d v="2014-12-20T00:00:00"/>
    <s v="Standard Class"/>
    <s v="KM-16660"/>
    <s v="Khloe Miller"/>
    <s v="Consumer"/>
    <s v="United States"/>
    <s v="Inglewood"/>
    <x v="1"/>
    <n v="90301"/>
    <s v="West"/>
    <s v="TEC-PH-10000675"/>
    <x v="2"/>
    <x v="7"/>
    <s v="Panasonic KX TS3282B Corded phone"/>
    <n v="196.77600000000001"/>
    <n v="3"/>
    <n v="0.2"/>
    <n v="14.758199999999995"/>
  </r>
  <r>
    <n v="9702"/>
    <x v="4872"/>
    <x v="0"/>
    <x v="859"/>
    <d v="2013-11-05T00:00:00"/>
    <s v="Standard Class"/>
    <s v="SP-20920"/>
    <s v="Susan Pistek"/>
    <s v="Consumer"/>
    <s v="United States"/>
    <s v="San Luis Obispo"/>
    <x v="1"/>
    <n v="93405"/>
    <s v="West"/>
    <s v="OFF-FA-10003059"/>
    <x v="1"/>
    <x v="13"/>
    <s v="Assorted Color Push Pins"/>
    <n v="3.62"/>
    <n v="2"/>
    <n v="0"/>
    <n v="1.1945999999999999"/>
  </r>
  <r>
    <n v="9703"/>
    <x v="4873"/>
    <x v="3"/>
    <x v="689"/>
    <d v="2014-08-05T00:00:00"/>
    <s v="Standard Class"/>
    <s v="LB-16795"/>
    <s v="Laurel Beltran"/>
    <s v="Home Office"/>
    <s v="United States"/>
    <s v="Wilmington"/>
    <x v="13"/>
    <n v="19805"/>
    <s v="East"/>
    <s v="OFF-PA-10003256"/>
    <x v="1"/>
    <x v="10"/>
    <s v="Avery Personal Creations Heavyweight Cards"/>
    <n v="11.54"/>
    <n v="1"/>
    <n v="0"/>
    <n v="5.5391999999999992"/>
  </r>
  <r>
    <n v="9704"/>
    <x v="4873"/>
    <x v="3"/>
    <x v="689"/>
    <d v="2014-08-05T00:00:00"/>
    <s v="Standard Class"/>
    <s v="LB-16795"/>
    <s v="Laurel Beltran"/>
    <s v="Home Office"/>
    <s v="United States"/>
    <s v="Wilmington"/>
    <x v="13"/>
    <n v="19805"/>
    <s v="East"/>
    <s v="OFF-BI-10003656"/>
    <x v="1"/>
    <x v="8"/>
    <s v="Fellowes PB200 Plastic Comb Binding Machine"/>
    <n v="849.95"/>
    <n v="5"/>
    <n v="0"/>
    <n v="390.97699999999998"/>
  </r>
  <r>
    <n v="9705"/>
    <x v="4873"/>
    <x v="3"/>
    <x v="689"/>
    <d v="2014-08-05T00:00:00"/>
    <s v="Standard Class"/>
    <s v="LB-16795"/>
    <s v="Laurel Beltran"/>
    <s v="Home Office"/>
    <s v="United States"/>
    <s v="Wilmington"/>
    <x v="13"/>
    <n v="19805"/>
    <s v="East"/>
    <s v="OFF-BI-10002897"/>
    <x v="1"/>
    <x v="8"/>
    <s v="Black Avery Memo-Size 3-Ring Binder, 5 1/2&quot; x 8 1/2&quot;"/>
    <n v="11.01"/>
    <n v="3"/>
    <n v="0"/>
    <n v="5.3948999999999998"/>
  </r>
  <r>
    <n v="9706"/>
    <x v="4874"/>
    <x v="3"/>
    <x v="15"/>
    <d v="2014-10-24T00:00:00"/>
    <s v="Standard Class"/>
    <s v="JS-16030"/>
    <s v="Joy Smith"/>
    <s v="Consumer"/>
    <s v="United States"/>
    <s v="San Francisco"/>
    <x v="1"/>
    <n v="94122"/>
    <s v="West"/>
    <s v="OFF-BI-10004826"/>
    <x v="1"/>
    <x v="8"/>
    <s v="JM Magazine Binder"/>
    <n v="39.624000000000009"/>
    <n v="3"/>
    <n v="0.2"/>
    <n v="13.868400000000001"/>
  </r>
  <r>
    <n v="9707"/>
    <x v="4875"/>
    <x v="0"/>
    <x v="147"/>
    <d v="2013-10-28T00:00:00"/>
    <s v="Standard Class"/>
    <s v="CS-11950"/>
    <s v="Carlos Soltero"/>
    <s v="Consumer"/>
    <s v="United States"/>
    <s v="Los Angeles"/>
    <x v="1"/>
    <n v="90045"/>
    <s v="West"/>
    <s v="FUR-CH-10004626"/>
    <x v="0"/>
    <x v="1"/>
    <s v="Office Star Flex Back Scooter Chair with Aluminum Finish Frame"/>
    <n v="242.13600000000002"/>
    <n v="3"/>
    <n v="0.2"/>
    <n v="12.106799999999993"/>
  </r>
  <r>
    <n v="9708"/>
    <x v="4875"/>
    <x v="0"/>
    <x v="147"/>
    <d v="2013-10-28T00:00:00"/>
    <s v="Standard Class"/>
    <s v="CS-11950"/>
    <s v="Carlos Soltero"/>
    <s v="Consumer"/>
    <s v="United States"/>
    <s v="Los Angeles"/>
    <x v="1"/>
    <n v="90045"/>
    <s v="West"/>
    <s v="OFF-AR-10000390"/>
    <x v="1"/>
    <x v="6"/>
    <s v="Newell Chalk Holder"/>
    <n v="12.39"/>
    <n v="3"/>
    <n v="0"/>
    <n v="5.6993999999999998"/>
  </r>
  <r>
    <n v="9709"/>
    <x v="4875"/>
    <x v="0"/>
    <x v="147"/>
    <d v="2013-10-28T00:00:00"/>
    <s v="Standard Class"/>
    <s v="CS-11950"/>
    <s v="Carlos Soltero"/>
    <s v="Consumer"/>
    <s v="United States"/>
    <s v="Los Angeles"/>
    <x v="1"/>
    <n v="90045"/>
    <s v="West"/>
    <s v="FUR-FU-10003731"/>
    <x v="0"/>
    <x v="5"/>
    <s v="Eldon Expressions Wood and Plastic Desk Accessories, Oak"/>
    <n v="19.96"/>
    <n v="2"/>
    <n v="0"/>
    <n v="5.5888000000000009"/>
  </r>
  <r>
    <n v="9710"/>
    <x v="4875"/>
    <x v="0"/>
    <x v="147"/>
    <d v="2013-10-28T00:00:00"/>
    <s v="Standard Class"/>
    <s v="CS-11950"/>
    <s v="Carlos Soltero"/>
    <s v="Consumer"/>
    <s v="United States"/>
    <s v="Los Angeles"/>
    <x v="1"/>
    <n v="90045"/>
    <s v="West"/>
    <s v="OFF-ST-10002743"/>
    <x v="1"/>
    <x v="4"/>
    <s v="SAFCO Boltless Steel Shelving"/>
    <n v="340.92"/>
    <n v="3"/>
    <n v="0"/>
    <n v="3.4091999999999842"/>
  </r>
  <r>
    <n v="9711"/>
    <x v="4876"/>
    <x v="2"/>
    <x v="1127"/>
    <d v="2011-11-10T00:00:00"/>
    <s v="Standard Class"/>
    <s v="MD-17350"/>
    <s v="Maribeth Dona"/>
    <s v="Consumer"/>
    <s v="United States"/>
    <s v="Philadelphia"/>
    <x v="9"/>
    <n v="19143"/>
    <s v="East"/>
    <s v="FUR-FU-10001468"/>
    <x v="0"/>
    <x v="5"/>
    <s v="Tenex Antistatic Computer Chair Mats"/>
    <n v="273.56799999999998"/>
    <n v="2"/>
    <n v="0.2"/>
    <n v="-34.196000000000026"/>
  </r>
  <r>
    <n v="9712"/>
    <x v="4876"/>
    <x v="2"/>
    <x v="1127"/>
    <d v="2011-11-10T00:00:00"/>
    <s v="Standard Class"/>
    <s v="MD-17350"/>
    <s v="Maribeth Dona"/>
    <s v="Consumer"/>
    <s v="United States"/>
    <s v="Philadelphia"/>
    <x v="9"/>
    <n v="19143"/>
    <s v="East"/>
    <s v="OFF-BI-10003684"/>
    <x v="1"/>
    <x v="8"/>
    <s v="Wilson Jones Legal Size Ring Binders"/>
    <n v="13.194000000000001"/>
    <n v="2"/>
    <n v="0.7"/>
    <n v="-8.7959999999999958"/>
  </r>
  <r>
    <n v="9713"/>
    <x v="4876"/>
    <x v="2"/>
    <x v="1127"/>
    <d v="2011-11-10T00:00:00"/>
    <s v="Standard Class"/>
    <s v="MD-17350"/>
    <s v="Maribeth Dona"/>
    <s v="Consumer"/>
    <s v="United States"/>
    <s v="Philadelphia"/>
    <x v="9"/>
    <n v="19143"/>
    <s v="East"/>
    <s v="OFF-ST-10003716"/>
    <x v="1"/>
    <x v="4"/>
    <s v="Tennsco Double-Tier Lockers"/>
    <n v="1080.096"/>
    <n v="6"/>
    <n v="0.2"/>
    <n v="-94.508399999999995"/>
  </r>
  <r>
    <n v="9714"/>
    <x v="4876"/>
    <x v="2"/>
    <x v="1127"/>
    <d v="2011-11-10T00:00:00"/>
    <s v="Standard Class"/>
    <s v="MD-17350"/>
    <s v="Maribeth Dona"/>
    <s v="Consumer"/>
    <s v="United States"/>
    <s v="Philadelphia"/>
    <x v="9"/>
    <n v="19143"/>
    <s v="East"/>
    <s v="TEC-AC-10001101"/>
    <x v="2"/>
    <x v="11"/>
    <s v="Sony 16GB Class 10 Micro SDHC R40 Memory Card"/>
    <n v="51.56"/>
    <n v="5"/>
    <n v="0.2"/>
    <n v="-6.4450000000000021"/>
  </r>
  <r>
    <n v="9715"/>
    <x v="4876"/>
    <x v="2"/>
    <x v="1127"/>
    <d v="2011-11-10T00:00:00"/>
    <s v="Standard Class"/>
    <s v="MD-17350"/>
    <s v="Maribeth Dona"/>
    <s v="Consumer"/>
    <s v="United States"/>
    <s v="Philadelphia"/>
    <x v="9"/>
    <n v="19143"/>
    <s v="East"/>
    <s v="TEC-AC-10004864"/>
    <x v="2"/>
    <x v="11"/>
    <s v="Memorex Micro Travel Drive 32 GB"/>
    <n v="58.415999999999997"/>
    <n v="2"/>
    <n v="0.2"/>
    <n v="16.794600000000003"/>
  </r>
  <r>
    <n v="9716"/>
    <x v="4877"/>
    <x v="0"/>
    <x v="77"/>
    <d v="2013-11-13T00:00:00"/>
    <s v="Standard Class"/>
    <s v="LD-17005"/>
    <s v="Lisa DeCherney"/>
    <s v="Consumer"/>
    <s v="United States"/>
    <s v="San Francisco"/>
    <x v="1"/>
    <n v="94122"/>
    <s v="West"/>
    <s v="OFF-BI-10001543"/>
    <x v="1"/>
    <x v="8"/>
    <s v="GBC VeloBinder Manual Binding System"/>
    <n v="57.584000000000003"/>
    <n v="2"/>
    <n v="0.2"/>
    <n v="20.154400000000003"/>
  </r>
  <r>
    <n v="9717"/>
    <x v="4878"/>
    <x v="0"/>
    <x v="399"/>
    <d v="2013-08-15T00:00:00"/>
    <s v="Second Class"/>
    <s v="DB-13270"/>
    <s v="Deborah Brumfield"/>
    <s v="Home Office"/>
    <s v="United States"/>
    <s v="Philadelphia"/>
    <x v="9"/>
    <n v="19134"/>
    <s v="East"/>
    <s v="OFF-AR-10000914"/>
    <x v="1"/>
    <x v="6"/>
    <s v="Boston 16765 Mini Stand Up Battery Pencil Sharpener"/>
    <n v="37.312000000000005"/>
    <n v="4"/>
    <n v="0.2"/>
    <n v="2.7984000000000027"/>
  </r>
  <r>
    <n v="9718"/>
    <x v="4879"/>
    <x v="0"/>
    <x v="198"/>
    <d v="2013-06-01T00:00:00"/>
    <s v="Same Day"/>
    <s v="AT-10735"/>
    <s v="Annie Thurman"/>
    <s v="Consumer"/>
    <s v="United States"/>
    <s v="Houston"/>
    <x v="5"/>
    <n v="77041"/>
    <s v="Central"/>
    <s v="TEC-PH-10002293"/>
    <x v="2"/>
    <x v="7"/>
    <s v="Anker 36W 4-Port USB Wall Charger Travel Power Adapter for iPhone 5s 5c 5"/>
    <n v="79.959999999999994"/>
    <n v="5"/>
    <n v="0.2"/>
    <n v="7.9960000000000058"/>
  </r>
  <r>
    <n v="9719"/>
    <x v="4879"/>
    <x v="0"/>
    <x v="198"/>
    <d v="2013-06-01T00:00:00"/>
    <s v="Same Day"/>
    <s v="AT-10735"/>
    <s v="Annie Thurman"/>
    <s v="Consumer"/>
    <s v="United States"/>
    <s v="Houston"/>
    <x v="5"/>
    <n v="77041"/>
    <s v="Central"/>
    <s v="TEC-AC-10000109"/>
    <x v="2"/>
    <x v="11"/>
    <s v="Sony Micro Vault Click 16 GB USB 2.0 Flash Drive"/>
    <n v="223.96"/>
    <n v="5"/>
    <n v="0.2"/>
    <n v="11.198000000000015"/>
  </r>
  <r>
    <n v="9720"/>
    <x v="4880"/>
    <x v="3"/>
    <x v="105"/>
    <d v="2014-11-15T00:00:00"/>
    <s v="Second Class"/>
    <s v="DK-13375"/>
    <s v="Dennis Kane"/>
    <s v="Consumer"/>
    <s v="United States"/>
    <s v="Lancaster"/>
    <x v="9"/>
    <n v="17602"/>
    <s v="East"/>
    <s v="OFF-ST-10002574"/>
    <x v="1"/>
    <x v="4"/>
    <s v="SAFCO Commercial Wire Shelving, Black"/>
    <n v="221.024"/>
    <n v="2"/>
    <n v="0.2"/>
    <n v="-55.256"/>
  </r>
  <r>
    <n v="9721"/>
    <x v="4881"/>
    <x v="0"/>
    <x v="897"/>
    <d v="2013-09-27T00:00:00"/>
    <s v="Standard Class"/>
    <s v="CS-12250"/>
    <s v="Chris Selesnick"/>
    <s v="Corporate"/>
    <s v="United States"/>
    <s v="Green Bay"/>
    <x v="6"/>
    <n v="54302"/>
    <s v="Central"/>
    <s v="FUR-FU-10002445"/>
    <x v="0"/>
    <x v="5"/>
    <s v="DAX Two-Tone Rosewood/Black Document Frame, Desktop, 5 x 7"/>
    <n v="18.96"/>
    <n v="2"/>
    <n v="0"/>
    <n v="7.5840000000000014"/>
  </r>
  <r>
    <n v="9722"/>
    <x v="4882"/>
    <x v="0"/>
    <x v="595"/>
    <d v="2013-02-20T00:00:00"/>
    <s v="Standard Class"/>
    <s v="JF-15565"/>
    <s v="Jill Fjeld"/>
    <s v="Consumer"/>
    <s v="United States"/>
    <s v="New York City"/>
    <x v="15"/>
    <n v="10024"/>
    <s v="East"/>
    <s v="FUR-CH-10001802"/>
    <x v="0"/>
    <x v="1"/>
    <s v="Hon Every-Day Chair Series Swivel Task Chairs"/>
    <n v="326.64600000000002"/>
    <n v="3"/>
    <n v="0.1"/>
    <n v="39.923399999999994"/>
  </r>
  <r>
    <n v="9723"/>
    <x v="4882"/>
    <x v="0"/>
    <x v="595"/>
    <d v="2013-02-20T00:00:00"/>
    <s v="Standard Class"/>
    <s v="JF-15565"/>
    <s v="Jill Fjeld"/>
    <s v="Consumer"/>
    <s v="United States"/>
    <s v="New York City"/>
    <x v="15"/>
    <n v="10024"/>
    <s v="East"/>
    <s v="TEC-AC-10003628"/>
    <x v="2"/>
    <x v="11"/>
    <s v="Logitech 910-002974 M325 Wireless Mouse for Web Scrolling"/>
    <n v="89.97"/>
    <n v="3"/>
    <n v="0"/>
    <n v="39.586800000000011"/>
  </r>
  <r>
    <n v="9724"/>
    <x v="4883"/>
    <x v="2"/>
    <x v="1091"/>
    <d v="2011-12-26T00:00:00"/>
    <s v="Standard Class"/>
    <s v="TW-21025"/>
    <s v="Tamara Willingham"/>
    <s v="Home Office"/>
    <s v="United States"/>
    <s v="New York City"/>
    <x v="15"/>
    <n v="10011"/>
    <s v="East"/>
    <s v="OFF-BI-10003984"/>
    <x v="1"/>
    <x v="8"/>
    <s v="Lock-Up Easel 'Spel-Binder'"/>
    <n v="296.71200000000005"/>
    <n v="13"/>
    <n v="0.2"/>
    <n v="100.14029999999998"/>
  </r>
  <r>
    <n v="9725"/>
    <x v="4884"/>
    <x v="1"/>
    <x v="901"/>
    <d v="2012-12-11T00:00:00"/>
    <s v="Standard Class"/>
    <s v="TB-21250"/>
    <s v="Tim Brockman"/>
    <s v="Consumer"/>
    <s v="United States"/>
    <s v="Bloomington"/>
    <x v="10"/>
    <n v="61701"/>
    <s v="Central"/>
    <s v="OFF-EN-10004459"/>
    <x v="1"/>
    <x v="12"/>
    <s v="Security-Tint Envelopes"/>
    <n v="12.224"/>
    <n v="2"/>
    <n v="0.2"/>
    <n v="4.4311999999999996"/>
  </r>
  <r>
    <n v="9726"/>
    <x v="4885"/>
    <x v="3"/>
    <x v="697"/>
    <d v="2014-09-21T00:00:00"/>
    <s v="First Class"/>
    <s v="SC-20380"/>
    <s v="Shahid Collister"/>
    <s v="Consumer"/>
    <s v="United States"/>
    <s v="Boise"/>
    <x v="45"/>
    <n v="83704"/>
    <s v="West"/>
    <s v="TEC-AC-10001109"/>
    <x v="2"/>
    <x v="11"/>
    <s v="Logitech Trackman Marble Mouse"/>
    <n v="89.97"/>
    <n v="3"/>
    <n v="0"/>
    <n v="37.787400000000005"/>
  </r>
  <r>
    <n v="9727"/>
    <x v="4886"/>
    <x v="3"/>
    <x v="574"/>
    <d v="2014-12-05T00:00:00"/>
    <s v="First Class"/>
    <s v="KM-16720"/>
    <s v="Kunst Miller"/>
    <s v="Consumer"/>
    <s v="United States"/>
    <s v="Lowell"/>
    <x v="31"/>
    <n v="1852"/>
    <s v="East"/>
    <s v="OFF-AP-10001293"/>
    <x v="1"/>
    <x v="9"/>
    <s v="Belkin 8 Outlet Surge Protector"/>
    <n v="286.85999999999996"/>
    <n v="7"/>
    <n v="0"/>
    <n v="80.320799999999991"/>
  </r>
  <r>
    <n v="9728"/>
    <x v="4886"/>
    <x v="3"/>
    <x v="574"/>
    <d v="2014-12-05T00:00:00"/>
    <s v="First Class"/>
    <s v="KM-16720"/>
    <s v="Kunst Miller"/>
    <s v="Consumer"/>
    <s v="United States"/>
    <s v="Lowell"/>
    <x v="31"/>
    <n v="1852"/>
    <s v="East"/>
    <s v="TEC-PH-10004977"/>
    <x v="2"/>
    <x v="7"/>
    <s v="GE 30524EE4"/>
    <n v="979.95"/>
    <n v="5"/>
    <n v="0"/>
    <n v="284.18549999999993"/>
  </r>
  <r>
    <n v="9729"/>
    <x v="4886"/>
    <x v="3"/>
    <x v="574"/>
    <d v="2014-12-05T00:00:00"/>
    <s v="First Class"/>
    <s v="KM-16720"/>
    <s v="Kunst Miller"/>
    <s v="Consumer"/>
    <s v="United States"/>
    <s v="Lowell"/>
    <x v="31"/>
    <n v="1852"/>
    <s v="East"/>
    <s v="OFF-SU-10001935"/>
    <x v="1"/>
    <x v="14"/>
    <s v="Staples"/>
    <n v="4.3600000000000003"/>
    <n v="2"/>
    <n v="0"/>
    <n v="0.17439999999999944"/>
  </r>
  <r>
    <n v="9730"/>
    <x v="4887"/>
    <x v="2"/>
    <x v="411"/>
    <d v="2011-10-04T00:00:00"/>
    <s v="Standard Class"/>
    <s v="EB-14170"/>
    <s v="Evan Bailliet"/>
    <s v="Consumer"/>
    <s v="United States"/>
    <s v="Seattle"/>
    <x v="4"/>
    <n v="98115"/>
    <s v="West"/>
    <s v="OFF-BI-10001308"/>
    <x v="1"/>
    <x v="8"/>
    <s v="GBC Standard Plastic Binding Systems' Combs"/>
    <n v="10.048000000000002"/>
    <n v="2"/>
    <n v="0.2"/>
    <n v="3.1399999999999988"/>
  </r>
  <r>
    <n v="9731"/>
    <x v="4887"/>
    <x v="2"/>
    <x v="411"/>
    <d v="2011-10-04T00:00:00"/>
    <s v="Standard Class"/>
    <s v="EB-14170"/>
    <s v="Evan Bailliet"/>
    <s v="Consumer"/>
    <s v="United States"/>
    <s v="Seattle"/>
    <x v="4"/>
    <n v="98115"/>
    <s v="West"/>
    <s v="OFF-ST-10000046"/>
    <x v="1"/>
    <x v="4"/>
    <s v="Fellowes Super Stor/Drawer Files"/>
    <n v="807.75"/>
    <n v="5"/>
    <n v="0"/>
    <n v="153.47250000000003"/>
  </r>
  <r>
    <n v="9732"/>
    <x v="4888"/>
    <x v="3"/>
    <x v="237"/>
    <d v="2014-11-20T00:00:00"/>
    <s v="Standard Class"/>
    <s v="JE-15715"/>
    <s v="Joe Elijah"/>
    <s v="Consumer"/>
    <s v="United States"/>
    <s v="Los Angeles"/>
    <x v="1"/>
    <n v="90049"/>
    <s v="West"/>
    <s v="OFF-AR-10003504"/>
    <x v="1"/>
    <x v="6"/>
    <s v="Newell 347"/>
    <n v="34.24"/>
    <n v="8"/>
    <n v="0"/>
    <n v="9.9295999999999971"/>
  </r>
  <r>
    <n v="9733"/>
    <x v="4889"/>
    <x v="2"/>
    <x v="1071"/>
    <d v="2011-08-25T00:00:00"/>
    <s v="Standard Class"/>
    <s v="NC-18535"/>
    <s v="Nick Crebassa"/>
    <s v="Corporate"/>
    <s v="United States"/>
    <s v="Hampton"/>
    <x v="17"/>
    <n v="23666"/>
    <s v="South"/>
    <s v="FUR-CH-10001797"/>
    <x v="0"/>
    <x v="1"/>
    <s v="Safco Chair Connectors, 6/Carton"/>
    <n v="500.23999999999995"/>
    <n v="13"/>
    <n v="0"/>
    <n v="145.06959999999992"/>
  </r>
  <r>
    <n v="9734"/>
    <x v="4889"/>
    <x v="2"/>
    <x v="1071"/>
    <d v="2011-08-25T00:00:00"/>
    <s v="Standard Class"/>
    <s v="NC-18535"/>
    <s v="Nick Crebassa"/>
    <s v="Corporate"/>
    <s v="United States"/>
    <s v="Hampton"/>
    <x v="17"/>
    <n v="23666"/>
    <s v="South"/>
    <s v="OFF-PA-10000246"/>
    <x v="1"/>
    <x v="10"/>
    <s v="Riverleaf Stik-Withit Designer Note Cubes"/>
    <n v="20.12"/>
    <n v="2"/>
    <n v="0"/>
    <n v="9.2552000000000003"/>
  </r>
  <r>
    <n v="9735"/>
    <x v="4889"/>
    <x v="2"/>
    <x v="1071"/>
    <d v="2011-08-25T00:00:00"/>
    <s v="Standard Class"/>
    <s v="NC-18535"/>
    <s v="Nick Crebassa"/>
    <s v="Corporate"/>
    <s v="United States"/>
    <s v="Hampton"/>
    <x v="17"/>
    <n v="23666"/>
    <s v="South"/>
    <s v="OFF-BI-10001359"/>
    <x v="1"/>
    <x v="8"/>
    <s v="GBC DocuBind TL300 Electric Binding System"/>
    <n v="896.99"/>
    <n v="1"/>
    <n v="0"/>
    <n v="421.58529999999996"/>
  </r>
  <r>
    <n v="9736"/>
    <x v="4890"/>
    <x v="2"/>
    <x v="84"/>
    <d v="2011-11-22T00:00:00"/>
    <s v="Second Class"/>
    <s v="AD-10180"/>
    <s v="Alan Dominguez"/>
    <s v="Home Office"/>
    <s v="United States"/>
    <s v="Philadelphia"/>
    <x v="9"/>
    <n v="19134"/>
    <s v="East"/>
    <s v="OFF-PA-10001583"/>
    <x v="1"/>
    <x v="10"/>
    <s v="1/4 Fold Party Design Invitations &amp; White Envelopes, 24 8-1/2&quot; X 11&quot; Cards, 25 Env./Pack"/>
    <n v="5.88"/>
    <n v="1"/>
    <n v="0.2"/>
    <n v="1.9844999999999995"/>
  </r>
  <r>
    <n v="9737"/>
    <x v="4891"/>
    <x v="1"/>
    <x v="685"/>
    <d v="2012-07-03T00:00:00"/>
    <s v="Standard Class"/>
    <s v="NF-18475"/>
    <s v="Neil Französisch"/>
    <s v="Home Office"/>
    <s v="United States"/>
    <s v="Omaha"/>
    <x v="8"/>
    <n v="68104"/>
    <s v="Central"/>
    <s v="TEC-PH-10004667"/>
    <x v="2"/>
    <x v="7"/>
    <s v="Cisco 8x8 Inc. 6753i IP Business Phone System"/>
    <n v="269.98"/>
    <n v="2"/>
    <n v="0"/>
    <n v="72.894599999999997"/>
  </r>
  <r>
    <n v="9738"/>
    <x v="4892"/>
    <x v="3"/>
    <x v="633"/>
    <d v="2014-03-22T00:00:00"/>
    <s v="Standard Class"/>
    <s v="KD-16615"/>
    <s v="Ken Dana"/>
    <s v="Corporate"/>
    <s v="United States"/>
    <s v="Los Angeles"/>
    <x v="1"/>
    <n v="90032"/>
    <s v="West"/>
    <s v="OFF-ST-10002615"/>
    <x v="1"/>
    <x v="4"/>
    <s v="Dual Level, Single-Width Filing Carts"/>
    <n v="310.12"/>
    <n v="2"/>
    <n v="0"/>
    <n v="80.631200000000007"/>
  </r>
  <r>
    <n v="9739"/>
    <x v="4892"/>
    <x v="3"/>
    <x v="633"/>
    <d v="2014-03-22T00:00:00"/>
    <s v="Standard Class"/>
    <s v="KD-16615"/>
    <s v="Ken Dana"/>
    <s v="Corporate"/>
    <s v="United States"/>
    <s v="Los Angeles"/>
    <x v="1"/>
    <n v="90032"/>
    <s v="West"/>
    <s v="OFF-BI-10004236"/>
    <x v="1"/>
    <x v="8"/>
    <s v="XtraLife ClearVue Slant-D Ring Binder, White, 3&quot;"/>
    <n v="70.463999999999999"/>
    <n v="6"/>
    <n v="0.2"/>
    <n v="22.900799999999997"/>
  </r>
  <r>
    <n v="9740"/>
    <x v="4892"/>
    <x v="3"/>
    <x v="633"/>
    <d v="2014-03-22T00:00:00"/>
    <s v="Standard Class"/>
    <s v="KD-16615"/>
    <s v="Ken Dana"/>
    <s v="Corporate"/>
    <s v="United States"/>
    <s v="Los Angeles"/>
    <x v="1"/>
    <n v="90032"/>
    <s v="West"/>
    <s v="OFF-BI-10001757"/>
    <x v="1"/>
    <x v="8"/>
    <s v="Pressboard Hanging Data Binders for Unburst Sheets"/>
    <n v="19.68"/>
    <n v="5"/>
    <n v="0.2"/>
    <n v="6.8879999999999981"/>
  </r>
  <r>
    <n v="9741"/>
    <x v="4892"/>
    <x v="3"/>
    <x v="633"/>
    <d v="2014-03-22T00:00:00"/>
    <s v="Standard Class"/>
    <s v="KD-16615"/>
    <s v="Ken Dana"/>
    <s v="Corporate"/>
    <s v="United States"/>
    <s v="Los Angeles"/>
    <x v="1"/>
    <n v="90032"/>
    <s v="West"/>
    <s v="OFF-AP-10001154"/>
    <x v="1"/>
    <x v="9"/>
    <s v="Bionaire Personal Warm Mist Humidifier/Vaporizer"/>
    <n v="140.67000000000002"/>
    <n v="3"/>
    <n v="0"/>
    <n v="54.861300000000007"/>
  </r>
  <r>
    <n v="9742"/>
    <x v="4893"/>
    <x v="1"/>
    <x v="627"/>
    <d v="2012-11-12T00:00:00"/>
    <s v="Standard Class"/>
    <s v="QJ-19255"/>
    <s v="Quincy Jones"/>
    <s v="Corporate"/>
    <s v="United States"/>
    <s v="Burlington"/>
    <x v="42"/>
    <s v="05408"/>
    <s v="East"/>
    <s v="FUR-BO-10004834"/>
    <x v="0"/>
    <x v="0"/>
    <s v="Riverside Palais Royal Lawyers Bookcase, Royale Cherry Finish"/>
    <n v="4404.8999999999996"/>
    <n v="5"/>
    <n v="0"/>
    <n v="1013.1270000000001"/>
  </r>
  <r>
    <n v="9743"/>
    <x v="4894"/>
    <x v="3"/>
    <x v="354"/>
    <d v="2014-12-03T00:00:00"/>
    <s v="Standard Class"/>
    <s v="EP-13915"/>
    <s v="Emily Phan"/>
    <s v="Consumer"/>
    <s v="United States"/>
    <s v="San Diego"/>
    <x v="1"/>
    <n v="92037"/>
    <s v="West"/>
    <s v="OFF-LA-10001074"/>
    <x v="1"/>
    <x v="2"/>
    <s v="Round Specialty Laser Printer Labels"/>
    <n v="62.65"/>
    <n v="5"/>
    <n v="0"/>
    <n v="29.445499999999996"/>
  </r>
  <r>
    <n v="9744"/>
    <x v="4895"/>
    <x v="0"/>
    <x v="950"/>
    <d v="2013-06-23T00:00:00"/>
    <s v="Standard Class"/>
    <s v="JJ-15445"/>
    <s v="Jennifer Jackson"/>
    <s v="Consumer"/>
    <s v="United States"/>
    <s v="Newark"/>
    <x v="13"/>
    <n v="19711"/>
    <s v="East"/>
    <s v="OFF-LA-10001641"/>
    <x v="1"/>
    <x v="2"/>
    <s v="Avery 518"/>
    <n v="9.4499999999999993"/>
    <n v="3"/>
    <n v="0"/>
    <n v="4.5359999999999996"/>
  </r>
  <r>
    <n v="9745"/>
    <x v="4896"/>
    <x v="3"/>
    <x v="276"/>
    <d v="2014-01-26T00:00:00"/>
    <s v="Standard Class"/>
    <s v="BE-11410"/>
    <s v="Bobby Elias"/>
    <s v="Consumer"/>
    <s v="United States"/>
    <s v="Aurora"/>
    <x v="10"/>
    <n v="60505"/>
    <s v="Central"/>
    <s v="OFF-EN-10002230"/>
    <x v="1"/>
    <x v="12"/>
    <s v="Airmail Envelopes"/>
    <n v="268.57600000000002"/>
    <n v="4"/>
    <n v="0.2"/>
    <n v="90.64439999999999"/>
  </r>
  <r>
    <n v="9746"/>
    <x v="4897"/>
    <x v="3"/>
    <x v="221"/>
    <d v="2014-11-25T00:00:00"/>
    <s v="Same Day"/>
    <s v="BP-11290"/>
    <s v="Beth Paige"/>
    <s v="Consumer"/>
    <s v="United States"/>
    <s v="Los Angeles"/>
    <x v="1"/>
    <n v="90008"/>
    <s v="West"/>
    <s v="FUR-TA-10000617"/>
    <x v="0"/>
    <x v="3"/>
    <s v="Hon Practical Foundations 30 x 60 Training Table, Light Gray/Charcoal"/>
    <n v="364.08000000000004"/>
    <n v="2"/>
    <n v="0.2"/>
    <n v="9.1020000000000039"/>
  </r>
  <r>
    <n v="9747"/>
    <x v="4897"/>
    <x v="3"/>
    <x v="221"/>
    <d v="2014-11-25T00:00:00"/>
    <s v="Same Day"/>
    <s v="BP-11290"/>
    <s v="Beth Paige"/>
    <s v="Consumer"/>
    <s v="United States"/>
    <s v="Los Angeles"/>
    <x v="1"/>
    <n v="90008"/>
    <s v="West"/>
    <s v="FUR-TA-10001676"/>
    <x v="0"/>
    <x v="3"/>
    <s v="Hon 61000 Series Interactive Training Tables"/>
    <n v="71.088000000000008"/>
    <n v="2"/>
    <n v="0.2"/>
    <n v="-1.7772000000000041"/>
  </r>
  <r>
    <n v="9748"/>
    <x v="4898"/>
    <x v="2"/>
    <x v="7"/>
    <d v="2011-11-15T00:00:00"/>
    <s v="Standard Class"/>
    <s v="BH-11710"/>
    <s v="Brosina Hoffman"/>
    <s v="Consumer"/>
    <s v="United States"/>
    <s v="Chicago"/>
    <x v="10"/>
    <n v="60653"/>
    <s v="Central"/>
    <s v="FUR-FU-10000175"/>
    <x v="0"/>
    <x v="5"/>
    <s v="DAX Wood Document Frame."/>
    <n v="10.984000000000002"/>
    <n v="2"/>
    <n v="0.6"/>
    <n v="-7.9634"/>
  </r>
  <r>
    <n v="9749"/>
    <x v="4898"/>
    <x v="2"/>
    <x v="7"/>
    <d v="2011-11-15T00:00:00"/>
    <s v="Standard Class"/>
    <s v="BH-11710"/>
    <s v="Brosina Hoffman"/>
    <s v="Consumer"/>
    <s v="United States"/>
    <s v="Chicago"/>
    <x v="10"/>
    <n v="60653"/>
    <s v="Central"/>
    <s v="FUR-CH-10003379"/>
    <x v="0"/>
    <x v="1"/>
    <s v="Global Commerce Series High-Back Swivel/Tilt Chairs"/>
    <n v="797.94399999999996"/>
    <n v="4"/>
    <n v="0.3"/>
    <n v="-56.995999999999981"/>
  </r>
  <r>
    <n v="9750"/>
    <x v="4899"/>
    <x v="0"/>
    <x v="758"/>
    <d v="2013-03-09T00:00:00"/>
    <s v="Standard Class"/>
    <s v="EM-13810"/>
    <s v="Eleni McCrary"/>
    <s v="Corporate"/>
    <s v="United States"/>
    <s v="Dover"/>
    <x v="38"/>
    <n v="3820"/>
    <s v="East"/>
    <s v="TEC-AC-10002567"/>
    <x v="2"/>
    <x v="11"/>
    <s v="Logitech G602 Wireless Gaming Mouse"/>
    <n v="159.97999999999999"/>
    <n v="2"/>
    <n v="0"/>
    <n v="57.592799999999997"/>
  </r>
  <r>
    <n v="9751"/>
    <x v="4900"/>
    <x v="0"/>
    <x v="1228"/>
    <d v="2013-10-16T00:00:00"/>
    <s v="Standard Class"/>
    <s v="EP-13915"/>
    <s v="Emily Phan"/>
    <s v="Consumer"/>
    <s v="United States"/>
    <s v="Chicago"/>
    <x v="10"/>
    <n v="60610"/>
    <s v="Central"/>
    <s v="OFF-AR-10003183"/>
    <x v="1"/>
    <x v="6"/>
    <s v="Avery Fluorescent Highlighter Four-Color Set"/>
    <n v="5.3440000000000003"/>
    <n v="2"/>
    <n v="0.2"/>
    <n v="0.66799999999999948"/>
  </r>
  <r>
    <n v="9752"/>
    <x v="4900"/>
    <x v="0"/>
    <x v="1228"/>
    <d v="2013-10-16T00:00:00"/>
    <s v="Standard Class"/>
    <s v="EP-13915"/>
    <s v="Emily Phan"/>
    <s v="Consumer"/>
    <s v="United States"/>
    <s v="Chicago"/>
    <x v="10"/>
    <n v="60610"/>
    <s v="Central"/>
    <s v="OFF-AR-10001446"/>
    <x v="1"/>
    <x v="6"/>
    <s v="Newell 309"/>
    <n v="27.72"/>
    <n v="3"/>
    <n v="0.2"/>
    <n v="3.4649999999999999"/>
  </r>
  <r>
    <n v="9753"/>
    <x v="4901"/>
    <x v="0"/>
    <x v="949"/>
    <d v="2013-07-03T00:00:00"/>
    <s v="First Class"/>
    <s v="NZ-18565"/>
    <s v="Nick Zandusky"/>
    <s v="Home Office"/>
    <s v="United States"/>
    <s v="Seattle"/>
    <x v="4"/>
    <n v="98115"/>
    <s v="West"/>
    <s v="OFF-BI-10000145"/>
    <x v="1"/>
    <x v="8"/>
    <s v="Zipper Ring Binder Pockets"/>
    <n v="2.4960000000000004"/>
    <n v="1"/>
    <n v="0.2"/>
    <n v="0.90479999999999983"/>
  </r>
  <r>
    <n v="9754"/>
    <x v="4902"/>
    <x v="3"/>
    <x v="996"/>
    <d v="2014-03-30T00:00:00"/>
    <s v="Second Class"/>
    <s v="LC-16870"/>
    <s v="Lena Cacioppo"/>
    <s v="Consumer"/>
    <s v="United States"/>
    <s v="Richmond"/>
    <x v="17"/>
    <n v="23223"/>
    <s v="South"/>
    <s v="OFF-LA-10000476"/>
    <x v="1"/>
    <x v="2"/>
    <s v="Avery 05222 Permanent Self-Adhesive File Folder Labels for Typewriters, on Rolls, White, 250/Roll"/>
    <n v="8.26"/>
    <n v="2"/>
    <n v="0"/>
    <n v="3.7995999999999999"/>
  </r>
  <r>
    <n v="9755"/>
    <x v="4902"/>
    <x v="3"/>
    <x v="996"/>
    <d v="2014-03-30T00:00:00"/>
    <s v="Second Class"/>
    <s v="LC-16870"/>
    <s v="Lena Cacioppo"/>
    <s v="Consumer"/>
    <s v="United States"/>
    <s v="Richmond"/>
    <x v="17"/>
    <n v="23223"/>
    <s v="South"/>
    <s v="OFF-BI-10001679"/>
    <x v="1"/>
    <x v="8"/>
    <s v="GBC Instant Index System for Binding Systems"/>
    <n v="17.760000000000002"/>
    <n v="2"/>
    <n v="0"/>
    <n v="8.8800000000000008"/>
  </r>
  <r>
    <n v="9756"/>
    <x v="4902"/>
    <x v="3"/>
    <x v="996"/>
    <d v="2014-03-30T00:00:00"/>
    <s v="Second Class"/>
    <s v="LC-16870"/>
    <s v="Lena Cacioppo"/>
    <s v="Consumer"/>
    <s v="United States"/>
    <s v="Richmond"/>
    <x v="17"/>
    <n v="23223"/>
    <s v="South"/>
    <s v="OFF-ST-10001128"/>
    <x v="1"/>
    <x v="4"/>
    <s v="Carina Mini System Audio Rack, Model AR050B"/>
    <n v="332.94"/>
    <n v="3"/>
    <n v="0"/>
    <n v="9.9882000000000204"/>
  </r>
  <r>
    <n v="9757"/>
    <x v="4902"/>
    <x v="3"/>
    <x v="996"/>
    <d v="2014-03-30T00:00:00"/>
    <s v="Second Class"/>
    <s v="LC-16870"/>
    <s v="Lena Cacioppo"/>
    <s v="Consumer"/>
    <s v="United States"/>
    <s v="Richmond"/>
    <x v="17"/>
    <n v="23223"/>
    <s v="South"/>
    <s v="FUR-TA-10002533"/>
    <x v="0"/>
    <x v="3"/>
    <s v="BPI Conference Tables"/>
    <n v="292.10000000000002"/>
    <n v="2"/>
    <n v="0"/>
    <n v="58.419999999999987"/>
  </r>
  <r>
    <n v="9758"/>
    <x v="4902"/>
    <x v="3"/>
    <x v="996"/>
    <d v="2014-03-30T00:00:00"/>
    <s v="Second Class"/>
    <s v="LC-16870"/>
    <s v="Lena Cacioppo"/>
    <s v="Consumer"/>
    <s v="United States"/>
    <s v="Richmond"/>
    <x v="17"/>
    <n v="23223"/>
    <s v="South"/>
    <s v="TEC-PH-10004006"/>
    <x v="2"/>
    <x v="7"/>
    <s v="Panasonic KX - TS880B Telephone"/>
    <n v="206.1"/>
    <n v="5"/>
    <n v="0"/>
    <n v="55.647000000000006"/>
  </r>
  <r>
    <n v="9759"/>
    <x v="4902"/>
    <x v="3"/>
    <x v="996"/>
    <d v="2014-03-30T00:00:00"/>
    <s v="Second Class"/>
    <s v="LC-16870"/>
    <s v="Lena Cacioppo"/>
    <s v="Consumer"/>
    <s v="United States"/>
    <s v="Richmond"/>
    <x v="17"/>
    <n v="23223"/>
    <s v="South"/>
    <s v="OFF-PA-10002615"/>
    <x v="1"/>
    <x v="10"/>
    <s v="Ampad Gold Fibre Wirebound Steno Books, 6&quot; x 9&quot;, Gregg Ruled"/>
    <n v="17.64"/>
    <n v="4"/>
    <n v="0"/>
    <n v="8.1143999999999998"/>
  </r>
  <r>
    <n v="9760"/>
    <x v="4903"/>
    <x v="0"/>
    <x v="731"/>
    <d v="2013-11-06T00:00:00"/>
    <s v="Standard Class"/>
    <s v="SF-20965"/>
    <s v="Sylvia Foulston"/>
    <s v="Corporate"/>
    <s v="United States"/>
    <s v="San Francisco"/>
    <x v="1"/>
    <n v="94109"/>
    <s v="West"/>
    <s v="FUR-CH-10001854"/>
    <x v="0"/>
    <x v="1"/>
    <s v="Office Star - Professional Matrix Back Chair with 2-to-1 Synchro Tilt and Mesh Fabric Seat"/>
    <n v="1403.9200000000003"/>
    <n v="5"/>
    <n v="0.2"/>
    <n v="70.196000000000026"/>
  </r>
  <r>
    <n v="9761"/>
    <x v="4904"/>
    <x v="3"/>
    <x v="259"/>
    <d v="2014-11-09T00:00:00"/>
    <s v="Standard Class"/>
    <s v="KM-16375"/>
    <s v="Katherine Murray"/>
    <s v="Home Office"/>
    <s v="United States"/>
    <s v="Springdale"/>
    <x v="36"/>
    <n v="72762"/>
    <s v="South"/>
    <s v="OFF-AR-10000657"/>
    <x v="1"/>
    <x v="6"/>
    <s v="Binney &amp; Smith inkTank Desk Highlighter, Chisel Tip, Yellow, 12/Box"/>
    <n v="4.3"/>
    <n v="2"/>
    <n v="0"/>
    <n v="1.4189999999999996"/>
  </r>
  <r>
    <n v="9762"/>
    <x v="4905"/>
    <x v="2"/>
    <x v="1047"/>
    <d v="2011-02-19T00:00:00"/>
    <s v="Standard Class"/>
    <s v="ML-17395"/>
    <s v="Marina Lichtenstein"/>
    <s v="Corporate"/>
    <s v="United States"/>
    <s v="Seattle"/>
    <x v="4"/>
    <n v="98103"/>
    <s v="West"/>
    <s v="TEC-AC-10000736"/>
    <x v="2"/>
    <x v="11"/>
    <s v="Logitech G600 MMO Gaming Mouse"/>
    <n v="239.96999999999997"/>
    <n v="3"/>
    <n v="0"/>
    <n v="86.389199999999988"/>
  </r>
  <r>
    <n v="9763"/>
    <x v="4905"/>
    <x v="2"/>
    <x v="1047"/>
    <d v="2011-02-19T00:00:00"/>
    <s v="Standard Class"/>
    <s v="ML-17395"/>
    <s v="Marina Lichtenstein"/>
    <s v="Corporate"/>
    <s v="United States"/>
    <s v="Seattle"/>
    <x v="4"/>
    <n v="98103"/>
    <s v="West"/>
    <s v="OFF-AP-10001293"/>
    <x v="1"/>
    <x v="9"/>
    <s v="Belkin 8 Outlet Surge Protector"/>
    <n v="81.96"/>
    <n v="2"/>
    <n v="0"/>
    <n v="22.948799999999999"/>
  </r>
  <r>
    <n v="9764"/>
    <x v="4905"/>
    <x v="2"/>
    <x v="1047"/>
    <d v="2011-02-19T00:00:00"/>
    <s v="Standard Class"/>
    <s v="ML-17395"/>
    <s v="Marina Lichtenstein"/>
    <s v="Corporate"/>
    <s v="United States"/>
    <s v="Seattle"/>
    <x v="4"/>
    <n v="98103"/>
    <s v="West"/>
    <s v="OFF-SU-10000157"/>
    <x v="1"/>
    <x v="14"/>
    <s v="Compact Automatic Electric Letter Opener"/>
    <n v="238.62"/>
    <n v="2"/>
    <n v="0"/>
    <n v="4.7724000000000046"/>
  </r>
  <r>
    <n v="9765"/>
    <x v="4906"/>
    <x v="2"/>
    <x v="1229"/>
    <d v="2011-06-23T00:00:00"/>
    <s v="Standard Class"/>
    <s v="MC-18100"/>
    <s v="Mick Crebagga"/>
    <s v="Consumer"/>
    <s v="United States"/>
    <s v="Los Angeles"/>
    <x v="1"/>
    <n v="90036"/>
    <s v="West"/>
    <s v="TEC-PH-10000215"/>
    <x v="2"/>
    <x v="7"/>
    <s v="Plantronics Cordless Phone Headset with In-line Volume - M214C"/>
    <n v="139.80000000000001"/>
    <n v="5"/>
    <n v="0.2"/>
    <n v="12.232500000000009"/>
  </r>
  <r>
    <n v="9766"/>
    <x v="4907"/>
    <x v="3"/>
    <x v="1230"/>
    <d v="2014-03-07T00:00:00"/>
    <s v="Standard Class"/>
    <s v="DB-13660"/>
    <s v="Duane Benoit"/>
    <s v="Consumer"/>
    <s v="United States"/>
    <s v="Middletown"/>
    <x v="29"/>
    <n v="6457"/>
    <s v="East"/>
    <s v="OFF-BI-10001757"/>
    <x v="1"/>
    <x v="8"/>
    <s v="Pressboard Hanging Data Binders for Unburst Sheets"/>
    <n v="9.84"/>
    <n v="2"/>
    <n v="0"/>
    <n v="4.7231999999999994"/>
  </r>
  <r>
    <n v="9767"/>
    <x v="4907"/>
    <x v="3"/>
    <x v="1230"/>
    <d v="2014-03-07T00:00:00"/>
    <s v="Standard Class"/>
    <s v="DB-13660"/>
    <s v="Duane Benoit"/>
    <s v="Consumer"/>
    <s v="United States"/>
    <s v="Middletown"/>
    <x v="29"/>
    <n v="6457"/>
    <s v="East"/>
    <s v="OFF-PA-10002137"/>
    <x v="1"/>
    <x v="10"/>
    <s v="Southworth 100% Résumé Paper, 24lb."/>
    <n v="7.78"/>
    <n v="1"/>
    <n v="0"/>
    <n v="3.5009999999999994"/>
  </r>
  <r>
    <n v="9768"/>
    <x v="4908"/>
    <x v="3"/>
    <x v="34"/>
    <d v="2014-12-16T00:00:00"/>
    <s v="Standard Class"/>
    <s v="LW-17215"/>
    <s v="Luke Weiss"/>
    <s v="Consumer"/>
    <s v="United States"/>
    <s v="Grand Rapids"/>
    <x v="12"/>
    <n v="49505"/>
    <s v="Central"/>
    <s v="OFF-BI-10000088"/>
    <x v="1"/>
    <x v="8"/>
    <s v="GBC Imprintable Covers"/>
    <n v="54.900000000000006"/>
    <n v="5"/>
    <n v="0"/>
    <n v="26.901000000000003"/>
  </r>
  <r>
    <n v="9769"/>
    <x v="4909"/>
    <x v="3"/>
    <x v="226"/>
    <d v="2014-12-15T00:00:00"/>
    <s v="Standard Class"/>
    <s v="TC-21535"/>
    <s v="Tracy Collins"/>
    <s v="Home Office"/>
    <s v="United States"/>
    <s v="San Francisco"/>
    <x v="1"/>
    <n v="94122"/>
    <s v="West"/>
    <s v="OFF-PA-10000380"/>
    <x v="1"/>
    <x v="10"/>
    <s v="REDIFORM Incoming/Outgoing Call Register, 11&quot; X 8 1/2&quot;, 100 Messages"/>
    <n v="50.04"/>
    <n v="6"/>
    <n v="0"/>
    <n v="25.02"/>
  </r>
  <r>
    <n v="9770"/>
    <x v="4910"/>
    <x v="0"/>
    <x v="390"/>
    <d v="2013-12-01T00:00:00"/>
    <s v="Standard Class"/>
    <s v="SC-20050"/>
    <s v="Sample Company A"/>
    <s v="Home Office"/>
    <s v="United States"/>
    <s v="Hialeah"/>
    <x v="2"/>
    <n v="33012"/>
    <s v="South"/>
    <s v="FUR-BO-10001619"/>
    <x v="0"/>
    <x v="0"/>
    <s v="O'Sullivan Cherrywood Estates Traditional Bookcase"/>
    <n v="339.92000000000007"/>
    <n v="5"/>
    <n v="0.2"/>
    <n v="8.4979999999999762"/>
  </r>
  <r>
    <n v="9771"/>
    <x v="4910"/>
    <x v="0"/>
    <x v="390"/>
    <d v="2013-12-01T00:00:00"/>
    <s v="Standard Class"/>
    <s v="SC-20050"/>
    <s v="Sample Company A"/>
    <s v="Home Office"/>
    <s v="United States"/>
    <s v="Hialeah"/>
    <x v="2"/>
    <n v="33012"/>
    <s v="South"/>
    <s v="OFF-PA-10001609"/>
    <x v="1"/>
    <x v="10"/>
    <s v="Tops Wirebound Message Log Books"/>
    <n v="10.528"/>
    <n v="4"/>
    <n v="0.2"/>
    <n v="3.4215999999999993"/>
  </r>
  <r>
    <n v="9772"/>
    <x v="4910"/>
    <x v="0"/>
    <x v="390"/>
    <d v="2013-12-01T00:00:00"/>
    <s v="Standard Class"/>
    <s v="SC-20050"/>
    <s v="Sample Company A"/>
    <s v="Home Office"/>
    <s v="United States"/>
    <s v="Hialeah"/>
    <x v="2"/>
    <n v="33012"/>
    <s v="South"/>
    <s v="OFF-AP-10002765"/>
    <x v="1"/>
    <x v="9"/>
    <s v="Fellowes Advanced Computer Series Surge Protectors"/>
    <n v="42.384"/>
    <n v="2"/>
    <n v="0.2"/>
    <n v="4.2384000000000022"/>
  </r>
  <r>
    <n v="9773"/>
    <x v="4911"/>
    <x v="0"/>
    <x v="894"/>
    <d v="2013-07-04T00:00:00"/>
    <s v="Same Day"/>
    <s v="FM-14215"/>
    <s v="Filia McAdams"/>
    <s v="Corporate"/>
    <s v="United States"/>
    <s v="Philadelphia"/>
    <x v="9"/>
    <n v="19143"/>
    <s v="East"/>
    <s v="OFF-PA-10000167"/>
    <x v="1"/>
    <x v="10"/>
    <s v="Xerox 1925"/>
    <n v="123.92000000000002"/>
    <n v="5"/>
    <n v="0.2"/>
    <n v="38.724999999999994"/>
  </r>
  <r>
    <n v="9774"/>
    <x v="4912"/>
    <x v="0"/>
    <x v="190"/>
    <d v="2013-07-04T00:00:00"/>
    <s v="Standard Class"/>
    <s v="PF-19225"/>
    <s v="Phillip Flathmann"/>
    <s v="Consumer"/>
    <s v="United States"/>
    <s v="Atlanta"/>
    <x v="32"/>
    <n v="30318"/>
    <s v="South"/>
    <s v="TEC-PH-10004434"/>
    <x v="2"/>
    <x v="7"/>
    <s v="Cisco IP Phone 7961G VoIP phone - Dark gray"/>
    <n v="135.94999999999999"/>
    <n v="1"/>
    <n v="0"/>
    <n v="39.425499999999985"/>
  </r>
  <r>
    <n v="9775"/>
    <x v="4913"/>
    <x v="2"/>
    <x v="711"/>
    <d v="2011-07-30T00:00:00"/>
    <s v="Standard Class"/>
    <s v="LF-17185"/>
    <s v="Luke Foster"/>
    <s v="Consumer"/>
    <s v="United States"/>
    <s v="San Antonio"/>
    <x v="5"/>
    <n v="78207"/>
    <s v="Central"/>
    <s v="OFF-BI-10004995"/>
    <x v="1"/>
    <x v="8"/>
    <s v="GBC DocuBind P400 Electric Binding System"/>
    <n v="2177.5839999999994"/>
    <n v="8"/>
    <n v="0.8"/>
    <n v="-3701.8928000000014"/>
  </r>
  <r>
    <n v="9776"/>
    <x v="4913"/>
    <x v="2"/>
    <x v="711"/>
    <d v="2011-07-30T00:00:00"/>
    <s v="Standard Class"/>
    <s v="LF-17185"/>
    <s v="Luke Foster"/>
    <s v="Consumer"/>
    <s v="United States"/>
    <s v="San Antonio"/>
    <x v="5"/>
    <n v="78207"/>
    <s v="Central"/>
    <s v="FUR-FU-10004666"/>
    <x v="0"/>
    <x v="5"/>
    <s v="DAX Clear Channel Poster Frame"/>
    <n v="17.496000000000002"/>
    <n v="3"/>
    <n v="0.6"/>
    <n v="-10.060199999999998"/>
  </r>
  <r>
    <n v="9777"/>
    <x v="4913"/>
    <x v="2"/>
    <x v="711"/>
    <d v="2011-07-30T00:00:00"/>
    <s v="Standard Class"/>
    <s v="LF-17185"/>
    <s v="Luke Foster"/>
    <s v="Consumer"/>
    <s v="United States"/>
    <s v="San Antonio"/>
    <x v="5"/>
    <n v="78207"/>
    <s v="Central"/>
    <s v="OFF-BI-10001524"/>
    <x v="1"/>
    <x v="8"/>
    <s v="GBC Premium Transparent Covers with Diagonal Lined Pattern"/>
    <n v="16.783999999999995"/>
    <n v="4"/>
    <n v="0.8"/>
    <n v="-26.854400000000012"/>
  </r>
  <r>
    <n v="9778"/>
    <x v="4913"/>
    <x v="2"/>
    <x v="711"/>
    <d v="2011-07-30T00:00:00"/>
    <s v="Standard Class"/>
    <s v="LF-17185"/>
    <s v="Luke Foster"/>
    <s v="Consumer"/>
    <s v="United States"/>
    <s v="San Antonio"/>
    <x v="5"/>
    <n v="78207"/>
    <s v="Central"/>
    <s v="TEC-AC-10002076"/>
    <x v="2"/>
    <x v="11"/>
    <s v="Microsoft Natural Keyboard Elite"/>
    <n v="431.13600000000002"/>
    <n v="9"/>
    <n v="0.2"/>
    <n v="-26.946000000000012"/>
  </r>
  <r>
    <n v="9779"/>
    <x v="4913"/>
    <x v="2"/>
    <x v="711"/>
    <d v="2011-07-30T00:00:00"/>
    <s v="Standard Class"/>
    <s v="LF-17185"/>
    <s v="Luke Foster"/>
    <s v="Consumer"/>
    <s v="United States"/>
    <s v="San Antonio"/>
    <x v="5"/>
    <n v="78207"/>
    <s v="Central"/>
    <s v="OFF-BI-10001679"/>
    <x v="1"/>
    <x v="8"/>
    <s v="GBC Instant Index System for Binding Systems"/>
    <n v="8.879999999999999"/>
    <n v="5"/>
    <n v="0.8"/>
    <n v="-13.32"/>
  </r>
  <r>
    <n v="9780"/>
    <x v="4913"/>
    <x v="2"/>
    <x v="711"/>
    <d v="2011-07-30T00:00:00"/>
    <s v="Standard Class"/>
    <s v="LF-17185"/>
    <s v="Luke Foster"/>
    <s v="Consumer"/>
    <s v="United States"/>
    <s v="San Antonio"/>
    <x v="5"/>
    <n v="78207"/>
    <s v="Central"/>
    <s v="OFF-AP-10003281"/>
    <x v="1"/>
    <x v="9"/>
    <s v="Acco 6 Outlet Guardian Standard Surge Suppressor"/>
    <n v="4.8359999999999985"/>
    <n v="2"/>
    <n v="0.8"/>
    <n v="-12.090000000000003"/>
  </r>
  <r>
    <n v="9781"/>
    <x v="4914"/>
    <x v="0"/>
    <x v="749"/>
    <d v="2013-09-19T00:00:00"/>
    <s v="Standard Class"/>
    <s v="CL-12565"/>
    <s v="Clay Ludtke"/>
    <s v="Consumer"/>
    <s v="United States"/>
    <s v="Long Beach"/>
    <x v="15"/>
    <n v="11561"/>
    <s v="East"/>
    <s v="TEC-PH-10001944"/>
    <x v="2"/>
    <x v="7"/>
    <s v="Wi-Ex zBoost YX540 Cellular Phone Signal Booster"/>
    <n v="437.84999999999997"/>
    <n v="3"/>
    <n v="0"/>
    <n v="131.35499999999996"/>
  </r>
  <r>
    <n v="9782"/>
    <x v="4914"/>
    <x v="0"/>
    <x v="749"/>
    <d v="2013-09-19T00:00:00"/>
    <s v="Standard Class"/>
    <s v="CL-12565"/>
    <s v="Clay Ludtke"/>
    <s v="Consumer"/>
    <s v="United States"/>
    <s v="Long Beach"/>
    <x v="15"/>
    <n v="11561"/>
    <s v="East"/>
    <s v="OFF-BI-10004390"/>
    <x v="1"/>
    <x v="8"/>
    <s v="GBC DocuBind 200 Manual Binding Machine"/>
    <n v="673.5680000000001"/>
    <n v="2"/>
    <n v="0.2"/>
    <n v="252.58799999999999"/>
  </r>
  <r>
    <n v="9783"/>
    <x v="4915"/>
    <x v="1"/>
    <x v="70"/>
    <d v="2012-06-02T00:00:00"/>
    <s v="Second Class"/>
    <s v="EM-13825"/>
    <s v="Elizabeth Moffitt"/>
    <s v="Corporate"/>
    <s v="United States"/>
    <s v="Paterson"/>
    <x v="30"/>
    <n v="7501"/>
    <s v="East"/>
    <s v="OFF-PA-10002120"/>
    <x v="1"/>
    <x v="10"/>
    <s v="Xerox 1889"/>
    <n v="274.8"/>
    <n v="5"/>
    <n v="0"/>
    <n v="134.65199999999999"/>
  </r>
  <r>
    <n v="9784"/>
    <x v="4915"/>
    <x v="1"/>
    <x v="70"/>
    <d v="2012-06-02T00:00:00"/>
    <s v="Second Class"/>
    <s v="EM-13825"/>
    <s v="Elizabeth Moffitt"/>
    <s v="Corporate"/>
    <s v="United States"/>
    <s v="Paterson"/>
    <x v="30"/>
    <n v="7501"/>
    <s v="East"/>
    <s v="OFF-ST-10004340"/>
    <x v="1"/>
    <x v="4"/>
    <s v="Fellowes Mobile File Cart, Black"/>
    <n v="62.18"/>
    <n v="1"/>
    <n v="0"/>
    <n v="16.788600000000002"/>
  </r>
  <r>
    <n v="9785"/>
    <x v="4915"/>
    <x v="1"/>
    <x v="70"/>
    <d v="2012-06-02T00:00:00"/>
    <s v="Second Class"/>
    <s v="EM-13825"/>
    <s v="Elizabeth Moffitt"/>
    <s v="Corporate"/>
    <s v="United States"/>
    <s v="Paterson"/>
    <x v="30"/>
    <n v="7501"/>
    <s v="East"/>
    <s v="FUR-FU-10001847"/>
    <x v="0"/>
    <x v="5"/>
    <s v="Eldon Image Series Black Desk Accessories"/>
    <n v="8.2799999999999994"/>
    <n v="2"/>
    <n v="0"/>
    <n v="2.9807999999999995"/>
  </r>
  <r>
    <n v="9786"/>
    <x v="4916"/>
    <x v="1"/>
    <x v="1231"/>
    <d v="2012-05-13T00:00:00"/>
    <s v="Standard Class"/>
    <s v="ME-17725"/>
    <s v="Max Engle"/>
    <s v="Consumer"/>
    <s v="United States"/>
    <s v="Louisville"/>
    <x v="0"/>
    <n v="40214"/>
    <s v="South"/>
    <s v="OFF-BI-10000962"/>
    <x v="1"/>
    <x v="8"/>
    <s v="Acco Flexible ACCOHIDE Square Ring Data Binder, Dark Blue, 11 1/2&quot; X 14&quot; 7/8&quot;"/>
    <n v="48.81"/>
    <n v="3"/>
    <n v="0"/>
    <n v="23.916899999999998"/>
  </r>
  <r>
    <n v="9787"/>
    <x v="4917"/>
    <x v="2"/>
    <x v="1127"/>
    <d v="2011-11-05T00:00:00"/>
    <s v="Same Day"/>
    <s v="BG-11035"/>
    <s v="Barry Gonzalez"/>
    <s v="Consumer"/>
    <s v="United States"/>
    <s v="Hampton"/>
    <x v="17"/>
    <n v="23666"/>
    <s v="South"/>
    <s v="FUR-CH-10004754"/>
    <x v="0"/>
    <x v="1"/>
    <s v="Global Stack Chair with Arms, Black"/>
    <n v="149.9"/>
    <n v="5"/>
    <n v="0"/>
    <n v="40.472999999999999"/>
  </r>
  <r>
    <n v="9788"/>
    <x v="4918"/>
    <x v="3"/>
    <x v="996"/>
    <d v="2014-04-02T00:00:00"/>
    <s v="Standard Class"/>
    <s v="CJ-12010"/>
    <s v="Caroline Jumper"/>
    <s v="Consumer"/>
    <s v="United States"/>
    <s v="Houston"/>
    <x v="5"/>
    <n v="77070"/>
    <s v="Central"/>
    <s v="FUR-BO-10001811"/>
    <x v="0"/>
    <x v="0"/>
    <s v="Atlantic Metals Mobile 5-Shelf Bookcases, Custom Colors"/>
    <n v="1023.3319999999999"/>
    <n v="5"/>
    <n v="0.32"/>
    <n v="-30.098000000000127"/>
  </r>
  <r>
    <n v="9789"/>
    <x v="4918"/>
    <x v="3"/>
    <x v="996"/>
    <d v="2014-04-02T00:00:00"/>
    <s v="Standard Class"/>
    <s v="CJ-12010"/>
    <s v="Caroline Jumper"/>
    <s v="Consumer"/>
    <s v="United States"/>
    <s v="Houston"/>
    <x v="5"/>
    <n v="77070"/>
    <s v="Central"/>
    <s v="FUR-CH-10004063"/>
    <x v="0"/>
    <x v="1"/>
    <s v="Global Deluxe High-Back Manager's Chair"/>
    <n v="600.55799999999999"/>
    <n v="3"/>
    <n v="0.3"/>
    <n v="-8.5794000000000779"/>
  </r>
  <r>
    <n v="9790"/>
    <x v="4918"/>
    <x v="3"/>
    <x v="996"/>
    <d v="2014-04-02T00:00:00"/>
    <s v="Standard Class"/>
    <s v="CJ-12010"/>
    <s v="Caroline Jumper"/>
    <s v="Consumer"/>
    <s v="United States"/>
    <s v="Houston"/>
    <x v="5"/>
    <n v="77070"/>
    <s v="Central"/>
    <s v="TEC-AC-10004901"/>
    <x v="2"/>
    <x v="11"/>
    <s v="Kensington SlimBlade Notebook Wireless Mouse with Nano Receiver "/>
    <n v="39.992000000000004"/>
    <n v="1"/>
    <n v="0.2"/>
    <n v="6.9985999999999997"/>
  </r>
  <r>
    <n v="9791"/>
    <x v="4918"/>
    <x v="3"/>
    <x v="996"/>
    <d v="2014-04-02T00:00:00"/>
    <s v="Standard Class"/>
    <s v="CJ-12010"/>
    <s v="Caroline Jumper"/>
    <s v="Consumer"/>
    <s v="United States"/>
    <s v="Houston"/>
    <x v="5"/>
    <n v="77070"/>
    <s v="Central"/>
    <s v="FUR-CH-10001714"/>
    <x v="0"/>
    <x v="1"/>
    <s v="Global Leather &amp; Oak Executive Chair, Burgundy"/>
    <n v="211.24599999999998"/>
    <n v="2"/>
    <n v="0.3"/>
    <n v="-66.391599999999983"/>
  </r>
  <r>
    <n v="9792"/>
    <x v="4919"/>
    <x v="2"/>
    <x v="371"/>
    <d v="2011-05-23T00:00:00"/>
    <s v="Second Class"/>
    <s v="KH-16360"/>
    <s v="Katherine Hughes"/>
    <s v="Consumer"/>
    <s v="United States"/>
    <s v="Houston"/>
    <x v="5"/>
    <n v="77070"/>
    <s v="Central"/>
    <s v="OFF-EN-10003134"/>
    <x v="1"/>
    <x v="12"/>
    <s v="Staples"/>
    <n v="56.063999999999993"/>
    <n v="6"/>
    <n v="0.2"/>
    <n v="21.024000000000001"/>
  </r>
  <r>
    <n v="9793"/>
    <x v="4919"/>
    <x v="2"/>
    <x v="371"/>
    <d v="2011-05-23T00:00:00"/>
    <s v="Second Class"/>
    <s v="KH-16360"/>
    <s v="Katherine Hughes"/>
    <s v="Consumer"/>
    <s v="United States"/>
    <s v="Houston"/>
    <x v="5"/>
    <n v="77070"/>
    <s v="Central"/>
    <s v="FUR-CH-10003396"/>
    <x v="0"/>
    <x v="1"/>
    <s v="Global Deluxe Steno Chair"/>
    <n v="107.77200000000001"/>
    <n v="2"/>
    <n v="0.3"/>
    <n v="-29.252400000000009"/>
  </r>
  <r>
    <n v="9794"/>
    <x v="4919"/>
    <x v="2"/>
    <x v="371"/>
    <d v="2011-05-23T00:00:00"/>
    <s v="Second Class"/>
    <s v="KH-16360"/>
    <s v="Katherine Hughes"/>
    <s v="Consumer"/>
    <s v="United States"/>
    <s v="Houston"/>
    <x v="5"/>
    <n v="77070"/>
    <s v="Central"/>
    <s v="OFF-PA-10001560"/>
    <x v="1"/>
    <x v="10"/>
    <s v="Adams Telephone Message Books, 5 1/4” x 11”"/>
    <n v="4.8320000000000007"/>
    <n v="1"/>
    <n v="0.2"/>
    <n v="1.6307999999999998"/>
  </r>
  <r>
    <n v="9795"/>
    <x v="4919"/>
    <x v="2"/>
    <x v="371"/>
    <d v="2011-05-23T00:00:00"/>
    <s v="Second Class"/>
    <s v="KH-16360"/>
    <s v="Katherine Hughes"/>
    <s v="Consumer"/>
    <s v="United States"/>
    <s v="Houston"/>
    <x v="5"/>
    <n v="77070"/>
    <s v="Central"/>
    <s v="OFF-BI-10000977"/>
    <x v="1"/>
    <x v="8"/>
    <s v="Ibico Plastic Spiral Binding Combs"/>
    <n v="18.239999999999995"/>
    <n v="3"/>
    <n v="0.8"/>
    <n v="-31.00800000000001"/>
  </r>
  <r>
    <n v="9796"/>
    <x v="4920"/>
    <x v="0"/>
    <x v="206"/>
    <d v="2013-05-29T00:00:00"/>
    <s v="Standard Class"/>
    <s v="SH-19975"/>
    <s v="Sally Hughsby"/>
    <s v="Corporate"/>
    <s v="United States"/>
    <s v="Chicago"/>
    <x v="10"/>
    <n v="60610"/>
    <s v="Central"/>
    <s v="OFF-BI-10003429"/>
    <x v="1"/>
    <x v="8"/>
    <s v="Cardinal HOLDit! Binder Insert Strips,Extra Strips"/>
    <n v="3.7979999999999992"/>
    <n v="3"/>
    <n v="0.8"/>
    <n v="-5.8869000000000007"/>
  </r>
  <r>
    <n v="9797"/>
    <x v="4921"/>
    <x v="1"/>
    <x v="1026"/>
    <d v="2012-01-17T00:00:00"/>
    <s v="Standard Class"/>
    <s v="CS-12490"/>
    <s v="Cindy Schnelling"/>
    <s v="Corporate"/>
    <s v="United States"/>
    <s v="Toledo"/>
    <x v="24"/>
    <n v="43615"/>
    <s v="East"/>
    <s v="OFF-AR-10001374"/>
    <x v="1"/>
    <x v="6"/>
    <s v="BIC Brite Liner Highlighters, Chisel Tip"/>
    <n v="10.368000000000002"/>
    <n v="2"/>
    <n v="0.2"/>
    <n v="1.5551999999999992"/>
  </r>
  <r>
    <n v="9798"/>
    <x v="4921"/>
    <x v="1"/>
    <x v="1026"/>
    <d v="2012-01-17T00:00:00"/>
    <s v="Standard Class"/>
    <s v="CS-12490"/>
    <s v="Cindy Schnelling"/>
    <s v="Corporate"/>
    <s v="United States"/>
    <s v="Toledo"/>
    <x v="24"/>
    <n v="43615"/>
    <s v="East"/>
    <s v="TEC-PH-10004977"/>
    <x v="2"/>
    <x v="7"/>
    <s v="GE 30524EE4"/>
    <n v="235.18799999999999"/>
    <n v="2"/>
    <n v="0.4"/>
    <n v="-43.117800000000045"/>
  </r>
  <r>
    <n v="9799"/>
    <x v="4921"/>
    <x v="1"/>
    <x v="1026"/>
    <d v="2012-01-17T00:00:00"/>
    <s v="Standard Class"/>
    <s v="CS-12490"/>
    <s v="Cindy Schnelling"/>
    <s v="Corporate"/>
    <s v="United States"/>
    <s v="Toledo"/>
    <x v="24"/>
    <n v="43615"/>
    <s v="East"/>
    <s v="TEC-PH-10000912"/>
    <x v="2"/>
    <x v="7"/>
    <s v="Anker 24W Portable Micro USB Car Charger"/>
    <n v="26.376000000000001"/>
    <n v="4"/>
    <n v="0.4"/>
    <n v="2.6375999999999991"/>
  </r>
  <r>
    <n v="9800"/>
    <x v="4921"/>
    <x v="1"/>
    <x v="1026"/>
    <d v="2012-01-17T00:00:00"/>
    <s v="Standard Class"/>
    <s v="CS-12490"/>
    <s v="Cindy Schnelling"/>
    <s v="Corporate"/>
    <s v="United States"/>
    <s v="Toledo"/>
    <x v="24"/>
    <n v="43615"/>
    <s v="East"/>
    <s v="TEC-AC-10000487"/>
    <x v="2"/>
    <x v="11"/>
    <s v="SanDisk Cruzer 4 GB USB Flash Drive"/>
    <n v="10.384"/>
    <n v="2"/>
    <n v="0.2"/>
    <n v="2.2065999999999999"/>
  </r>
  <r>
    <n v="9801"/>
    <x v="4921"/>
    <x v="1"/>
    <x v="1026"/>
    <d v="2012-01-17T00:00:00"/>
    <s v="Standard Class"/>
    <s v="CS-12490"/>
    <s v="Cindy Schnelling"/>
    <s v="Corporate"/>
    <s v="United States"/>
    <s v="Toledo"/>
    <x v="24"/>
    <n v="43615"/>
    <s v="East"/>
    <s v="TEC-PH-10002262"/>
    <x v="2"/>
    <x v="7"/>
    <s v="LG Electronics Tone+ HBS-730 Bluetooth Headset"/>
    <n v="107.11799999999999"/>
    <n v="3"/>
    <n v="0.4"/>
    <n v="-21.423599999999993"/>
  </r>
  <r>
    <n v="9802"/>
    <x v="4922"/>
    <x v="3"/>
    <x v="365"/>
    <d v="2014-10-07T00:00:00"/>
    <s v="Standard Class"/>
    <s v="JK-15730"/>
    <s v="Joe Kamberova"/>
    <s v="Consumer"/>
    <s v="United States"/>
    <s v="Lodi"/>
    <x v="1"/>
    <n v="95240"/>
    <s v="West"/>
    <s v="OFF-SU-10000898"/>
    <x v="1"/>
    <x v="14"/>
    <s v="Acme Hot Forged Carbon Steel Scissors with Nickel-Plated Handles, 3 7/8&quot; Cut, 8&quot;L"/>
    <n v="97.3"/>
    <n v="7"/>
    <n v="0"/>
    <n v="28.216999999999992"/>
  </r>
  <r>
    <n v="9803"/>
    <x v="4923"/>
    <x v="1"/>
    <x v="1074"/>
    <d v="2012-07-20T00:00:00"/>
    <s v="Second Class"/>
    <s v="PJ-19015"/>
    <s v="Pauline Johnson"/>
    <s v="Consumer"/>
    <s v="United States"/>
    <s v="New York City"/>
    <x v="15"/>
    <n v="10024"/>
    <s v="East"/>
    <s v="OFF-BI-10004182"/>
    <x v="1"/>
    <x v="8"/>
    <s v="Economy Binders"/>
    <n v="3.3280000000000003"/>
    <n v="2"/>
    <n v="0.2"/>
    <n v="1.2064000000000001"/>
  </r>
  <r>
    <n v="9804"/>
    <x v="4923"/>
    <x v="1"/>
    <x v="1074"/>
    <d v="2012-07-20T00:00:00"/>
    <s v="Second Class"/>
    <s v="PJ-19015"/>
    <s v="Pauline Johnson"/>
    <s v="Consumer"/>
    <s v="United States"/>
    <s v="New York City"/>
    <x v="15"/>
    <n v="10024"/>
    <s v="East"/>
    <s v="TEC-PH-10002468"/>
    <x v="2"/>
    <x v="7"/>
    <s v="Plantronics CS 50-USB - headset - Convertible, Monaural"/>
    <n v="135.99"/>
    <n v="1"/>
    <n v="0"/>
    <n v="36.717300000000009"/>
  </r>
  <r>
    <n v="9805"/>
    <x v="4923"/>
    <x v="1"/>
    <x v="1074"/>
    <d v="2012-07-20T00:00:00"/>
    <s v="Second Class"/>
    <s v="PJ-19015"/>
    <s v="Pauline Johnson"/>
    <s v="Consumer"/>
    <s v="United States"/>
    <s v="New York City"/>
    <x v="15"/>
    <n v="10024"/>
    <s v="East"/>
    <s v="FUR-FU-10002364"/>
    <x v="0"/>
    <x v="5"/>
    <s v="Eldon Expressions Wood Desk Accessories, Oak"/>
    <n v="7.38"/>
    <n v="1"/>
    <n v="0"/>
    <n v="2.1401999999999992"/>
  </r>
  <r>
    <n v="9806"/>
    <x v="4924"/>
    <x v="0"/>
    <x v="147"/>
    <d v="2013-10-27T00:00:00"/>
    <s v="Standard Class"/>
    <s v="AP-10720"/>
    <s v="Anne Pryor"/>
    <s v="Home Office"/>
    <s v="United States"/>
    <s v="Fort Lauderdale"/>
    <x v="2"/>
    <n v="33311"/>
    <s v="South"/>
    <s v="FUR-FU-10002878"/>
    <x v="0"/>
    <x v="5"/>
    <s v="Seth Thomas 14&quot; Day/Date Wall Clock"/>
    <n v="45.568000000000005"/>
    <n v="2"/>
    <n v="0.2"/>
    <n v="9.6832000000000011"/>
  </r>
  <r>
    <n v="9807"/>
    <x v="4924"/>
    <x v="0"/>
    <x v="147"/>
    <d v="2013-10-27T00:00:00"/>
    <s v="Standard Class"/>
    <s v="AP-10720"/>
    <s v="Anne Pryor"/>
    <s v="Home Office"/>
    <s v="United States"/>
    <s v="Fort Lauderdale"/>
    <x v="2"/>
    <n v="33311"/>
    <s v="South"/>
    <s v="OFF-BI-10004817"/>
    <x v="1"/>
    <x v="8"/>
    <s v="GBC Personal VeloBind Strips"/>
    <n v="28.752000000000006"/>
    <n v="8"/>
    <n v="0.7"/>
    <n v="-21.084799999999994"/>
  </r>
  <r>
    <n v="9808"/>
    <x v="4925"/>
    <x v="3"/>
    <x v="944"/>
    <d v="2014-08-02T00:00:00"/>
    <s v="Second Class"/>
    <s v="JW-15955"/>
    <s v="Joni Wasserman"/>
    <s v="Consumer"/>
    <s v="United States"/>
    <s v="Raleigh"/>
    <x v="3"/>
    <n v="27604"/>
    <s v="South"/>
    <s v="FUR-CH-10001146"/>
    <x v="0"/>
    <x v="1"/>
    <s v="Global Value Mid-Back Manager's Chair, Gray"/>
    <n v="194.84800000000001"/>
    <n v="4"/>
    <n v="0.2"/>
    <n v="12.177999999999983"/>
  </r>
  <r>
    <n v="9809"/>
    <x v="4926"/>
    <x v="3"/>
    <x v="246"/>
    <d v="2014-07-27T00:00:00"/>
    <s v="Standard Class"/>
    <s v="PT-19090"/>
    <s v="Pete Takahito"/>
    <s v="Consumer"/>
    <s v="United States"/>
    <s v="Chicago"/>
    <x v="10"/>
    <n v="60623"/>
    <s v="Central"/>
    <s v="OFF-BI-10001116"/>
    <x v="1"/>
    <x v="8"/>
    <s v="Wilson Jones 1&quot; Hanging DublLock Ring Binders"/>
    <n v="2.1119999999999997"/>
    <n v="2"/>
    <n v="0.8"/>
    <n v="-3.3792"/>
  </r>
  <r>
    <n v="9810"/>
    <x v="4927"/>
    <x v="2"/>
    <x v="845"/>
    <d v="2011-11-11T00:00:00"/>
    <s v="Second Class"/>
    <s v="TB-21595"/>
    <s v="Troy Blackwell"/>
    <s v="Consumer"/>
    <s v="United States"/>
    <s v="Portland"/>
    <x v="21"/>
    <n v="97206"/>
    <s v="West"/>
    <s v="OFF-PA-10000304"/>
    <x v="1"/>
    <x v="10"/>
    <s v="Xerox 1995"/>
    <n v="25.920000000000005"/>
    <n v="5"/>
    <n v="0.2"/>
    <n v="9.0719999999999992"/>
  </r>
  <r>
    <n v="9811"/>
    <x v="4927"/>
    <x v="2"/>
    <x v="845"/>
    <d v="2011-11-11T00:00:00"/>
    <s v="Second Class"/>
    <s v="TB-21595"/>
    <s v="Troy Blackwell"/>
    <s v="Consumer"/>
    <s v="United States"/>
    <s v="Portland"/>
    <x v="21"/>
    <n v="97206"/>
    <s v="West"/>
    <s v="OFF-AR-10002240"/>
    <x v="1"/>
    <x v="6"/>
    <s v="Panasonic KP-150 Electric Pencil Sharpener"/>
    <n v="120.76800000000001"/>
    <n v="4"/>
    <n v="0.2"/>
    <n v="9.0575999999999972"/>
  </r>
  <r>
    <n v="9812"/>
    <x v="4928"/>
    <x v="0"/>
    <x v="581"/>
    <d v="2013-12-01T00:00:00"/>
    <s v="First Class"/>
    <s v="CB-12025"/>
    <s v="Cassandra Brandow"/>
    <s v="Consumer"/>
    <s v="United States"/>
    <s v="East Orange"/>
    <x v="30"/>
    <n v="7017"/>
    <s v="East"/>
    <s v="OFF-PA-10001246"/>
    <x v="1"/>
    <x v="10"/>
    <s v="Xerox 215"/>
    <n v="25.92"/>
    <n v="4"/>
    <n v="0"/>
    <n v="12.441600000000001"/>
  </r>
  <r>
    <n v="9813"/>
    <x v="4928"/>
    <x v="0"/>
    <x v="581"/>
    <d v="2013-12-01T00:00:00"/>
    <s v="First Class"/>
    <s v="CB-12025"/>
    <s v="Cassandra Brandow"/>
    <s v="Consumer"/>
    <s v="United States"/>
    <s v="East Orange"/>
    <x v="30"/>
    <n v="7017"/>
    <s v="East"/>
    <s v="OFF-AR-10000658"/>
    <x v="1"/>
    <x v="6"/>
    <s v="Newell 324"/>
    <n v="34.650000000000006"/>
    <n v="3"/>
    <n v="0"/>
    <n v="9.702"/>
  </r>
  <r>
    <n v="9814"/>
    <x v="4928"/>
    <x v="0"/>
    <x v="581"/>
    <d v="2013-12-01T00:00:00"/>
    <s v="First Class"/>
    <s v="CB-12025"/>
    <s v="Cassandra Brandow"/>
    <s v="Consumer"/>
    <s v="United States"/>
    <s v="East Orange"/>
    <x v="30"/>
    <n v="7017"/>
    <s v="East"/>
    <s v="OFF-PA-10000100"/>
    <x v="1"/>
    <x v="10"/>
    <s v="Xerox 1945"/>
    <n v="204.95000000000002"/>
    <n v="5"/>
    <n v="0"/>
    <n v="100.4255"/>
  </r>
  <r>
    <n v="9815"/>
    <x v="4928"/>
    <x v="0"/>
    <x v="581"/>
    <d v="2013-12-01T00:00:00"/>
    <s v="First Class"/>
    <s v="CB-12025"/>
    <s v="Cassandra Brandow"/>
    <s v="Consumer"/>
    <s v="United States"/>
    <s v="East Orange"/>
    <x v="30"/>
    <n v="7017"/>
    <s v="East"/>
    <s v="OFF-BI-10004233"/>
    <x v="1"/>
    <x v="8"/>
    <s v="GBC Pre-Punched Binding Paper, Plastic, White, 8-1/2&quot; x 11&quot;"/>
    <n v="79.95"/>
    <n v="5"/>
    <n v="0"/>
    <n v="38.376000000000005"/>
  </r>
  <r>
    <n v="9816"/>
    <x v="4929"/>
    <x v="1"/>
    <x v="1214"/>
    <d v="2012-06-12T00:00:00"/>
    <s v="Standard Class"/>
    <s v="AG-10495"/>
    <s v="Andrew Gjertsen"/>
    <s v="Corporate"/>
    <s v="United States"/>
    <s v="Saint Petersburg"/>
    <x v="2"/>
    <n v="33710"/>
    <s v="South"/>
    <s v="OFF-PA-10002581"/>
    <x v="1"/>
    <x v="10"/>
    <s v="Xerox 1951"/>
    <n v="173.48800000000003"/>
    <n v="7"/>
    <n v="0.2"/>
    <n v="54.214999999999982"/>
  </r>
  <r>
    <n v="9817"/>
    <x v="4929"/>
    <x v="1"/>
    <x v="1214"/>
    <d v="2012-06-12T00:00:00"/>
    <s v="Standard Class"/>
    <s v="AG-10495"/>
    <s v="Andrew Gjertsen"/>
    <s v="Corporate"/>
    <s v="United States"/>
    <s v="Saint Petersburg"/>
    <x v="2"/>
    <n v="33710"/>
    <s v="South"/>
    <s v="OFF-ST-10000046"/>
    <x v="1"/>
    <x v="4"/>
    <s v="Fellowes Super Stor/Drawer Files"/>
    <n v="516.96"/>
    <n v="4"/>
    <n v="0.2"/>
    <n v="-6.4619999999999891"/>
  </r>
  <r>
    <n v="9818"/>
    <x v="4929"/>
    <x v="1"/>
    <x v="1214"/>
    <d v="2012-06-12T00:00:00"/>
    <s v="Standard Class"/>
    <s v="AG-10495"/>
    <s v="Andrew Gjertsen"/>
    <s v="Corporate"/>
    <s v="United States"/>
    <s v="Saint Petersburg"/>
    <x v="2"/>
    <n v="33710"/>
    <s v="South"/>
    <s v="FUR-FU-10001185"/>
    <x v="0"/>
    <x v="5"/>
    <s v="Advantus Employee of the Month Certificate Frame, 11 x 13-1/2"/>
    <n v="173.208"/>
    <n v="7"/>
    <n v="0.2"/>
    <n v="45.467100000000009"/>
  </r>
  <r>
    <n v="9819"/>
    <x v="4929"/>
    <x v="1"/>
    <x v="1214"/>
    <d v="2012-06-12T00:00:00"/>
    <s v="Standard Class"/>
    <s v="AG-10495"/>
    <s v="Andrew Gjertsen"/>
    <s v="Corporate"/>
    <s v="United States"/>
    <s v="Saint Petersburg"/>
    <x v="2"/>
    <n v="33710"/>
    <s v="South"/>
    <s v="OFF-AR-10003856"/>
    <x v="1"/>
    <x v="6"/>
    <s v="Newell 344"/>
    <n v="4.4479999999999995"/>
    <n v="2"/>
    <n v="0.2"/>
    <n v="0.3335999999999999"/>
  </r>
  <r>
    <n v="9820"/>
    <x v="4929"/>
    <x v="1"/>
    <x v="1214"/>
    <d v="2012-06-12T00:00:00"/>
    <s v="Standard Class"/>
    <s v="AG-10495"/>
    <s v="Andrew Gjertsen"/>
    <s v="Corporate"/>
    <s v="United States"/>
    <s v="Saint Petersburg"/>
    <x v="2"/>
    <n v="33710"/>
    <s v="South"/>
    <s v="OFF-LA-10001982"/>
    <x v="1"/>
    <x v="2"/>
    <s v="Smead Alpha-Z Color-Coded Name Labels First Letter Starter Set"/>
    <n v="9"/>
    <n v="3"/>
    <n v="0.2"/>
    <n v="3.1499999999999995"/>
  </r>
  <r>
    <n v="9821"/>
    <x v="4929"/>
    <x v="1"/>
    <x v="1214"/>
    <d v="2012-06-12T00:00:00"/>
    <s v="Standard Class"/>
    <s v="AG-10495"/>
    <s v="Andrew Gjertsen"/>
    <s v="Corporate"/>
    <s v="United States"/>
    <s v="Saint Petersburg"/>
    <x v="2"/>
    <n v="33710"/>
    <s v="South"/>
    <s v="OFF-PA-10001215"/>
    <x v="1"/>
    <x v="10"/>
    <s v="Xerox 1963"/>
    <n v="42.24"/>
    <n v="10"/>
    <n v="0.2"/>
    <n v="13.199999999999998"/>
  </r>
  <r>
    <n v="9822"/>
    <x v="4929"/>
    <x v="1"/>
    <x v="1214"/>
    <d v="2012-06-12T00:00:00"/>
    <s v="Standard Class"/>
    <s v="AG-10495"/>
    <s v="Andrew Gjertsen"/>
    <s v="Corporate"/>
    <s v="United States"/>
    <s v="Saint Petersburg"/>
    <x v="2"/>
    <n v="33710"/>
    <s v="South"/>
    <s v="OFF-BI-10002429"/>
    <x v="1"/>
    <x v="8"/>
    <s v="Premier Elliptical Ring Binder, Black"/>
    <n v="18.264000000000003"/>
    <n v="2"/>
    <n v="0.7"/>
    <n v="-13.393599999999999"/>
  </r>
  <r>
    <n v="9823"/>
    <x v="4930"/>
    <x v="2"/>
    <x v="860"/>
    <d v="2011-08-19T00:00:00"/>
    <s v="Standard Class"/>
    <s v="BD-11605"/>
    <s v="Brian Dahlen"/>
    <s v="Consumer"/>
    <s v="United States"/>
    <s v="San Francisco"/>
    <x v="1"/>
    <n v="94122"/>
    <s v="West"/>
    <s v="OFF-AP-10003287"/>
    <x v="1"/>
    <x v="9"/>
    <s v="Tripp Lite TLP810NET Broadband Surge for Modem/Fax"/>
    <n v="152.91"/>
    <n v="3"/>
    <n v="0"/>
    <n v="42.814799999999998"/>
  </r>
  <r>
    <n v="9824"/>
    <x v="4930"/>
    <x v="2"/>
    <x v="860"/>
    <d v="2011-08-19T00:00:00"/>
    <s v="Standard Class"/>
    <s v="BD-11605"/>
    <s v="Brian Dahlen"/>
    <s v="Consumer"/>
    <s v="United States"/>
    <s v="San Francisco"/>
    <x v="1"/>
    <n v="94122"/>
    <s v="West"/>
    <s v="OFF-PA-10000167"/>
    <x v="1"/>
    <x v="10"/>
    <s v="Xerox 1925"/>
    <n v="92.94"/>
    <n v="3"/>
    <n v="0"/>
    <n v="41.822999999999993"/>
  </r>
  <r>
    <n v="9825"/>
    <x v="4930"/>
    <x v="2"/>
    <x v="860"/>
    <d v="2011-08-19T00:00:00"/>
    <s v="Standard Class"/>
    <s v="BD-11605"/>
    <s v="Brian Dahlen"/>
    <s v="Consumer"/>
    <s v="United States"/>
    <s v="San Francisco"/>
    <x v="1"/>
    <n v="94122"/>
    <s v="West"/>
    <s v="OFF-BI-10002309"/>
    <x v="1"/>
    <x v="8"/>
    <s v="Avery Heavy-Duty EZD  Binder With Locking Rings"/>
    <n v="17.856000000000002"/>
    <n v="4"/>
    <n v="0.2"/>
    <n v="6.2495999999999992"/>
  </r>
  <r>
    <n v="9826"/>
    <x v="4930"/>
    <x v="2"/>
    <x v="860"/>
    <d v="2011-08-19T00:00:00"/>
    <s v="Standard Class"/>
    <s v="BD-11605"/>
    <s v="Brian Dahlen"/>
    <s v="Consumer"/>
    <s v="United States"/>
    <s v="San Francisco"/>
    <x v="1"/>
    <n v="94122"/>
    <s v="West"/>
    <s v="OFF-BI-10003638"/>
    <x v="1"/>
    <x v="8"/>
    <s v="GBC Durable Plastic Covers"/>
    <n v="46.440000000000005"/>
    <n v="3"/>
    <n v="0.2"/>
    <n v="15.092999999999998"/>
  </r>
  <r>
    <n v="9827"/>
    <x v="4930"/>
    <x v="2"/>
    <x v="860"/>
    <d v="2011-08-19T00:00:00"/>
    <s v="Standard Class"/>
    <s v="BD-11605"/>
    <s v="Brian Dahlen"/>
    <s v="Consumer"/>
    <s v="United States"/>
    <s v="San Francisco"/>
    <x v="1"/>
    <n v="94122"/>
    <s v="West"/>
    <s v="FUR-CH-10003833"/>
    <x v="0"/>
    <x v="1"/>
    <s v="Novimex Fabric Task Chair"/>
    <n v="195.136"/>
    <n v="4"/>
    <n v="0.2"/>
    <n v="-12.196000000000005"/>
  </r>
  <r>
    <n v="9828"/>
    <x v="4931"/>
    <x v="3"/>
    <x v="249"/>
    <d v="2014-06-27T00:00:00"/>
    <s v="Standard Class"/>
    <s v="JS-15685"/>
    <s v="Jim Sink"/>
    <s v="Corporate"/>
    <s v="United States"/>
    <s v="New York City"/>
    <x v="15"/>
    <n v="10035"/>
    <s v="East"/>
    <s v="OFF-ST-10001511"/>
    <x v="1"/>
    <x v="4"/>
    <s v="Space Solutions Commercial Steel Shelving"/>
    <n v="129.30000000000001"/>
    <n v="2"/>
    <n v="0"/>
    <n v="6.4649999999999892"/>
  </r>
  <r>
    <n v="9829"/>
    <x v="4931"/>
    <x v="3"/>
    <x v="249"/>
    <d v="2014-06-27T00:00:00"/>
    <s v="Standard Class"/>
    <s v="JS-15685"/>
    <s v="Jim Sink"/>
    <s v="Corporate"/>
    <s v="United States"/>
    <s v="New York City"/>
    <x v="15"/>
    <n v="10035"/>
    <s v="East"/>
    <s v="OFF-BI-10004728"/>
    <x v="1"/>
    <x v="8"/>
    <s v="Wilson Jones Turn Tabs Binder Tool for Ring Binders"/>
    <n v="11.568000000000001"/>
    <n v="3"/>
    <n v="0.2"/>
    <n v="3.7595999999999998"/>
  </r>
  <r>
    <n v="9830"/>
    <x v="4932"/>
    <x v="3"/>
    <x v="11"/>
    <d v="2014-07-24T00:00:00"/>
    <s v="Standard Class"/>
    <s v="NF-18385"/>
    <s v="Natalie Fritzler"/>
    <s v="Consumer"/>
    <s v="United States"/>
    <s v="Charlotte"/>
    <x v="3"/>
    <n v="28205"/>
    <s v="South"/>
    <s v="FUR-CH-10004218"/>
    <x v="0"/>
    <x v="1"/>
    <s v="Global Fabric Manager's Chair, Dark Gray"/>
    <n v="242.35200000000003"/>
    <n v="3"/>
    <n v="0.2"/>
    <n v="15.147000000000006"/>
  </r>
  <r>
    <n v="9831"/>
    <x v="4933"/>
    <x v="2"/>
    <x v="757"/>
    <d v="2011-12-18T00:00:00"/>
    <s v="Second Class"/>
    <s v="SC-20305"/>
    <s v="Sean Christensen"/>
    <s v="Consumer"/>
    <s v="United States"/>
    <s v="Beaumont"/>
    <x v="5"/>
    <n v="77705"/>
    <s v="Central"/>
    <s v="TEC-AC-10004171"/>
    <x v="2"/>
    <x v="11"/>
    <s v="Razer Kraken 7.1 Surround Sound Over Ear USB Gaming Headset"/>
    <n v="319.96800000000002"/>
    <n v="4"/>
    <n v="0.2"/>
    <n v="95.990400000000008"/>
  </r>
  <r>
    <n v="9832"/>
    <x v="4933"/>
    <x v="2"/>
    <x v="757"/>
    <d v="2011-12-18T00:00:00"/>
    <s v="Second Class"/>
    <s v="SC-20305"/>
    <s v="Sean Christensen"/>
    <s v="Consumer"/>
    <s v="United States"/>
    <s v="Beaumont"/>
    <x v="5"/>
    <n v="77705"/>
    <s v="Central"/>
    <s v="FUR-FU-10001706"/>
    <x v="0"/>
    <x v="5"/>
    <s v="Longer-Life Soft White Bulbs"/>
    <n v="8.6240000000000023"/>
    <n v="7"/>
    <n v="0.6"/>
    <n v="-2.5872000000000011"/>
  </r>
  <r>
    <n v="9833"/>
    <x v="4934"/>
    <x v="2"/>
    <x v="598"/>
    <d v="2011-05-22T00:00:00"/>
    <s v="Second Class"/>
    <s v="GA-14515"/>
    <s v="George Ashbrook"/>
    <s v="Consumer"/>
    <s v="United States"/>
    <s v="Dallas"/>
    <x v="5"/>
    <n v="75220"/>
    <s v="Central"/>
    <s v="OFF-PA-10001526"/>
    <x v="1"/>
    <x v="10"/>
    <s v="Xerox 1949"/>
    <n v="3.9840000000000004"/>
    <n v="1"/>
    <n v="0.2"/>
    <n v="1.4442000000000004"/>
  </r>
  <r>
    <n v="9834"/>
    <x v="4935"/>
    <x v="3"/>
    <x v="32"/>
    <d v="2014-09-20T00:00:00"/>
    <s v="Standard Class"/>
    <s v="CY-12745"/>
    <s v="Craig Yedwab"/>
    <s v="Corporate"/>
    <s v="United States"/>
    <s v="Springfield"/>
    <x v="24"/>
    <n v="45503"/>
    <s v="East"/>
    <s v="TEC-AC-10002001"/>
    <x v="2"/>
    <x v="11"/>
    <s v="Logitech Wireless Gaming Headset G930"/>
    <n v="895.94400000000019"/>
    <n v="7"/>
    <n v="0.2"/>
    <n v="190.38810000000001"/>
  </r>
  <r>
    <n v="9835"/>
    <x v="4936"/>
    <x v="0"/>
    <x v="1155"/>
    <d v="2013-10-13T00:00:00"/>
    <s v="First Class"/>
    <s v="WB-21850"/>
    <s v="William Brown"/>
    <s v="Consumer"/>
    <s v="United States"/>
    <s v="La Porte"/>
    <x v="5"/>
    <n v="77571"/>
    <s v="Central"/>
    <s v="FUR-FU-10004963"/>
    <x v="0"/>
    <x v="5"/>
    <s v="Eldon 400 Class Desk Accessories, Black Carbon"/>
    <n v="14"/>
    <n v="4"/>
    <n v="0.6"/>
    <n v="-6.2999999999999972"/>
  </r>
  <r>
    <n v="9836"/>
    <x v="4936"/>
    <x v="0"/>
    <x v="1155"/>
    <d v="2013-10-13T00:00:00"/>
    <s v="First Class"/>
    <s v="WB-21850"/>
    <s v="William Brown"/>
    <s v="Consumer"/>
    <s v="United States"/>
    <s v="La Porte"/>
    <x v="5"/>
    <n v="77571"/>
    <s v="Central"/>
    <s v="OFF-BI-10001597"/>
    <x v="1"/>
    <x v="8"/>
    <s v="Wilson Jones Ledger-Size, Piano-Hinge Binder, 2&quot;, Blue"/>
    <n v="16.391999999999996"/>
    <n v="2"/>
    <n v="0.8"/>
    <n v="-26.227200000000003"/>
  </r>
  <r>
    <n v="9837"/>
    <x v="4937"/>
    <x v="0"/>
    <x v="477"/>
    <d v="2013-10-02T00:00:00"/>
    <s v="Standard Class"/>
    <s v="DL-12865"/>
    <s v="Dan Lawera"/>
    <s v="Consumer"/>
    <s v="United States"/>
    <s v="Long Beach"/>
    <x v="1"/>
    <n v="90805"/>
    <s v="West"/>
    <s v="OFF-PA-10000141"/>
    <x v="1"/>
    <x v="10"/>
    <s v="Ampad Evidence Wirebond Steno Books, 6&quot; x 9&quot;"/>
    <n v="10.9"/>
    <n v="5"/>
    <n v="0"/>
    <n v="5.1229999999999993"/>
  </r>
  <r>
    <n v="9838"/>
    <x v="4937"/>
    <x v="0"/>
    <x v="477"/>
    <d v="2013-10-02T00:00:00"/>
    <s v="Standard Class"/>
    <s v="DL-12865"/>
    <s v="Dan Lawera"/>
    <s v="Consumer"/>
    <s v="United States"/>
    <s v="Long Beach"/>
    <x v="1"/>
    <n v="90805"/>
    <s v="West"/>
    <s v="OFF-LA-10003923"/>
    <x v="1"/>
    <x v="2"/>
    <s v="Alphabetical Labels for Top Tab Filing"/>
    <n v="29.6"/>
    <n v="2"/>
    <n v="0"/>
    <n v="14.8"/>
  </r>
  <r>
    <n v="9839"/>
    <x v="4937"/>
    <x v="0"/>
    <x v="477"/>
    <d v="2013-10-02T00:00:00"/>
    <s v="Standard Class"/>
    <s v="DL-12865"/>
    <s v="Dan Lawera"/>
    <s v="Consumer"/>
    <s v="United States"/>
    <s v="Long Beach"/>
    <x v="1"/>
    <n v="90805"/>
    <s v="West"/>
    <s v="OFF-LA-10001771"/>
    <x v="1"/>
    <x v="2"/>
    <s v="Avery 513"/>
    <n v="4.9800000000000004"/>
    <n v="1"/>
    <n v="0"/>
    <n v="2.2907999999999999"/>
  </r>
  <r>
    <n v="9840"/>
    <x v="4937"/>
    <x v="0"/>
    <x v="477"/>
    <d v="2013-10-02T00:00:00"/>
    <s v="Standard Class"/>
    <s v="DL-12865"/>
    <s v="Dan Lawera"/>
    <s v="Consumer"/>
    <s v="United States"/>
    <s v="Long Beach"/>
    <x v="1"/>
    <n v="90805"/>
    <s v="West"/>
    <s v="TEC-CO-10001943"/>
    <x v="2"/>
    <x v="16"/>
    <s v="Canon PC-428 Personal Copier"/>
    <n v="479.97600000000006"/>
    <n v="3"/>
    <n v="0.2"/>
    <n v="161.99189999999999"/>
  </r>
  <r>
    <n v="9841"/>
    <x v="4937"/>
    <x v="0"/>
    <x v="477"/>
    <d v="2013-10-02T00:00:00"/>
    <s v="Standard Class"/>
    <s v="DL-12865"/>
    <s v="Dan Lawera"/>
    <s v="Consumer"/>
    <s v="United States"/>
    <s v="Long Beach"/>
    <x v="1"/>
    <n v="90805"/>
    <s v="West"/>
    <s v="TEC-PH-10003356"/>
    <x v="2"/>
    <x v="7"/>
    <s v="SmartStand Mobile Device Holder, Assorted Colors"/>
    <n v="44.736000000000004"/>
    <n v="8"/>
    <n v="0.2"/>
    <n v="4.4736000000000011"/>
  </r>
  <r>
    <n v="9842"/>
    <x v="4937"/>
    <x v="0"/>
    <x v="477"/>
    <d v="2013-10-02T00:00:00"/>
    <s v="Standard Class"/>
    <s v="DL-12865"/>
    <s v="Dan Lawera"/>
    <s v="Consumer"/>
    <s v="United States"/>
    <s v="Long Beach"/>
    <x v="1"/>
    <n v="90805"/>
    <s v="West"/>
    <s v="OFF-AR-10002255"/>
    <x v="1"/>
    <x v="6"/>
    <s v="Newell 346"/>
    <n v="5.76"/>
    <n v="2"/>
    <n v="0"/>
    <n v="1.6703999999999999"/>
  </r>
  <r>
    <n v="9843"/>
    <x v="4937"/>
    <x v="0"/>
    <x v="477"/>
    <d v="2013-10-02T00:00:00"/>
    <s v="Standard Class"/>
    <s v="DL-12865"/>
    <s v="Dan Lawera"/>
    <s v="Consumer"/>
    <s v="United States"/>
    <s v="Long Beach"/>
    <x v="1"/>
    <n v="90805"/>
    <s v="West"/>
    <s v="FUR-CH-10000665"/>
    <x v="0"/>
    <x v="1"/>
    <s v="Global Airflow Leather Mesh Back Chair, Black"/>
    <n v="483.13599999999997"/>
    <n v="4"/>
    <n v="0.2"/>
    <n v="60.391999999999939"/>
  </r>
  <r>
    <n v="9844"/>
    <x v="4938"/>
    <x v="2"/>
    <x v="561"/>
    <d v="2011-06-06T00:00:00"/>
    <s v="First Class"/>
    <s v="RE-19450"/>
    <s v="Richard Eichhorn"/>
    <s v="Consumer"/>
    <s v="United States"/>
    <s v="Decatur"/>
    <x v="10"/>
    <n v="62521"/>
    <s v="Central"/>
    <s v="OFF-LA-10001771"/>
    <x v="1"/>
    <x v="2"/>
    <s v="Avery 513"/>
    <n v="15.936000000000002"/>
    <n v="4"/>
    <n v="0.2"/>
    <n v="5.1791999999999998"/>
  </r>
  <r>
    <n v="9845"/>
    <x v="4938"/>
    <x v="2"/>
    <x v="561"/>
    <d v="2011-06-06T00:00:00"/>
    <s v="First Class"/>
    <s v="RE-19450"/>
    <s v="Richard Eichhorn"/>
    <s v="Consumer"/>
    <s v="United States"/>
    <s v="Decatur"/>
    <x v="10"/>
    <n v="62521"/>
    <s v="Central"/>
    <s v="FUR-FU-10001475"/>
    <x v="0"/>
    <x v="5"/>
    <s v="Contract Clock, 14&quot;, Brown"/>
    <n v="61.543999999999997"/>
    <n v="7"/>
    <n v="0.6"/>
    <n v="-40.003599999999999"/>
  </r>
  <r>
    <n v="9846"/>
    <x v="4938"/>
    <x v="2"/>
    <x v="561"/>
    <d v="2011-06-06T00:00:00"/>
    <s v="First Class"/>
    <s v="RE-19450"/>
    <s v="Richard Eichhorn"/>
    <s v="Consumer"/>
    <s v="United States"/>
    <s v="Decatur"/>
    <x v="10"/>
    <n v="62521"/>
    <s v="Central"/>
    <s v="OFF-ST-10000877"/>
    <x v="1"/>
    <x v="4"/>
    <s v="Recycled Steel Personal File for Standard File Folders"/>
    <n v="132.696"/>
    <n v="3"/>
    <n v="0.2"/>
    <n v="9.9521999999999977"/>
  </r>
  <r>
    <n v="9847"/>
    <x v="4939"/>
    <x v="3"/>
    <x v="264"/>
    <d v="2014-09-05T00:00:00"/>
    <s v="Second Class"/>
    <s v="MH-17290"/>
    <s v="Marc Harrigan"/>
    <s v="Home Office"/>
    <s v="United States"/>
    <s v="Los Angeles"/>
    <x v="1"/>
    <n v="90008"/>
    <s v="West"/>
    <s v="OFF-AP-10001492"/>
    <x v="1"/>
    <x v="9"/>
    <s v="Acco Six-Outlet Power Strip, 4' Cord Length"/>
    <n v="43.099999999999994"/>
    <n v="5"/>
    <n v="0"/>
    <n v="11.206"/>
  </r>
  <r>
    <n v="9848"/>
    <x v="4939"/>
    <x v="3"/>
    <x v="264"/>
    <d v="2014-09-05T00:00:00"/>
    <s v="Second Class"/>
    <s v="MH-17290"/>
    <s v="Marc Harrigan"/>
    <s v="Home Office"/>
    <s v="United States"/>
    <s v="Los Angeles"/>
    <x v="1"/>
    <n v="90008"/>
    <s v="West"/>
    <s v="FUR-FU-10004188"/>
    <x v="0"/>
    <x v="5"/>
    <s v="Luxo Professional Combination Clamp-On Lamps"/>
    <n v="511.5"/>
    <n v="5"/>
    <n v="0"/>
    <n v="132.99"/>
  </r>
  <r>
    <n v="9849"/>
    <x v="4939"/>
    <x v="3"/>
    <x v="264"/>
    <d v="2014-09-05T00:00:00"/>
    <s v="Second Class"/>
    <s v="MH-17290"/>
    <s v="Marc Harrigan"/>
    <s v="Home Office"/>
    <s v="United States"/>
    <s v="Los Angeles"/>
    <x v="1"/>
    <n v="90008"/>
    <s v="West"/>
    <s v="OFF-BI-10004330"/>
    <x v="1"/>
    <x v="8"/>
    <s v="GBC Velobind Prepunched Cover Sets, Regency Series"/>
    <n v="147.91999999999999"/>
    <n v="5"/>
    <n v="0.2"/>
    <n v="46.224999999999987"/>
  </r>
  <r>
    <n v="9850"/>
    <x v="4940"/>
    <x v="2"/>
    <x v="791"/>
    <d v="2011-04-18T00:00:00"/>
    <s v="Standard Class"/>
    <s v="EH-13765"/>
    <s v="Edward Hooks"/>
    <s v="Corporate"/>
    <s v="United States"/>
    <s v="Lodi"/>
    <x v="1"/>
    <n v="95240"/>
    <s v="West"/>
    <s v="OFF-AR-10002987"/>
    <x v="1"/>
    <x v="6"/>
    <s v="Prismacolor Color Pencil Set"/>
    <n v="39.68"/>
    <n v="2"/>
    <n v="0"/>
    <n v="16.268800000000002"/>
  </r>
  <r>
    <n v="9851"/>
    <x v="4941"/>
    <x v="0"/>
    <x v="440"/>
    <d v="2013-05-07T00:00:00"/>
    <s v="Standard Class"/>
    <s v="EH-13765"/>
    <s v="Edward Hooks"/>
    <s v="Corporate"/>
    <s v="United States"/>
    <s v="New York City"/>
    <x v="15"/>
    <n v="10009"/>
    <s v="East"/>
    <s v="FUR-FU-10000732"/>
    <x v="0"/>
    <x v="5"/>
    <s v="Eldon 200 Class Desk Accessories"/>
    <n v="12.56"/>
    <n v="2"/>
    <n v="0"/>
    <n v="4.0191999999999997"/>
  </r>
  <r>
    <n v="9852"/>
    <x v="4941"/>
    <x v="0"/>
    <x v="440"/>
    <d v="2013-05-07T00:00:00"/>
    <s v="Standard Class"/>
    <s v="EH-13765"/>
    <s v="Edward Hooks"/>
    <s v="Corporate"/>
    <s v="United States"/>
    <s v="New York City"/>
    <x v="15"/>
    <n v="10009"/>
    <s v="East"/>
    <s v="OFF-BI-10001670"/>
    <x v="1"/>
    <x v="8"/>
    <s v="Vinyl Sectional Post Binders"/>
    <n v="90.480000000000018"/>
    <n v="3"/>
    <n v="0.2"/>
    <n v="33.93"/>
  </r>
  <r>
    <n v="9853"/>
    <x v="4941"/>
    <x v="0"/>
    <x v="440"/>
    <d v="2013-05-07T00:00:00"/>
    <s v="Standard Class"/>
    <s v="EH-13765"/>
    <s v="Edward Hooks"/>
    <s v="Corporate"/>
    <s v="United States"/>
    <s v="New York City"/>
    <x v="15"/>
    <n v="10009"/>
    <s v="East"/>
    <s v="OFF-PA-10000533"/>
    <x v="1"/>
    <x v="10"/>
    <s v="Southworth Parchment Paper &amp; Envelopes"/>
    <n v="13.08"/>
    <n v="2"/>
    <n v="0"/>
    <n v="6.0167999999999999"/>
  </r>
  <r>
    <n v="9854"/>
    <x v="4941"/>
    <x v="0"/>
    <x v="440"/>
    <d v="2013-05-07T00:00:00"/>
    <s v="Standard Class"/>
    <s v="EH-13765"/>
    <s v="Edward Hooks"/>
    <s v="Corporate"/>
    <s v="United States"/>
    <s v="New York City"/>
    <x v="15"/>
    <n v="10009"/>
    <s v="East"/>
    <s v="FUR-FU-10002253"/>
    <x v="0"/>
    <x v="5"/>
    <s v="Howard Miller 13&quot; Diameter Pewter Finish Round Wall Clock"/>
    <n v="214.7"/>
    <n v="5"/>
    <n v="0"/>
    <n v="83.733000000000004"/>
  </r>
  <r>
    <n v="9855"/>
    <x v="4942"/>
    <x v="3"/>
    <x v="249"/>
    <d v="2014-06-24T00:00:00"/>
    <s v="Standard Class"/>
    <s v="GA-14515"/>
    <s v="George Ashbrook"/>
    <s v="Consumer"/>
    <s v="United States"/>
    <s v="San Francisco"/>
    <x v="1"/>
    <n v="94109"/>
    <s v="West"/>
    <s v="FUR-FU-10002396"/>
    <x v="0"/>
    <x v="5"/>
    <s v="DAX Copper Panel Document Frame, 5 x 7 Size"/>
    <n v="50.32"/>
    <n v="4"/>
    <n v="0"/>
    <n v="21.134400000000003"/>
  </r>
  <r>
    <n v="9856"/>
    <x v="4942"/>
    <x v="3"/>
    <x v="249"/>
    <d v="2014-06-24T00:00:00"/>
    <s v="Standard Class"/>
    <s v="GA-14515"/>
    <s v="George Ashbrook"/>
    <s v="Consumer"/>
    <s v="United States"/>
    <s v="San Francisco"/>
    <x v="1"/>
    <n v="94109"/>
    <s v="West"/>
    <s v="OFF-PA-10004438"/>
    <x v="1"/>
    <x v="10"/>
    <s v="Xerox 1907"/>
    <n v="24.56"/>
    <n v="2"/>
    <n v="0"/>
    <n v="11.543199999999999"/>
  </r>
  <r>
    <n v="9857"/>
    <x v="4943"/>
    <x v="2"/>
    <x v="1232"/>
    <d v="2011-11-11T00:00:00"/>
    <s v="Standard Class"/>
    <s v="GA-14515"/>
    <s v="George Ashbrook"/>
    <s v="Consumer"/>
    <s v="United States"/>
    <s v="Columbus"/>
    <x v="32"/>
    <n v="31907"/>
    <s v="South"/>
    <s v="OFF-PA-10000587"/>
    <x v="1"/>
    <x v="10"/>
    <s v="Array Parchment Paper, Assorted Colors"/>
    <n v="43.68"/>
    <n v="6"/>
    <n v="0"/>
    <n v="20.9664"/>
  </r>
  <r>
    <n v="9858"/>
    <x v="4944"/>
    <x v="1"/>
    <x v="514"/>
    <d v="2012-03-30T00:00:00"/>
    <s v="Standard Class"/>
    <s v="EB-13840"/>
    <s v="Ellis Ballard"/>
    <s v="Corporate"/>
    <s v="United States"/>
    <s v="Seattle"/>
    <x v="4"/>
    <n v="98103"/>
    <s v="West"/>
    <s v="FUR-TA-10001889"/>
    <x v="0"/>
    <x v="3"/>
    <s v="Bush Advantage Collection Racetrack Conference Table"/>
    <n v="3393.68"/>
    <n v="8"/>
    <n v="0"/>
    <n v="610.86239999999998"/>
  </r>
  <r>
    <n v="9859"/>
    <x v="4945"/>
    <x v="3"/>
    <x v="424"/>
    <d v="2014-01-21T00:00:00"/>
    <s v="Standard Class"/>
    <s v="HR-14770"/>
    <s v="Hallie Redmond"/>
    <s v="Home Office"/>
    <s v="United States"/>
    <s v="Richmond"/>
    <x v="14"/>
    <n v="47374"/>
    <s v="Central"/>
    <s v="OFF-ST-10001590"/>
    <x v="1"/>
    <x v="4"/>
    <s v="Tenex Personal Project File with Scoop Front Design, Black"/>
    <n v="67.400000000000006"/>
    <n v="5"/>
    <n v="0"/>
    <n v="17.523999999999997"/>
  </r>
  <r>
    <n v="9860"/>
    <x v="4945"/>
    <x v="3"/>
    <x v="424"/>
    <d v="2014-01-21T00:00:00"/>
    <s v="Standard Class"/>
    <s v="HR-14770"/>
    <s v="Hallie Redmond"/>
    <s v="Home Office"/>
    <s v="United States"/>
    <s v="Richmond"/>
    <x v="14"/>
    <n v="47374"/>
    <s v="Central"/>
    <s v="OFF-FA-10003472"/>
    <x v="1"/>
    <x v="13"/>
    <s v="Bagged Rubber Bands"/>
    <n v="2.52"/>
    <n v="2"/>
    <n v="0"/>
    <n v="0.1008"/>
  </r>
  <r>
    <n v="9861"/>
    <x v="4945"/>
    <x v="3"/>
    <x v="424"/>
    <d v="2014-01-21T00:00:00"/>
    <s v="Standard Class"/>
    <s v="HR-14770"/>
    <s v="Hallie Redmond"/>
    <s v="Home Office"/>
    <s v="United States"/>
    <s v="Richmond"/>
    <x v="14"/>
    <n v="47374"/>
    <s v="Central"/>
    <s v="TEC-PH-10000169"/>
    <x v="2"/>
    <x v="7"/>
    <s v="ARKON Windshield Dashboard Air Vent Car Mount Holder"/>
    <n v="67.8"/>
    <n v="4"/>
    <n v="0"/>
    <n v="1.3559999999999945"/>
  </r>
  <r>
    <n v="9862"/>
    <x v="4945"/>
    <x v="3"/>
    <x v="424"/>
    <d v="2014-01-21T00:00:00"/>
    <s v="Standard Class"/>
    <s v="HR-14770"/>
    <s v="Hallie Redmond"/>
    <s v="Home Office"/>
    <s v="United States"/>
    <s v="Richmond"/>
    <x v="14"/>
    <n v="47374"/>
    <s v="Central"/>
    <s v="OFF-ST-10002562"/>
    <x v="1"/>
    <x v="4"/>
    <s v="Staples"/>
    <n v="18.760000000000002"/>
    <n v="2"/>
    <n v="0"/>
    <n v="5.2528000000000006"/>
  </r>
  <r>
    <n v="9863"/>
    <x v="4945"/>
    <x v="3"/>
    <x v="424"/>
    <d v="2014-01-21T00:00:00"/>
    <s v="Standard Class"/>
    <s v="HR-14770"/>
    <s v="Hallie Redmond"/>
    <s v="Home Office"/>
    <s v="United States"/>
    <s v="Richmond"/>
    <x v="14"/>
    <n v="47374"/>
    <s v="Central"/>
    <s v="TEC-AC-10001445"/>
    <x v="2"/>
    <x v="11"/>
    <s v="Imation USB 2.0 Swivel Flash Drive USB flash drive - 4 GB - Pink"/>
    <n v="12.12"/>
    <n v="4"/>
    <n v="0"/>
    <n v="2.5451999999999995"/>
  </r>
  <r>
    <n v="9864"/>
    <x v="4945"/>
    <x v="3"/>
    <x v="424"/>
    <d v="2014-01-21T00:00:00"/>
    <s v="Standard Class"/>
    <s v="HR-14770"/>
    <s v="Hallie Redmond"/>
    <s v="Home Office"/>
    <s v="United States"/>
    <s v="Richmond"/>
    <x v="14"/>
    <n v="47374"/>
    <s v="Central"/>
    <s v="OFF-PA-10004156"/>
    <x v="1"/>
    <x v="10"/>
    <s v="Xerox 188"/>
    <n v="11.34"/>
    <n v="1"/>
    <n v="0"/>
    <n v="5.5565999999999995"/>
  </r>
  <r>
    <n v="9865"/>
    <x v="4945"/>
    <x v="3"/>
    <x v="424"/>
    <d v="2014-01-21T00:00:00"/>
    <s v="Standard Class"/>
    <s v="HR-14770"/>
    <s v="Hallie Redmond"/>
    <s v="Home Office"/>
    <s v="United States"/>
    <s v="Richmond"/>
    <x v="14"/>
    <n v="47374"/>
    <s v="Central"/>
    <s v="TEC-AC-10004469"/>
    <x v="2"/>
    <x v="11"/>
    <s v="Microsoft Sculpt Comfort Mouse"/>
    <n v="159.80000000000001"/>
    <n v="4"/>
    <n v="0"/>
    <n v="70.312000000000012"/>
  </r>
  <r>
    <n v="9866"/>
    <x v="4945"/>
    <x v="3"/>
    <x v="424"/>
    <d v="2014-01-21T00:00:00"/>
    <s v="Standard Class"/>
    <s v="HR-14770"/>
    <s v="Hallie Redmond"/>
    <s v="Home Office"/>
    <s v="United States"/>
    <s v="Richmond"/>
    <x v="14"/>
    <n v="47374"/>
    <s v="Central"/>
    <s v="FUR-FU-10001037"/>
    <x v="0"/>
    <x v="5"/>
    <s v="DAX Charcoal/Nickel-Tone Document Frame, 5 x 7"/>
    <n v="18.96"/>
    <n v="2"/>
    <n v="0"/>
    <n v="8.532"/>
  </r>
  <r>
    <n v="9867"/>
    <x v="4946"/>
    <x v="1"/>
    <x v="514"/>
    <d v="2012-03-28T00:00:00"/>
    <s v="Second Class"/>
    <s v="SM-20950"/>
    <s v="Suzanne McNair"/>
    <s v="Corporate"/>
    <s v="United States"/>
    <s v="New York City"/>
    <x v="15"/>
    <n v="10009"/>
    <s v="East"/>
    <s v="OFF-ST-10002615"/>
    <x v="1"/>
    <x v="4"/>
    <s v="Dual Level, Single-Width Filing Carts"/>
    <n v="1085.42"/>
    <n v="7"/>
    <n v="0"/>
    <n v="282.20920000000001"/>
  </r>
  <r>
    <n v="9868"/>
    <x v="4946"/>
    <x v="1"/>
    <x v="514"/>
    <d v="2012-03-28T00:00:00"/>
    <s v="Second Class"/>
    <s v="SM-20950"/>
    <s v="Suzanne McNair"/>
    <s v="Corporate"/>
    <s v="United States"/>
    <s v="New York City"/>
    <x v="15"/>
    <n v="10009"/>
    <s v="East"/>
    <s v="OFF-AP-10000595"/>
    <x v="1"/>
    <x v="9"/>
    <s v="Disposable Triple-Filter Dust Bags"/>
    <n v="13.11"/>
    <n v="3"/>
    <n v="0"/>
    <n v="3.4086000000000003"/>
  </r>
  <r>
    <n v="9869"/>
    <x v="4947"/>
    <x v="2"/>
    <x v="301"/>
    <d v="2011-11-03T00:00:00"/>
    <s v="First Class"/>
    <s v="EA-14035"/>
    <s v="Erin Ashbrook"/>
    <s v="Corporate"/>
    <s v="United States"/>
    <s v="Mason"/>
    <x v="24"/>
    <n v="45040"/>
    <s v="East"/>
    <s v="FUR-FU-10002253"/>
    <x v="0"/>
    <x v="5"/>
    <s v="Howard Miller 13&quot; Diameter Pewter Finish Round Wall Clock"/>
    <n v="68.703999999999994"/>
    <n v="2"/>
    <n v="0.2"/>
    <n v="16.317200000000003"/>
  </r>
  <r>
    <n v="9870"/>
    <x v="4947"/>
    <x v="2"/>
    <x v="301"/>
    <d v="2011-11-03T00:00:00"/>
    <s v="First Class"/>
    <s v="EA-14035"/>
    <s v="Erin Ashbrook"/>
    <s v="Corporate"/>
    <s v="United States"/>
    <s v="Mason"/>
    <x v="24"/>
    <n v="45040"/>
    <s v="East"/>
    <s v="OFF-BI-10000494"/>
    <x v="1"/>
    <x v="8"/>
    <s v="Acco Economy Flexible Poly Round Ring Binder"/>
    <n v="3.1320000000000001"/>
    <n v="2"/>
    <n v="0.7"/>
    <n v="-2.6099999999999994"/>
  </r>
  <r>
    <n v="9871"/>
    <x v="4947"/>
    <x v="2"/>
    <x v="301"/>
    <d v="2011-11-03T00:00:00"/>
    <s v="First Class"/>
    <s v="EA-14035"/>
    <s v="Erin Ashbrook"/>
    <s v="Corporate"/>
    <s v="United States"/>
    <s v="Mason"/>
    <x v="24"/>
    <n v="45040"/>
    <s v="East"/>
    <s v="OFF-BI-10001658"/>
    <x v="1"/>
    <x v="8"/>
    <s v="GBC Standard Therm-A-Bind Covers"/>
    <n v="22.428000000000004"/>
    <n v="3"/>
    <n v="0.7"/>
    <n v="-17.942399999999992"/>
  </r>
  <r>
    <n v="9872"/>
    <x v="4948"/>
    <x v="3"/>
    <x v="833"/>
    <d v="2014-10-07T00:00:00"/>
    <s v="Same Day"/>
    <s v="MH-17455"/>
    <s v="Mark Hamilton"/>
    <s v="Consumer"/>
    <s v="United States"/>
    <s v="Chicago"/>
    <x v="10"/>
    <n v="60623"/>
    <s v="Central"/>
    <s v="OFF-ST-10003208"/>
    <x v="1"/>
    <x v="4"/>
    <s v="Adjustable Depth Letter/Legal Cart"/>
    <n v="290.33600000000001"/>
    <n v="2"/>
    <n v="0.2"/>
    <n v="32.662799999999947"/>
  </r>
  <r>
    <n v="9873"/>
    <x v="4948"/>
    <x v="3"/>
    <x v="833"/>
    <d v="2014-10-07T00:00:00"/>
    <s v="Same Day"/>
    <s v="MH-17455"/>
    <s v="Mark Hamilton"/>
    <s v="Consumer"/>
    <s v="United States"/>
    <s v="Chicago"/>
    <x v="10"/>
    <n v="60623"/>
    <s v="Central"/>
    <s v="OFF-AR-10004790"/>
    <x v="1"/>
    <x v="6"/>
    <s v="Staples"/>
    <n v="19.152000000000001"/>
    <n v="2"/>
    <n v="0.2"/>
    <n v="1.1969999999999992"/>
  </r>
  <r>
    <n v="9874"/>
    <x v="4949"/>
    <x v="0"/>
    <x v="107"/>
    <d v="2013-12-15T00:00:00"/>
    <s v="Standard Class"/>
    <s v="SL-20155"/>
    <s v="Sara Luxemburg"/>
    <s v="Home Office"/>
    <s v="United States"/>
    <s v="New York City"/>
    <x v="15"/>
    <n v="10024"/>
    <s v="East"/>
    <s v="OFF-PA-10004609"/>
    <x v="1"/>
    <x v="10"/>
    <s v="Xerox 221"/>
    <n v="6.48"/>
    <n v="1"/>
    <n v="0"/>
    <n v="3.1104000000000003"/>
  </r>
  <r>
    <n v="9875"/>
    <x v="4950"/>
    <x v="0"/>
    <x v="897"/>
    <d v="2013-09-25T00:00:00"/>
    <s v="Second Class"/>
    <s v="NP-18685"/>
    <s v="Nora Pelletier"/>
    <s v="Home Office"/>
    <s v="United States"/>
    <s v="Parma"/>
    <x v="24"/>
    <n v="44134"/>
    <s v="East"/>
    <s v="OFF-EN-10003055"/>
    <x v="1"/>
    <x v="12"/>
    <s v="Blue String-Tie &amp; Button Interoffice Envelopes, 10 x 13"/>
    <n v="63.967999999999996"/>
    <n v="2"/>
    <n v="0.2"/>
    <n v="19.989999999999995"/>
  </r>
  <r>
    <n v="9876"/>
    <x v="4951"/>
    <x v="1"/>
    <x v="1233"/>
    <d v="2013-01-05T00:00:00"/>
    <s v="Standard Class"/>
    <s v="RF-19840"/>
    <s v="Roy Französisch"/>
    <s v="Consumer"/>
    <s v="United States"/>
    <s v="New York City"/>
    <x v="15"/>
    <n v="10035"/>
    <s v="East"/>
    <s v="OFF-SU-10003936"/>
    <x v="1"/>
    <x v="14"/>
    <s v="Acme Serrated Blade Letter Opener"/>
    <n v="6.36"/>
    <n v="2"/>
    <n v="0"/>
    <n v="6.3600000000000101E-2"/>
  </r>
  <r>
    <n v="9877"/>
    <x v="4952"/>
    <x v="3"/>
    <x v="693"/>
    <d v="2014-04-22T00:00:00"/>
    <s v="First Class"/>
    <s v="BE-11455"/>
    <s v="Brad Eason"/>
    <s v="Home Office"/>
    <s v="United States"/>
    <s v="Cleveland"/>
    <x v="24"/>
    <n v="44105"/>
    <s v="East"/>
    <s v="OFF-ST-10000078"/>
    <x v="1"/>
    <x v="4"/>
    <s v="Tennsco 6- and 18-Compartment Lockers"/>
    <n v="848.5440000000001"/>
    <n v="4"/>
    <n v="0.2"/>
    <n v="-21.213600000000099"/>
  </r>
  <r>
    <n v="9878"/>
    <x v="4952"/>
    <x v="3"/>
    <x v="693"/>
    <d v="2014-04-22T00:00:00"/>
    <s v="First Class"/>
    <s v="BE-11455"/>
    <s v="Brad Eason"/>
    <s v="Home Office"/>
    <s v="United States"/>
    <s v="Cleveland"/>
    <x v="24"/>
    <n v="44105"/>
    <s v="East"/>
    <s v="OFF-BI-10000174"/>
    <x v="1"/>
    <x v="8"/>
    <s v="Wilson Jones Clip &amp; Carry Folder Binder Tool for Ring Binders, Clear"/>
    <n v="8.7000000000000011"/>
    <n v="5"/>
    <n v="0.7"/>
    <n v="-6.379999999999999"/>
  </r>
  <r>
    <n v="9879"/>
    <x v="4952"/>
    <x v="3"/>
    <x v="693"/>
    <d v="2014-04-22T00:00:00"/>
    <s v="First Class"/>
    <s v="BE-11455"/>
    <s v="Brad Eason"/>
    <s v="Home Office"/>
    <s v="United States"/>
    <s v="Cleveland"/>
    <x v="24"/>
    <n v="44105"/>
    <s v="East"/>
    <s v="TEC-PH-10004080"/>
    <x v="2"/>
    <x v="7"/>
    <s v="Avaya 5410 Digital phone"/>
    <n v="122.38199999999999"/>
    <n v="3"/>
    <n v="0.4"/>
    <n v="-24.476399999999998"/>
  </r>
  <r>
    <n v="9880"/>
    <x v="4953"/>
    <x v="0"/>
    <x v="1036"/>
    <d v="2013-08-26T00:00:00"/>
    <s v="Standard Class"/>
    <s v="JK-15370"/>
    <s v="Jay Kimmel"/>
    <s v="Consumer"/>
    <s v="United States"/>
    <s v="New York City"/>
    <x v="15"/>
    <n v="10035"/>
    <s v="East"/>
    <s v="FUR-CH-10002961"/>
    <x v="0"/>
    <x v="1"/>
    <s v="Leather Task Chair, Black"/>
    <n v="573.17399999999998"/>
    <n v="7"/>
    <n v="0.1"/>
    <n v="63.685999999999979"/>
  </r>
  <r>
    <n v="9881"/>
    <x v="4954"/>
    <x v="1"/>
    <x v="352"/>
    <d v="2012-05-31T00:00:00"/>
    <s v="First Class"/>
    <s v="CC-12100"/>
    <s v="Chad Cunningham"/>
    <s v="Home Office"/>
    <s v="United States"/>
    <s v="Cleveland"/>
    <x v="24"/>
    <n v="44105"/>
    <s v="East"/>
    <s v="OFF-PA-10000474"/>
    <x v="1"/>
    <x v="10"/>
    <s v="Staples"/>
    <n v="85.055999999999997"/>
    <n v="3"/>
    <n v="0.2"/>
    <n v="28.706399999999991"/>
  </r>
  <r>
    <n v="9882"/>
    <x v="4955"/>
    <x v="2"/>
    <x v="1132"/>
    <d v="2011-08-13T00:00:00"/>
    <s v="First Class"/>
    <s v="LL-16840"/>
    <s v="Lauren Leatherbury"/>
    <s v="Consumer"/>
    <s v="United States"/>
    <s v="Woodstock"/>
    <x v="32"/>
    <n v="30188"/>
    <s v="South"/>
    <s v="OFF-BI-10000138"/>
    <x v="1"/>
    <x v="8"/>
    <s v="Acco Translucent Poly Ring Binders"/>
    <n v="14.04"/>
    <n v="3"/>
    <n v="0"/>
    <n v="6.7392000000000003"/>
  </r>
  <r>
    <n v="9883"/>
    <x v="4955"/>
    <x v="2"/>
    <x v="1132"/>
    <d v="2011-08-13T00:00:00"/>
    <s v="First Class"/>
    <s v="LL-16840"/>
    <s v="Lauren Leatherbury"/>
    <s v="Consumer"/>
    <s v="United States"/>
    <s v="Woodstock"/>
    <x v="32"/>
    <n v="30188"/>
    <s v="South"/>
    <s v="TEC-AC-10000023"/>
    <x v="2"/>
    <x v="11"/>
    <s v="Maxell 74 Minute CD-R Spindle, 50/Pack"/>
    <n v="272.61"/>
    <n v="13"/>
    <n v="0"/>
    <n v="98.139599999999987"/>
  </r>
  <r>
    <n v="9884"/>
    <x v="4956"/>
    <x v="2"/>
    <x v="1234"/>
    <d v="2011-04-08T00:00:00"/>
    <s v="Standard Class"/>
    <s v="KE-16420"/>
    <s v="Katrina Edelman"/>
    <s v="Corporate"/>
    <s v="United States"/>
    <s v="Los Angeles"/>
    <x v="1"/>
    <n v="90008"/>
    <s v="West"/>
    <s v="OFF-EN-10001415"/>
    <x v="1"/>
    <x v="12"/>
    <s v="Staples"/>
    <n v="11.16"/>
    <n v="2"/>
    <n v="0"/>
    <n v="5.58"/>
  </r>
  <r>
    <n v="9885"/>
    <x v="4956"/>
    <x v="2"/>
    <x v="1234"/>
    <d v="2011-04-08T00:00:00"/>
    <s v="Standard Class"/>
    <s v="KE-16420"/>
    <s v="Katrina Edelman"/>
    <s v="Corporate"/>
    <s v="United States"/>
    <s v="Los Angeles"/>
    <x v="1"/>
    <n v="90008"/>
    <s v="West"/>
    <s v="TEC-AC-10001284"/>
    <x v="2"/>
    <x v="11"/>
    <s v="Enermax Briskie RF Wireless Keyboard and Mouse Combo"/>
    <n v="62.31"/>
    <n v="3"/>
    <n v="0"/>
    <n v="22.4316"/>
  </r>
  <r>
    <n v="9886"/>
    <x v="4956"/>
    <x v="2"/>
    <x v="1234"/>
    <d v="2011-04-08T00:00:00"/>
    <s v="Standard Class"/>
    <s v="KE-16420"/>
    <s v="Katrina Edelman"/>
    <s v="Corporate"/>
    <s v="United States"/>
    <s v="Los Angeles"/>
    <x v="1"/>
    <n v="90008"/>
    <s v="West"/>
    <s v="TEC-AC-10000736"/>
    <x v="2"/>
    <x v="11"/>
    <s v="Logitech G600 MMO Gaming Mouse"/>
    <n v="159.97999999999999"/>
    <n v="2"/>
    <n v="0"/>
    <n v="57.592799999999997"/>
  </r>
  <r>
    <n v="9887"/>
    <x v="4957"/>
    <x v="2"/>
    <x v="1213"/>
    <d v="2011-01-28T00:00:00"/>
    <s v="Standard Class"/>
    <s v="SG-20605"/>
    <s v="Speros Goranitis"/>
    <s v="Consumer"/>
    <s v="United States"/>
    <s v="Lafayette"/>
    <x v="14"/>
    <n v="47905"/>
    <s v="Central"/>
    <s v="OFF-FA-10003467"/>
    <x v="1"/>
    <x v="13"/>
    <s v="Alliance Big Bands Rubber Bands, 12/Pack"/>
    <n v="5.9399999999999995"/>
    <n v="3"/>
    <n v="0"/>
    <n v="0"/>
  </r>
  <r>
    <n v="9888"/>
    <x v="4958"/>
    <x v="3"/>
    <x v="386"/>
    <d v="2014-10-16T00:00:00"/>
    <s v="First Class"/>
    <s v="CA-12265"/>
    <s v="Christina Anderson"/>
    <s v="Consumer"/>
    <s v="United States"/>
    <s v="New York City"/>
    <x v="15"/>
    <n v="10024"/>
    <s v="East"/>
    <s v="OFF-PA-10000477"/>
    <x v="1"/>
    <x v="10"/>
    <s v="Xerox 1952"/>
    <n v="9.9600000000000009"/>
    <n v="2"/>
    <n v="0"/>
    <n v="4.6812000000000005"/>
  </r>
  <r>
    <n v="9889"/>
    <x v="4959"/>
    <x v="1"/>
    <x v="816"/>
    <d v="2012-08-12T00:00:00"/>
    <s v="Standard Class"/>
    <s v="RD-19585"/>
    <s v="Rob Dowd"/>
    <s v="Consumer"/>
    <s v="United States"/>
    <s v="Utica"/>
    <x v="15"/>
    <n v="13501"/>
    <s v="East"/>
    <s v="TEC-AC-10000736"/>
    <x v="2"/>
    <x v="11"/>
    <s v="Logitech G600 MMO Gaming Mouse"/>
    <n v="79.989999999999995"/>
    <n v="1"/>
    <n v="0"/>
    <n v="28.796399999999998"/>
  </r>
  <r>
    <n v="9890"/>
    <x v="4960"/>
    <x v="3"/>
    <x v="498"/>
    <d v="2014-03-21T00:00:00"/>
    <s v="First Class"/>
    <s v="VG-21805"/>
    <s v="Vivek Grady"/>
    <s v="Corporate"/>
    <s v="United States"/>
    <s v="Lakewood"/>
    <x v="30"/>
    <n v="8701"/>
    <s v="East"/>
    <s v="OFF-AR-10002467"/>
    <x v="1"/>
    <x v="6"/>
    <s v="Dixon Ticonderoga Pencils"/>
    <n v="8.94"/>
    <n v="3"/>
    <n v="0"/>
    <n v="2.4138000000000006"/>
  </r>
  <r>
    <n v="9891"/>
    <x v="4961"/>
    <x v="0"/>
    <x v="197"/>
    <d v="2013-07-29T00:00:00"/>
    <s v="Second Class"/>
    <s v="SH-19975"/>
    <s v="Sally Hughsby"/>
    <s v="Corporate"/>
    <s v="United States"/>
    <s v="Milwaukee"/>
    <x v="6"/>
    <n v="53209"/>
    <s v="Central"/>
    <s v="OFF-PA-10004996"/>
    <x v="1"/>
    <x v="10"/>
    <s v="Speediset Carbonless Redi-Letter 7&quot; x 8 1/2&quot;"/>
    <n v="20.62"/>
    <n v="2"/>
    <n v="0"/>
    <n v="9.6913999999999998"/>
  </r>
  <r>
    <n v="9892"/>
    <x v="4961"/>
    <x v="0"/>
    <x v="197"/>
    <d v="2013-07-29T00:00:00"/>
    <s v="Second Class"/>
    <s v="SH-19975"/>
    <s v="Sally Hughsby"/>
    <s v="Corporate"/>
    <s v="United States"/>
    <s v="Milwaukee"/>
    <x v="6"/>
    <n v="53209"/>
    <s v="Central"/>
    <s v="TEC-AC-10003116"/>
    <x v="2"/>
    <x v="11"/>
    <s v="Memorex Froggy Flash Drive 8 GB"/>
    <n v="124.25"/>
    <n v="7"/>
    <n v="0"/>
    <n v="48.457499999999996"/>
  </r>
  <r>
    <n v="9893"/>
    <x v="4961"/>
    <x v="0"/>
    <x v="197"/>
    <d v="2013-07-29T00:00:00"/>
    <s v="Second Class"/>
    <s v="SH-19975"/>
    <s v="Sally Hughsby"/>
    <s v="Corporate"/>
    <s v="United States"/>
    <s v="Milwaukee"/>
    <x v="6"/>
    <n v="53209"/>
    <s v="Central"/>
    <s v="TEC-PH-10002262"/>
    <x v="2"/>
    <x v="7"/>
    <s v="LG Electronics Tone+ HBS-730 Bluetooth Headset"/>
    <n v="297.55"/>
    <n v="5"/>
    <n v="0"/>
    <n v="83.314000000000021"/>
  </r>
  <r>
    <n v="9894"/>
    <x v="4961"/>
    <x v="0"/>
    <x v="197"/>
    <d v="2013-07-29T00:00:00"/>
    <s v="Second Class"/>
    <s v="SH-19975"/>
    <s v="Sally Hughsby"/>
    <s v="Corporate"/>
    <s v="United States"/>
    <s v="Milwaukee"/>
    <x v="6"/>
    <n v="53209"/>
    <s v="Central"/>
    <s v="FUR-CH-10004626"/>
    <x v="0"/>
    <x v="1"/>
    <s v="Office Star Flex Back Scooter Chair with Aluminum Finish Frame"/>
    <n v="403.56"/>
    <n v="4"/>
    <n v="0"/>
    <n v="96.854399999999998"/>
  </r>
  <r>
    <n v="9895"/>
    <x v="4961"/>
    <x v="0"/>
    <x v="197"/>
    <d v="2013-07-29T00:00:00"/>
    <s v="Second Class"/>
    <s v="SH-19975"/>
    <s v="Sally Hughsby"/>
    <s v="Corporate"/>
    <s v="United States"/>
    <s v="Milwaukee"/>
    <x v="6"/>
    <n v="53209"/>
    <s v="Central"/>
    <s v="FUR-FU-10001756"/>
    <x v="0"/>
    <x v="5"/>
    <s v="Eldon Expressions Desk Accessory, Wood Photo Frame, Mahogany"/>
    <n v="95.199999999999989"/>
    <n v="5"/>
    <n v="0"/>
    <n v="27.60799999999999"/>
  </r>
  <r>
    <n v="9896"/>
    <x v="4962"/>
    <x v="2"/>
    <x v="467"/>
    <d v="2011-10-01T00:00:00"/>
    <s v="Standard Class"/>
    <s v="MM-17920"/>
    <s v="Michael Moore"/>
    <s v="Consumer"/>
    <s v="United States"/>
    <s v="Chicago"/>
    <x v="10"/>
    <n v="60623"/>
    <s v="Central"/>
    <s v="TEC-AC-10004859"/>
    <x v="2"/>
    <x v="11"/>
    <s v="Maxell Pro 80 Minute CD-R, 10/Pack"/>
    <n v="153.82400000000001"/>
    <n v="11"/>
    <n v="0.2"/>
    <n v="38.456000000000003"/>
  </r>
  <r>
    <n v="9897"/>
    <x v="4963"/>
    <x v="2"/>
    <x v="1103"/>
    <d v="2011-06-20T00:00:00"/>
    <s v="Second Class"/>
    <s v="JF-15415"/>
    <s v="Jennifer Ferguson"/>
    <s v="Consumer"/>
    <s v="United States"/>
    <s v="Chicago"/>
    <x v="10"/>
    <n v="60653"/>
    <s v="Central"/>
    <s v="OFF-PA-10001725"/>
    <x v="1"/>
    <x v="10"/>
    <s v="Xerox 1892"/>
    <n v="62.015999999999998"/>
    <n v="2"/>
    <n v="0.2"/>
    <n v="22.480800000000002"/>
  </r>
  <r>
    <n v="9898"/>
    <x v="4964"/>
    <x v="0"/>
    <x v="112"/>
    <d v="2013-06-11T00:00:00"/>
    <s v="Standard Class"/>
    <s v="LP-17095"/>
    <s v="Liz Preis"/>
    <s v="Consumer"/>
    <s v="United States"/>
    <s v="Fairfield"/>
    <x v="24"/>
    <n v="45014"/>
    <s v="East"/>
    <s v="FUR-FU-10004306"/>
    <x v="0"/>
    <x v="5"/>
    <s v="Electrix Halogen Magnifier Lamp"/>
    <n v="466.32000000000005"/>
    <n v="3"/>
    <n v="0.2"/>
    <n v="34.97399999999999"/>
  </r>
  <r>
    <n v="9899"/>
    <x v="4964"/>
    <x v="0"/>
    <x v="112"/>
    <d v="2013-06-11T00:00:00"/>
    <s v="Standard Class"/>
    <s v="LP-17095"/>
    <s v="Liz Preis"/>
    <s v="Consumer"/>
    <s v="United States"/>
    <s v="Fairfield"/>
    <x v="24"/>
    <n v="45014"/>
    <s v="East"/>
    <s v="FUR-FU-10004845"/>
    <x v="0"/>
    <x v="5"/>
    <s v="Deflect-o EconoMat Nonstudded, No Bevel Mat"/>
    <n v="82.64"/>
    <n v="2"/>
    <n v="0.2"/>
    <n v="0"/>
  </r>
  <r>
    <n v="9900"/>
    <x v="4965"/>
    <x v="2"/>
    <x v="1176"/>
    <d v="2011-04-03T00:00:00"/>
    <s v="Standard Class"/>
    <s v="MP-18175"/>
    <s v="Mike Pelletier"/>
    <s v="Home Office"/>
    <s v="United States"/>
    <s v="Springfield"/>
    <x v="24"/>
    <n v="45503"/>
    <s v="East"/>
    <s v="FUR-TA-10000198"/>
    <x v="0"/>
    <x v="3"/>
    <s v="Chromcraft Bull-Nose Wood Oval Conference Tables &amp; Bases"/>
    <n v="330.58800000000002"/>
    <n v="1"/>
    <n v="0.4"/>
    <n v="-143.25480000000002"/>
  </r>
  <r>
    <n v="9901"/>
    <x v="4966"/>
    <x v="3"/>
    <x v="170"/>
    <d v="2014-08-26T00:00:00"/>
    <s v="Standard Class"/>
    <s v="SC-20845"/>
    <s v="Sung Chung"/>
    <s v="Consumer"/>
    <s v="United States"/>
    <s v="Louisville"/>
    <x v="22"/>
    <n v="80027"/>
    <s v="West"/>
    <s v="OFF-ST-10000036"/>
    <x v="1"/>
    <x v="4"/>
    <s v="Recycled Data-Pak for Archival Bound Computer Printouts, 12-1/2 x 12-1/2 x 16"/>
    <n v="237.09600000000003"/>
    <n v="3"/>
    <n v="0.2"/>
    <n v="20.745899999999985"/>
  </r>
  <r>
    <n v="9902"/>
    <x v="4966"/>
    <x v="3"/>
    <x v="170"/>
    <d v="2014-08-26T00:00:00"/>
    <s v="Standard Class"/>
    <s v="SC-20845"/>
    <s v="Sung Chung"/>
    <s v="Consumer"/>
    <s v="United States"/>
    <s v="Louisville"/>
    <x v="22"/>
    <n v="80027"/>
    <s v="West"/>
    <s v="FUR-FU-10001037"/>
    <x v="0"/>
    <x v="5"/>
    <s v="DAX Charcoal/Nickel-Tone Document Frame, 5 x 7"/>
    <n v="22.752000000000002"/>
    <n v="3"/>
    <n v="0.2"/>
    <n v="7.1099999999999994"/>
  </r>
  <r>
    <n v="9903"/>
    <x v="4966"/>
    <x v="3"/>
    <x v="170"/>
    <d v="2014-08-26T00:00:00"/>
    <s v="Standard Class"/>
    <s v="SC-20845"/>
    <s v="Sung Chung"/>
    <s v="Consumer"/>
    <s v="United States"/>
    <s v="Louisville"/>
    <x v="22"/>
    <n v="80027"/>
    <s v="West"/>
    <s v="OFF-PA-10001950"/>
    <x v="1"/>
    <x v="10"/>
    <s v="Southworth 25% Cotton Antique Laid Paper &amp; Envelopes"/>
    <n v="6.6720000000000006"/>
    <n v="1"/>
    <n v="0.2"/>
    <n v="2.0849999999999991"/>
  </r>
  <r>
    <n v="9904"/>
    <x v="4967"/>
    <x v="2"/>
    <x v="607"/>
    <d v="2011-11-18T00:00:00"/>
    <s v="Standard Class"/>
    <s v="DP-13000"/>
    <s v="Darren Powers"/>
    <s v="Consumer"/>
    <s v="United States"/>
    <s v="Carrollton"/>
    <x v="5"/>
    <n v="75007"/>
    <s v="Central"/>
    <s v="FUR-FU-10004587"/>
    <x v="0"/>
    <x v="5"/>
    <s v="GE General Use Halogen Bulbs, 100 Watts, 1 Bulb per Pack"/>
    <n v="25.128000000000004"/>
    <n v="3"/>
    <n v="0.6"/>
    <n v="-6.9101999999999997"/>
  </r>
  <r>
    <n v="9905"/>
    <x v="4967"/>
    <x v="2"/>
    <x v="607"/>
    <d v="2011-11-18T00:00:00"/>
    <s v="Standard Class"/>
    <s v="DP-13000"/>
    <s v="Darren Powers"/>
    <s v="Consumer"/>
    <s v="United States"/>
    <s v="Carrollton"/>
    <x v="5"/>
    <n v="75007"/>
    <s v="Central"/>
    <s v="TEC-AC-10002567"/>
    <x v="2"/>
    <x v="11"/>
    <s v="Logitech G602 Wireless Gaming Mouse"/>
    <n v="127.98399999999999"/>
    <n v="2"/>
    <n v="0.2"/>
    <n v="25.596799999999998"/>
  </r>
  <r>
    <n v="9906"/>
    <x v="4968"/>
    <x v="1"/>
    <x v="1023"/>
    <d v="2012-09-15T00:00:00"/>
    <s v="First Class"/>
    <s v="KD-16615"/>
    <s v="Ken Dana"/>
    <s v="Corporate"/>
    <s v="United States"/>
    <s v="Anaheim"/>
    <x v="1"/>
    <n v="92804"/>
    <s v="West"/>
    <s v="FUR-FU-10004973"/>
    <x v="0"/>
    <x v="5"/>
    <s v="Flat Face Poster Frame"/>
    <n v="131.88"/>
    <n v="7"/>
    <n v="0"/>
    <n v="55.389600000000002"/>
  </r>
  <r>
    <n v="9907"/>
    <x v="4968"/>
    <x v="1"/>
    <x v="1023"/>
    <d v="2012-09-15T00:00:00"/>
    <s v="First Class"/>
    <s v="KD-16615"/>
    <s v="Ken Dana"/>
    <s v="Corporate"/>
    <s v="United States"/>
    <s v="Anaheim"/>
    <x v="1"/>
    <n v="92804"/>
    <s v="West"/>
    <s v="OFF-BI-10001628"/>
    <x v="1"/>
    <x v="8"/>
    <s v="Acco Data Flex Cable Posts For Top &amp; Bottom Load Binders, 6&quot; Capacity"/>
    <n v="25.031999999999996"/>
    <n v="3"/>
    <n v="0.2"/>
    <n v="7.822499999999998"/>
  </r>
  <r>
    <n v="9908"/>
    <x v="4968"/>
    <x v="1"/>
    <x v="1023"/>
    <d v="2012-09-15T00:00:00"/>
    <s v="First Class"/>
    <s v="KD-16615"/>
    <s v="Ken Dana"/>
    <s v="Corporate"/>
    <s v="United States"/>
    <s v="Anaheim"/>
    <x v="1"/>
    <n v="92804"/>
    <s v="West"/>
    <s v="FUR-CH-10000155"/>
    <x v="0"/>
    <x v="1"/>
    <s v="Global Comet Stacking Armless Chair"/>
    <n v="717.72"/>
    <n v="3"/>
    <n v="0.2"/>
    <n v="71.77200000000002"/>
  </r>
  <r>
    <n v="9909"/>
    <x v="4968"/>
    <x v="1"/>
    <x v="1023"/>
    <d v="2012-09-15T00:00:00"/>
    <s v="First Class"/>
    <s v="KD-16615"/>
    <s v="Ken Dana"/>
    <s v="Corporate"/>
    <s v="United States"/>
    <s v="Anaheim"/>
    <x v="1"/>
    <n v="92804"/>
    <s v="West"/>
    <s v="FUR-FU-10002379"/>
    <x v="0"/>
    <x v="5"/>
    <s v="Eldon Econocleat Chair Mats for Low Pile Carpets"/>
    <n v="207.35"/>
    <n v="5"/>
    <n v="0"/>
    <n v="24.881999999999991"/>
  </r>
  <r>
    <n v="9910"/>
    <x v="4968"/>
    <x v="1"/>
    <x v="1023"/>
    <d v="2012-09-15T00:00:00"/>
    <s v="First Class"/>
    <s v="KD-16615"/>
    <s v="Ken Dana"/>
    <s v="Corporate"/>
    <s v="United States"/>
    <s v="Anaheim"/>
    <x v="1"/>
    <n v="92804"/>
    <s v="West"/>
    <s v="FUR-FU-10004018"/>
    <x v="0"/>
    <x v="5"/>
    <s v="Tensor Computer Mounted Lamp"/>
    <n v="44.67"/>
    <n v="3"/>
    <n v="0"/>
    <n v="12.060900000000002"/>
  </r>
  <r>
    <n v="9911"/>
    <x v="4968"/>
    <x v="1"/>
    <x v="1023"/>
    <d v="2012-09-15T00:00:00"/>
    <s v="First Class"/>
    <s v="KD-16615"/>
    <s v="Ken Dana"/>
    <s v="Corporate"/>
    <s v="United States"/>
    <s v="Anaheim"/>
    <x v="1"/>
    <n v="92804"/>
    <s v="West"/>
    <s v="OFF-PA-10000994"/>
    <x v="1"/>
    <x v="10"/>
    <s v="Xerox 1915"/>
    <n v="209.7"/>
    <n v="2"/>
    <n v="0"/>
    <n v="100.65599999999999"/>
  </r>
  <r>
    <n v="9912"/>
    <x v="4969"/>
    <x v="2"/>
    <x v="267"/>
    <d v="2011-04-09T00:00:00"/>
    <s v="Standard Class"/>
    <s v="RP-19855"/>
    <s v="Roy Phan"/>
    <s v="Corporate"/>
    <s v="United States"/>
    <s v="Richmond"/>
    <x v="0"/>
    <n v="40475"/>
    <s v="South"/>
    <s v="OFF-BI-10002852"/>
    <x v="1"/>
    <x v="8"/>
    <s v="Ibico Standard Transparent Covers"/>
    <n v="115.36"/>
    <n v="7"/>
    <n v="0"/>
    <n v="56.526400000000002"/>
  </r>
  <r>
    <n v="9913"/>
    <x v="4970"/>
    <x v="1"/>
    <x v="998"/>
    <d v="2012-10-12T00:00:00"/>
    <s v="First Class"/>
    <s v="KN-16390"/>
    <s v="Katherine Nockton"/>
    <s v="Corporate"/>
    <s v="United States"/>
    <s v="Santa Barbara"/>
    <x v="1"/>
    <n v="93101"/>
    <s v="West"/>
    <s v="FUR-CH-10001714"/>
    <x v="0"/>
    <x v="1"/>
    <s v="Global Leather &amp; Oak Executive Chair, Burgundy"/>
    <n v="362.13599999999997"/>
    <n v="3"/>
    <n v="0.2"/>
    <n v="-54.320399999999978"/>
  </r>
  <r>
    <n v="9914"/>
    <x v="4970"/>
    <x v="1"/>
    <x v="998"/>
    <d v="2012-10-12T00:00:00"/>
    <s v="First Class"/>
    <s v="KN-16390"/>
    <s v="Katherine Nockton"/>
    <s v="Corporate"/>
    <s v="United States"/>
    <s v="Santa Barbara"/>
    <x v="1"/>
    <n v="93101"/>
    <s v="West"/>
    <s v="OFF-LA-10000414"/>
    <x v="1"/>
    <x v="2"/>
    <s v="Avery 503"/>
    <n v="31.049999999999997"/>
    <n v="3"/>
    <n v="0"/>
    <n v="14.904"/>
  </r>
  <r>
    <n v="9915"/>
    <x v="4971"/>
    <x v="3"/>
    <x v="926"/>
    <d v="2014-02-01T00:00:00"/>
    <s v="Second Class"/>
    <s v="TM-21010"/>
    <s v="Tamara Manning"/>
    <s v="Consumer"/>
    <s v="United States"/>
    <s v="Marion"/>
    <x v="23"/>
    <n v="52302"/>
    <s v="Central"/>
    <s v="OFF-PA-10003848"/>
    <x v="1"/>
    <x v="10"/>
    <s v="Xerox 1997"/>
    <n v="12.96"/>
    <n v="2"/>
    <n v="0"/>
    <n v="6.2208000000000006"/>
  </r>
  <r>
    <n v="9916"/>
    <x v="4971"/>
    <x v="3"/>
    <x v="926"/>
    <d v="2014-02-01T00:00:00"/>
    <s v="Second Class"/>
    <s v="TM-21010"/>
    <s v="Tamara Manning"/>
    <s v="Consumer"/>
    <s v="United States"/>
    <s v="Marion"/>
    <x v="23"/>
    <n v="52302"/>
    <s v="Central"/>
    <s v="OFF-PA-10000176"/>
    <x v="1"/>
    <x v="10"/>
    <s v="Xerox 1887"/>
    <n v="94.85"/>
    <n v="5"/>
    <n v="0"/>
    <n v="45.527999999999992"/>
  </r>
  <r>
    <n v="9917"/>
    <x v="4971"/>
    <x v="3"/>
    <x v="926"/>
    <d v="2014-02-01T00:00:00"/>
    <s v="Second Class"/>
    <s v="TM-21010"/>
    <s v="Tamara Manning"/>
    <s v="Consumer"/>
    <s v="United States"/>
    <s v="Marion"/>
    <x v="23"/>
    <n v="52302"/>
    <s v="Central"/>
    <s v="OFF-ST-10001590"/>
    <x v="1"/>
    <x v="4"/>
    <s v="Tenex Personal Project File with Scoop Front Design, Black"/>
    <n v="13.48"/>
    <n v="1"/>
    <n v="0"/>
    <n v="3.5047999999999995"/>
  </r>
  <r>
    <n v="9918"/>
    <x v="4971"/>
    <x v="3"/>
    <x v="926"/>
    <d v="2014-02-01T00:00:00"/>
    <s v="Second Class"/>
    <s v="TM-21010"/>
    <s v="Tamara Manning"/>
    <s v="Consumer"/>
    <s v="United States"/>
    <s v="Marion"/>
    <x v="23"/>
    <n v="52302"/>
    <s v="Central"/>
    <s v="FUR-FU-10000010"/>
    <x v="0"/>
    <x v="5"/>
    <s v="DAX Value U-Channel Document Frames, Easel Back"/>
    <n v="14.91"/>
    <n v="3"/>
    <n v="0"/>
    <n v="4.6220999999999997"/>
  </r>
  <r>
    <n v="9919"/>
    <x v="4972"/>
    <x v="1"/>
    <x v="496"/>
    <d v="2012-09-29T00:00:00"/>
    <s v="Standard Class"/>
    <s v="JF-15190"/>
    <s v="Jamie Frazer"/>
    <s v="Consumer"/>
    <s v="United States"/>
    <s v="New York City"/>
    <x v="15"/>
    <n v="10035"/>
    <s v="East"/>
    <s v="OFF-EN-10003055"/>
    <x v="1"/>
    <x v="12"/>
    <s v="Blue String-Tie &amp; Button Interoffice Envelopes, 10 x 13"/>
    <n v="39.979999999999997"/>
    <n v="1"/>
    <n v="0"/>
    <n v="17.990999999999996"/>
  </r>
  <r>
    <n v="9920"/>
    <x v="4973"/>
    <x v="0"/>
    <x v="543"/>
    <d v="2013-03-20T00:00:00"/>
    <s v="Standard Class"/>
    <s v="MY-18295"/>
    <s v="Muhammed Yedwab"/>
    <s v="Corporate"/>
    <s v="United States"/>
    <s v="Bryan"/>
    <x v="5"/>
    <n v="77803"/>
    <s v="Central"/>
    <s v="FUR-CH-10000863"/>
    <x v="0"/>
    <x v="1"/>
    <s v="Novimex Swivel Fabric Task Chair"/>
    <n v="528.42999999999995"/>
    <n v="5"/>
    <n v="0.3"/>
    <n v="-143.43099999999998"/>
  </r>
  <r>
    <n v="9921"/>
    <x v="4973"/>
    <x v="0"/>
    <x v="543"/>
    <d v="2013-03-20T00:00:00"/>
    <s v="Standard Class"/>
    <s v="MY-18295"/>
    <s v="Muhammed Yedwab"/>
    <s v="Corporate"/>
    <s v="United States"/>
    <s v="Bryan"/>
    <x v="5"/>
    <n v="77803"/>
    <s v="Central"/>
    <s v="OFF-BI-10004233"/>
    <x v="1"/>
    <x v="8"/>
    <s v="GBC Pre-Punched Binding Paper, Plastic, White, 8-1/2&quot; x 11&quot;"/>
    <n v="22.385999999999996"/>
    <n v="7"/>
    <n v="0.8"/>
    <n v="-35.817600000000013"/>
  </r>
  <r>
    <n v="9922"/>
    <x v="4974"/>
    <x v="2"/>
    <x v="156"/>
    <d v="2011-11-30T00:00:00"/>
    <s v="Standard Class"/>
    <s v="AT-10435"/>
    <s v="Alyssa Tate"/>
    <s v="Home Office"/>
    <s v="United States"/>
    <s v="Akron"/>
    <x v="24"/>
    <n v="44312"/>
    <s v="East"/>
    <s v="OFF-BI-10003350"/>
    <x v="1"/>
    <x v="8"/>
    <s v="Acco Expandable Hanging Binders"/>
    <n v="5.7420000000000009"/>
    <n v="3"/>
    <n v="0.7"/>
    <n v="-4.5935999999999986"/>
  </r>
  <r>
    <n v="9923"/>
    <x v="4975"/>
    <x v="3"/>
    <x v="636"/>
    <d v="2014-05-11T00:00:00"/>
    <s v="Standard Class"/>
    <s v="JF-15490"/>
    <s v="Jeremy Farry"/>
    <s v="Consumer"/>
    <s v="United States"/>
    <s v="Chicago"/>
    <x v="10"/>
    <n v="60653"/>
    <s v="Central"/>
    <s v="TEC-AC-10001990"/>
    <x v="2"/>
    <x v="11"/>
    <s v="Kensington Orbit Wireless Mobile Trackball for PC and Mac"/>
    <n v="191.96800000000002"/>
    <n v="4"/>
    <n v="0.2"/>
    <n v="28.79519999999998"/>
  </r>
  <r>
    <n v="9924"/>
    <x v="4976"/>
    <x v="1"/>
    <x v="305"/>
    <d v="2012-03-23T00:00:00"/>
    <s v="First Class"/>
    <s v="DH-13075"/>
    <s v="Dave Hallsten"/>
    <s v="Corporate"/>
    <s v="United States"/>
    <s v="New York City"/>
    <x v="15"/>
    <n v="10035"/>
    <s v="East"/>
    <s v="OFF-BI-10003982"/>
    <x v="1"/>
    <x v="8"/>
    <s v="Wilson Jones Century Plastic Molded Ring Binders"/>
    <n v="49.847999999999999"/>
    <n v="3"/>
    <n v="0.2"/>
    <n v="16.823699999999999"/>
  </r>
  <r>
    <n v="9925"/>
    <x v="4976"/>
    <x v="1"/>
    <x v="305"/>
    <d v="2012-03-23T00:00:00"/>
    <s v="First Class"/>
    <s v="DH-13075"/>
    <s v="Dave Hallsten"/>
    <s v="Corporate"/>
    <s v="United States"/>
    <s v="New York City"/>
    <x v="15"/>
    <n v="10035"/>
    <s v="East"/>
    <s v="OFF-EN-10004386"/>
    <x v="1"/>
    <x v="12"/>
    <s v="Recycled Interoffice Envelopes with String and Button Closure, 10 x 13"/>
    <n v="23.99"/>
    <n v="1"/>
    <n v="0"/>
    <n v="11.994999999999999"/>
  </r>
  <r>
    <n v="9926"/>
    <x v="4976"/>
    <x v="1"/>
    <x v="305"/>
    <d v="2012-03-23T00:00:00"/>
    <s v="First Class"/>
    <s v="DH-13075"/>
    <s v="Dave Hallsten"/>
    <s v="Corporate"/>
    <s v="United States"/>
    <s v="New York City"/>
    <x v="15"/>
    <n v="10035"/>
    <s v="East"/>
    <s v="OFF-BI-10003656"/>
    <x v="1"/>
    <x v="8"/>
    <s v="Fellowes PB200 Plastic Comb Binding Machine"/>
    <n v="1087.9360000000001"/>
    <n v="8"/>
    <n v="0.2"/>
    <n v="353.5791999999999"/>
  </r>
  <r>
    <n v="9927"/>
    <x v="4976"/>
    <x v="1"/>
    <x v="305"/>
    <d v="2012-03-23T00:00:00"/>
    <s v="First Class"/>
    <s v="DH-13075"/>
    <s v="Dave Hallsten"/>
    <s v="Corporate"/>
    <s v="United States"/>
    <s v="New York City"/>
    <x v="15"/>
    <n v="10035"/>
    <s v="East"/>
    <s v="TEC-PH-10002310"/>
    <x v="2"/>
    <x v="7"/>
    <s v="Panasonic KX T7731-B Digital phone"/>
    <n v="199.98"/>
    <n v="2"/>
    <n v="0"/>
    <n v="53.994599999999991"/>
  </r>
  <r>
    <n v="9928"/>
    <x v="4976"/>
    <x v="1"/>
    <x v="305"/>
    <d v="2012-03-23T00:00:00"/>
    <s v="First Class"/>
    <s v="DH-13075"/>
    <s v="Dave Hallsten"/>
    <s v="Corporate"/>
    <s v="United States"/>
    <s v="New York City"/>
    <x v="15"/>
    <n v="10035"/>
    <s v="East"/>
    <s v="OFF-ST-10001172"/>
    <x v="1"/>
    <x v="4"/>
    <s v="Tennsco Lockers, Sand"/>
    <n v="83.92"/>
    <n v="4"/>
    <n v="0"/>
    <n v="20.140799999999999"/>
  </r>
  <r>
    <n v="9929"/>
    <x v="4977"/>
    <x v="0"/>
    <x v="913"/>
    <d v="2013-09-05T00:00:00"/>
    <s v="Same Day"/>
    <s v="IM-15055"/>
    <s v="Ionia McGrath"/>
    <s v="Consumer"/>
    <s v="United States"/>
    <s v="San Francisco"/>
    <x v="1"/>
    <n v="94122"/>
    <s v="West"/>
    <s v="FUR-FU-10000260"/>
    <x v="0"/>
    <x v="5"/>
    <s v="6&quot; Cubicle Wall Clock, Black"/>
    <n v="24.27"/>
    <n v="3"/>
    <n v="0"/>
    <n v="8.7371999999999996"/>
  </r>
  <r>
    <n v="9930"/>
    <x v="4977"/>
    <x v="0"/>
    <x v="913"/>
    <d v="2013-09-05T00:00:00"/>
    <s v="Same Day"/>
    <s v="IM-15055"/>
    <s v="Ionia McGrath"/>
    <s v="Consumer"/>
    <s v="United States"/>
    <s v="San Francisco"/>
    <x v="1"/>
    <n v="94122"/>
    <s v="West"/>
    <s v="TEC-CO-10003763"/>
    <x v="2"/>
    <x v="16"/>
    <s v="Canon PC1060 Personal Laser Copier"/>
    <n v="2799.9600000000005"/>
    <n v="5"/>
    <n v="0.2"/>
    <n v="944.98649999999986"/>
  </r>
  <r>
    <n v="9931"/>
    <x v="4978"/>
    <x v="1"/>
    <x v="50"/>
    <d v="2012-11-17T00:00:00"/>
    <s v="Standard Class"/>
    <s v="KH-16510"/>
    <s v="Keith Herrera"/>
    <s v="Consumer"/>
    <s v="United States"/>
    <s v="San Bernardino"/>
    <x v="1"/>
    <n v="92404"/>
    <s v="West"/>
    <s v="OFF-BI-10001267"/>
    <x v="1"/>
    <x v="8"/>
    <s v="Universal Recycled Hanging Pressboard Report Binders, Letter Size"/>
    <n v="9.8719999999999999"/>
    <n v="2"/>
    <n v="0.2"/>
    <n v="3.4551999999999996"/>
  </r>
  <r>
    <n v="9932"/>
    <x v="4978"/>
    <x v="1"/>
    <x v="50"/>
    <d v="2012-11-17T00:00:00"/>
    <s v="Standard Class"/>
    <s v="KH-16510"/>
    <s v="Keith Herrera"/>
    <s v="Consumer"/>
    <s v="United States"/>
    <s v="San Bernardino"/>
    <x v="1"/>
    <n v="92404"/>
    <s v="West"/>
    <s v="FUR-BO-10004357"/>
    <x v="0"/>
    <x v="0"/>
    <s v="O'Sullivan Living Dimensions 3-Shelf Bookcases"/>
    <n v="683.33199999999999"/>
    <n v="4"/>
    <n v="0.15"/>
    <n v="-40.196000000000055"/>
  </r>
  <r>
    <n v="9933"/>
    <x v="4978"/>
    <x v="1"/>
    <x v="50"/>
    <d v="2012-11-17T00:00:00"/>
    <s v="Standard Class"/>
    <s v="KH-16510"/>
    <s v="Keith Herrera"/>
    <s v="Consumer"/>
    <s v="United States"/>
    <s v="San Bernardino"/>
    <x v="1"/>
    <n v="92404"/>
    <s v="West"/>
    <s v="OFF-PA-10004610"/>
    <x v="1"/>
    <x v="10"/>
    <s v="Xerox 1900"/>
    <n v="29.96"/>
    <n v="7"/>
    <n v="0"/>
    <n v="13.481999999999998"/>
  </r>
  <r>
    <n v="9934"/>
    <x v="4979"/>
    <x v="2"/>
    <x v="384"/>
    <d v="2011-07-14T00:00:00"/>
    <s v="First Class"/>
    <s v="JK-15205"/>
    <s v="Jamie Kunitz"/>
    <s v="Consumer"/>
    <s v="United States"/>
    <s v="Niagara Falls"/>
    <x v="15"/>
    <n v="14304"/>
    <s v="East"/>
    <s v="TEC-PH-10004912"/>
    <x v="2"/>
    <x v="7"/>
    <s v="Cisco SPA112 2 Port Phone Adapter"/>
    <n v="164.85000000000002"/>
    <n v="3"/>
    <n v="0"/>
    <n v="47.806499999999993"/>
  </r>
  <r>
    <n v="9935"/>
    <x v="4980"/>
    <x v="0"/>
    <x v="281"/>
    <d v="2013-04-13T00:00:00"/>
    <s v="Standard Class"/>
    <s v="AS-10240"/>
    <s v="Alan Shonely"/>
    <s v="Consumer"/>
    <s v="United States"/>
    <s v="Philadelphia"/>
    <x v="9"/>
    <n v="19120"/>
    <s v="East"/>
    <s v="OFF-AP-10003278"/>
    <x v="1"/>
    <x v="9"/>
    <s v="Belkin 7-Outlet SurgeMaster Home Series"/>
    <n v="33.528000000000006"/>
    <n v="3"/>
    <n v="0.2"/>
    <n v="2.5146000000000015"/>
  </r>
  <r>
    <n v="9936"/>
    <x v="4980"/>
    <x v="0"/>
    <x v="281"/>
    <d v="2013-04-13T00:00:00"/>
    <s v="Standard Class"/>
    <s v="AS-10240"/>
    <s v="Alan Shonely"/>
    <s v="Consumer"/>
    <s v="United States"/>
    <s v="Philadelphia"/>
    <x v="9"/>
    <n v="19120"/>
    <s v="East"/>
    <s v="OFF-ST-10001627"/>
    <x v="1"/>
    <x v="4"/>
    <s v="Eldon Jumbo ProFile Portable File Boxes Graphite/Black"/>
    <n v="36.744"/>
    <n v="3"/>
    <n v="0.2"/>
    <n v="3.6744000000000039"/>
  </r>
  <r>
    <n v="9937"/>
    <x v="4981"/>
    <x v="3"/>
    <x v="92"/>
    <d v="2014-06-29T00:00:00"/>
    <s v="Standard Class"/>
    <s v="SC-20575"/>
    <s v="Sonia Cooley"/>
    <s v="Consumer"/>
    <s v="United States"/>
    <s v="Cranston"/>
    <x v="34"/>
    <n v="2920"/>
    <s v="East"/>
    <s v="OFF-BI-10002735"/>
    <x v="1"/>
    <x v="8"/>
    <s v="GBC Prestige Therm-A-Bind Covers"/>
    <n v="102.93"/>
    <n v="3"/>
    <n v="0"/>
    <n v="48.377100000000006"/>
  </r>
  <r>
    <n v="9938"/>
    <x v="4982"/>
    <x v="0"/>
    <x v="1235"/>
    <d v="2013-06-07T00:00:00"/>
    <s v="Second Class"/>
    <s v="CP-12340"/>
    <s v="Christine Phan"/>
    <s v="Corporate"/>
    <s v="United States"/>
    <s v="Los Angeles"/>
    <x v="1"/>
    <n v="90049"/>
    <s v="West"/>
    <s v="FUR-TA-10001676"/>
    <x v="0"/>
    <x v="3"/>
    <s v="Hon 61000 Series Interactive Training Tables"/>
    <n v="71.088000000000008"/>
    <n v="2"/>
    <n v="0.2"/>
    <n v="-1.7772000000000041"/>
  </r>
  <r>
    <n v="9939"/>
    <x v="4983"/>
    <x v="0"/>
    <x v="939"/>
    <d v="2013-12-18T00:00:00"/>
    <s v="Standard Class"/>
    <s v="NS-18640"/>
    <s v="Noel Staavos"/>
    <s v="Corporate"/>
    <s v="United States"/>
    <s v="New York City"/>
    <x v="15"/>
    <n v="10009"/>
    <s v="East"/>
    <s v="FUR-FU-10004864"/>
    <x v="0"/>
    <x v="5"/>
    <s v="Eldon 500 Class Desk Accessories"/>
    <n v="60.35"/>
    <n v="5"/>
    <n v="0"/>
    <n v="19.915500000000002"/>
  </r>
  <r>
    <n v="9940"/>
    <x v="4983"/>
    <x v="0"/>
    <x v="939"/>
    <d v="2013-12-18T00:00:00"/>
    <s v="Standard Class"/>
    <s v="NS-18640"/>
    <s v="Noel Staavos"/>
    <s v="Corporate"/>
    <s v="United States"/>
    <s v="New York City"/>
    <x v="15"/>
    <n v="10009"/>
    <s v="East"/>
    <s v="OFF-SU-10000952"/>
    <x v="1"/>
    <x v="14"/>
    <s v="Fiskars Home &amp; Office Scissors"/>
    <n v="35.520000000000003"/>
    <n v="4"/>
    <n v="0"/>
    <n v="9.9456000000000024"/>
  </r>
  <r>
    <n v="9941"/>
    <x v="4983"/>
    <x v="0"/>
    <x v="939"/>
    <d v="2013-12-18T00:00:00"/>
    <s v="Standard Class"/>
    <s v="NS-18640"/>
    <s v="Noel Staavos"/>
    <s v="Corporate"/>
    <s v="United States"/>
    <s v="New York City"/>
    <x v="15"/>
    <n v="10009"/>
    <s v="East"/>
    <s v="OFF-AR-10000462"/>
    <x v="1"/>
    <x v="6"/>
    <s v="Sanford Pocket Accent Highlighters"/>
    <n v="11.200000000000001"/>
    <n v="7"/>
    <n v="0"/>
    <n v="4.8160000000000007"/>
  </r>
  <r>
    <n v="9942"/>
    <x v="4984"/>
    <x v="3"/>
    <x v="221"/>
    <d v="2014-12-01T00:00:00"/>
    <s v="Standard Class"/>
    <s v="JL-15835"/>
    <s v="John Lee"/>
    <s v="Consumer"/>
    <s v="United States"/>
    <s v="San Francisco"/>
    <x v="1"/>
    <n v="94122"/>
    <s v="West"/>
    <s v="TEC-AC-10001772"/>
    <x v="2"/>
    <x v="11"/>
    <s v="Memorex Mini Travel Drive 16 GB USB 2.0 Flash Drive"/>
    <n v="223.58"/>
    <n v="14"/>
    <n v="0"/>
    <n v="87.196200000000005"/>
  </r>
  <r>
    <n v="9943"/>
    <x v="4985"/>
    <x v="2"/>
    <x v="129"/>
    <d v="2012-01-03T00:00:00"/>
    <s v="Standard Class"/>
    <s v="MD-17350"/>
    <s v="Maribeth Dona"/>
    <s v="Consumer"/>
    <s v="United States"/>
    <s v="Anaheim"/>
    <x v="1"/>
    <n v="92804"/>
    <s v="West"/>
    <s v="OFF-ST-10001128"/>
    <x v="1"/>
    <x v="4"/>
    <s v="Carina Mini System Audio Rack, Model AR050B"/>
    <n v="998.82"/>
    <n v="9"/>
    <n v="0"/>
    <n v="29.964600000000061"/>
  </r>
  <r>
    <n v="9944"/>
    <x v="4985"/>
    <x v="2"/>
    <x v="129"/>
    <d v="2012-01-03T00:00:00"/>
    <s v="Standard Class"/>
    <s v="MD-17350"/>
    <s v="Maribeth Dona"/>
    <s v="Consumer"/>
    <s v="United States"/>
    <s v="Anaheim"/>
    <x v="1"/>
    <n v="92804"/>
    <s v="West"/>
    <s v="OFF-SU-10002537"/>
    <x v="1"/>
    <x v="14"/>
    <s v="Acme Box Cutter Scissors"/>
    <n v="51.150000000000006"/>
    <n v="5"/>
    <n v="0"/>
    <n v="13.299000000000003"/>
  </r>
  <r>
    <n v="9945"/>
    <x v="4986"/>
    <x v="1"/>
    <x v="1236"/>
    <d v="2012-04-17T00:00:00"/>
    <s v="Second Class"/>
    <s v="RD-19660"/>
    <s v="Robert Dilbeck"/>
    <s v="Home Office"/>
    <s v="United States"/>
    <s v="Seattle"/>
    <x v="4"/>
    <n v="98103"/>
    <s v="West"/>
    <s v="OFF-ST-10000419"/>
    <x v="1"/>
    <x v="4"/>
    <s v="Rogers Jumbo File, Granite"/>
    <n v="40.74"/>
    <n v="3"/>
    <n v="0"/>
    <n v="0.4073999999999991"/>
  </r>
  <r>
    <n v="9946"/>
    <x v="4987"/>
    <x v="2"/>
    <x v="1086"/>
    <d v="2011-03-06T00:00:00"/>
    <s v="Standard Class"/>
    <s v="NH-18610"/>
    <s v="Nicole Hansen"/>
    <s v="Corporate"/>
    <s v="United States"/>
    <s v="Philadelphia"/>
    <x v="9"/>
    <n v="19120"/>
    <s v="East"/>
    <s v="OFF-PA-10000327"/>
    <x v="1"/>
    <x v="10"/>
    <s v="Xerox 1971"/>
    <n v="3.4240000000000004"/>
    <n v="1"/>
    <n v="0.2"/>
    <n v="1.0699999999999996"/>
  </r>
  <r>
    <n v="9947"/>
    <x v="4987"/>
    <x v="2"/>
    <x v="1086"/>
    <d v="2011-03-06T00:00:00"/>
    <s v="Standard Class"/>
    <s v="NH-18610"/>
    <s v="Nicole Hansen"/>
    <s v="Corporate"/>
    <s v="United States"/>
    <s v="Philadelphia"/>
    <x v="9"/>
    <n v="19120"/>
    <s v="East"/>
    <s v="TEC-AC-10004353"/>
    <x v="2"/>
    <x v="11"/>
    <s v="Hypercom P1300 Pinpad"/>
    <n v="151.20000000000002"/>
    <n v="3"/>
    <n v="0.2"/>
    <n v="32.130000000000003"/>
  </r>
  <r>
    <n v="9948"/>
    <x v="4988"/>
    <x v="3"/>
    <x v="702"/>
    <d v="2014-06-04T00:00:00"/>
    <s v="Second Class"/>
    <s v="HW-14935"/>
    <s v="Helen Wasserman"/>
    <s v="Corporate"/>
    <s v="United States"/>
    <s v="Indianapolis"/>
    <x v="14"/>
    <n v="46203"/>
    <s v="Central"/>
    <s v="FUR-CH-10003746"/>
    <x v="0"/>
    <x v="1"/>
    <s v="Hon 4070 Series Pagoda Round Back Stacking Chairs"/>
    <n v="1925.88"/>
    <n v="6"/>
    <n v="0"/>
    <n v="539.24639999999999"/>
  </r>
  <r>
    <n v="9949"/>
    <x v="4988"/>
    <x v="3"/>
    <x v="702"/>
    <d v="2014-06-04T00:00:00"/>
    <s v="Second Class"/>
    <s v="HW-14935"/>
    <s v="Helen Wasserman"/>
    <s v="Corporate"/>
    <s v="United States"/>
    <s v="Indianapolis"/>
    <x v="14"/>
    <n v="46203"/>
    <s v="Central"/>
    <s v="OFF-AP-10002945"/>
    <x v="1"/>
    <x v="9"/>
    <s v="Honeywell Enviracaire Portable HEPA Air Cleaner for 17' x 22' Room"/>
    <n v="2405.1999999999998"/>
    <n v="8"/>
    <n v="0"/>
    <n v="793.71599999999989"/>
  </r>
  <r>
    <n v="9950"/>
    <x v="4988"/>
    <x v="3"/>
    <x v="702"/>
    <d v="2014-06-04T00:00:00"/>
    <s v="Second Class"/>
    <s v="HW-14935"/>
    <s v="Helen Wasserman"/>
    <s v="Corporate"/>
    <s v="United States"/>
    <s v="Indianapolis"/>
    <x v="14"/>
    <n v="46203"/>
    <s v="Central"/>
    <s v="TEC-AC-10004568"/>
    <x v="2"/>
    <x v="11"/>
    <s v="Maxell LTO Ultrium - 800 GB"/>
    <n v="83.97"/>
    <n v="3"/>
    <n v="0"/>
    <n v="15.954299999999993"/>
  </r>
  <r>
    <n v="9951"/>
    <x v="4988"/>
    <x v="3"/>
    <x v="702"/>
    <d v="2014-06-04T00:00:00"/>
    <s v="Second Class"/>
    <s v="HW-14935"/>
    <s v="Helen Wasserman"/>
    <s v="Corporate"/>
    <s v="United States"/>
    <s v="Indianapolis"/>
    <x v="14"/>
    <n v="46203"/>
    <s v="Central"/>
    <s v="TEC-AC-10001714"/>
    <x v="2"/>
    <x v="11"/>
    <s v="Logitech MX Performance Wireless Mouse"/>
    <n v="39.89"/>
    <n v="1"/>
    <n v="0"/>
    <n v="14.7593"/>
  </r>
  <r>
    <n v="9952"/>
    <x v="4988"/>
    <x v="3"/>
    <x v="702"/>
    <d v="2014-06-04T00:00:00"/>
    <s v="Second Class"/>
    <s v="HW-14935"/>
    <s v="Helen Wasserman"/>
    <s v="Corporate"/>
    <s v="United States"/>
    <s v="Indianapolis"/>
    <x v="14"/>
    <n v="46203"/>
    <s v="Central"/>
    <s v="OFF-BI-10002072"/>
    <x v="1"/>
    <x v="8"/>
    <s v="Cardinal Slant-D Ring Binders"/>
    <n v="17.38"/>
    <n v="2"/>
    <n v="0"/>
    <n v="8.69"/>
  </r>
  <r>
    <n v="9953"/>
    <x v="4989"/>
    <x v="1"/>
    <x v="639"/>
    <d v="2012-12-16T00:00:00"/>
    <s v="Second Class"/>
    <s v="DB-12970"/>
    <s v="Darren Budd"/>
    <s v="Corporate"/>
    <s v="United States"/>
    <s v="Los Angeles"/>
    <x v="1"/>
    <n v="90045"/>
    <s v="West"/>
    <s v="OFF-BI-10001153"/>
    <x v="1"/>
    <x v="8"/>
    <s v="Ibico Recycled Grain-Textured Covers"/>
    <n v="55.264000000000003"/>
    <n v="2"/>
    <n v="0.2"/>
    <n v="20.723999999999997"/>
  </r>
  <r>
    <n v="9954"/>
    <x v="4989"/>
    <x v="1"/>
    <x v="639"/>
    <d v="2012-12-16T00:00:00"/>
    <s v="Second Class"/>
    <s v="DB-12970"/>
    <s v="Darren Budd"/>
    <s v="Corporate"/>
    <s v="United States"/>
    <s v="Los Angeles"/>
    <x v="1"/>
    <n v="90045"/>
    <s v="West"/>
    <s v="OFF-PA-10004983"/>
    <x v="1"/>
    <x v="10"/>
    <s v="Xerox 23"/>
    <n v="6.48"/>
    <n v="1"/>
    <n v="0"/>
    <n v="3.1104000000000003"/>
  </r>
  <r>
    <n v="9955"/>
    <x v="4989"/>
    <x v="1"/>
    <x v="639"/>
    <d v="2012-12-16T00:00:00"/>
    <s v="Second Class"/>
    <s v="DB-12970"/>
    <s v="Darren Budd"/>
    <s v="Corporate"/>
    <s v="United States"/>
    <s v="Los Angeles"/>
    <x v="1"/>
    <n v="90045"/>
    <s v="West"/>
    <s v="OFF-BI-10000948"/>
    <x v="1"/>
    <x v="8"/>
    <s v="GBC Laser Imprintable Binding System Covers, Desert Sand"/>
    <n v="34.248000000000005"/>
    <n v="3"/>
    <n v="0.2"/>
    <n v="11.558699999999998"/>
  </r>
  <r>
    <n v="9956"/>
    <x v="4989"/>
    <x v="1"/>
    <x v="639"/>
    <d v="2012-12-16T00:00:00"/>
    <s v="Second Class"/>
    <s v="DB-12970"/>
    <s v="Darren Budd"/>
    <s v="Corporate"/>
    <s v="United States"/>
    <s v="Los Angeles"/>
    <x v="1"/>
    <n v="90045"/>
    <s v="West"/>
    <s v="FUR-TA-10002622"/>
    <x v="0"/>
    <x v="3"/>
    <s v="Bush Andora Conference Table, Maple/Graphite Gray Finish"/>
    <n v="273.56799999999998"/>
    <n v="2"/>
    <n v="0.2"/>
    <n v="10.258800000000008"/>
  </r>
  <r>
    <n v="9957"/>
    <x v="4990"/>
    <x v="2"/>
    <x v="7"/>
    <d v="2011-11-17T00:00:00"/>
    <s v="Standard Class"/>
    <s v="KN-16705"/>
    <s v="Kristina Nunn"/>
    <s v="Home Office"/>
    <s v="United States"/>
    <s v="New Rochelle"/>
    <x v="15"/>
    <n v="10801"/>
    <s v="East"/>
    <s v="OFF-PA-10001776"/>
    <x v="1"/>
    <x v="10"/>
    <s v="Wirebound Message Books, Four 2 3/4&quot; x 5&quot; Forms per Page, 600 Sets per Book"/>
    <n v="46.349999999999994"/>
    <n v="5"/>
    <n v="0"/>
    <n v="21.784499999999998"/>
  </r>
  <r>
    <n v="9958"/>
    <x v="4990"/>
    <x v="2"/>
    <x v="7"/>
    <d v="2011-11-17T00:00:00"/>
    <s v="Standard Class"/>
    <s v="KN-16705"/>
    <s v="Kristina Nunn"/>
    <s v="Home Office"/>
    <s v="United States"/>
    <s v="New Rochelle"/>
    <x v="15"/>
    <n v="10801"/>
    <s v="East"/>
    <s v="OFF-PA-10004039"/>
    <x v="1"/>
    <x v="10"/>
    <s v="Xerox 1882"/>
    <n v="223.92"/>
    <n v="4"/>
    <n v="0"/>
    <n v="109.7208"/>
  </r>
  <r>
    <n v="9959"/>
    <x v="4990"/>
    <x v="2"/>
    <x v="7"/>
    <d v="2011-11-17T00:00:00"/>
    <s v="Standard Class"/>
    <s v="KN-16705"/>
    <s v="Kristina Nunn"/>
    <s v="Home Office"/>
    <s v="United States"/>
    <s v="New Rochelle"/>
    <x v="15"/>
    <n v="10801"/>
    <s v="East"/>
    <s v="OFF-SU-10001574"/>
    <x v="1"/>
    <x v="14"/>
    <s v="Acme Value Line Scissors"/>
    <n v="7.3"/>
    <n v="2"/>
    <n v="0"/>
    <n v="2.1899999999999995"/>
  </r>
  <r>
    <n v="9960"/>
    <x v="4991"/>
    <x v="3"/>
    <x v="833"/>
    <d v="2014-10-12T00:00:00"/>
    <s v="Standard Class"/>
    <s v="AJ-10945"/>
    <s v="Ashley Jarboe"/>
    <s v="Consumer"/>
    <s v="United States"/>
    <s v="Chandler"/>
    <x v="16"/>
    <n v="85224"/>
    <s v="West"/>
    <s v="OFF-AR-10001761"/>
    <x v="1"/>
    <x v="6"/>
    <s v="Avery Hi-Liter Smear-Safe Highlighters"/>
    <n v="9.3439999999999994"/>
    <n v="2"/>
    <n v="0.2"/>
    <n v="1.8687999999999998"/>
  </r>
  <r>
    <n v="9961"/>
    <x v="4992"/>
    <x v="3"/>
    <x v="118"/>
    <d v="2014-09-19T00:00:00"/>
    <s v="Second Class"/>
    <s v="CL-12700"/>
    <s v="Craig Leslie"/>
    <s v="Home Office"/>
    <s v="United States"/>
    <s v="Florence"/>
    <x v="0"/>
    <n v="41042"/>
    <s v="South"/>
    <s v="TEC-AC-10002305"/>
    <x v="2"/>
    <x v="11"/>
    <s v="KeyTronic E03601U1 - Keyboard - Beige"/>
    <n v="18"/>
    <n v="1"/>
    <n v="0"/>
    <n v="3.2399999999999984"/>
  </r>
  <r>
    <n v="9962"/>
    <x v="4993"/>
    <x v="1"/>
    <x v="531"/>
    <d v="2012-03-22T00:00:00"/>
    <s v="First Class"/>
    <s v="CM-12655"/>
    <s v="Corinna Mitchell"/>
    <s v="Home Office"/>
    <s v="United States"/>
    <s v="Houston"/>
    <x v="5"/>
    <n v="77041"/>
    <s v="Central"/>
    <s v="OFF-PA-10000675"/>
    <x v="1"/>
    <x v="10"/>
    <s v="Xerox 1919"/>
    <n v="65.584000000000003"/>
    <n v="2"/>
    <n v="0.2"/>
    <n v="23.7742"/>
  </r>
  <r>
    <n v="9963"/>
    <x v="4993"/>
    <x v="1"/>
    <x v="531"/>
    <d v="2012-03-22T00:00:00"/>
    <s v="First Class"/>
    <s v="CM-12655"/>
    <s v="Corinna Mitchell"/>
    <s v="Home Office"/>
    <s v="United States"/>
    <s v="Houston"/>
    <x v="5"/>
    <n v="77041"/>
    <s v="Central"/>
    <s v="FUR-BO-10004218"/>
    <x v="0"/>
    <x v="0"/>
    <s v="Bush Heritage Pine Collection 5-Shelf Bookcase, Albany Pine Finish, *Special Order"/>
    <n v="383.46559999999994"/>
    <n v="4"/>
    <n v="0.32"/>
    <n v="-67.670400000000001"/>
  </r>
  <r>
    <n v="9964"/>
    <x v="4994"/>
    <x v="1"/>
    <x v="353"/>
    <d v="2012-07-26T00:00:00"/>
    <s v="Same Day"/>
    <s v="AS-10240"/>
    <s v="Alan Shonely"/>
    <s v="Consumer"/>
    <s v="United States"/>
    <s v="Philadelphia"/>
    <x v="9"/>
    <n v="19140"/>
    <s v="East"/>
    <s v="OFF-PA-10003072"/>
    <x v="1"/>
    <x v="10"/>
    <s v="Eureka Recycled Copy Paper 8 1/2&quot; x 11&quot;, Ream"/>
    <n v="10.368000000000002"/>
    <n v="2"/>
    <n v="0.2"/>
    <n v="3.6288"/>
  </r>
  <r>
    <n v="9965"/>
    <x v="4995"/>
    <x v="0"/>
    <x v="5"/>
    <d v="2013-12-11T00:00:00"/>
    <s v="Second Class"/>
    <s v="HE-14800"/>
    <s v="Harold Engle"/>
    <s v="Corporate"/>
    <s v="United States"/>
    <s v="Newark"/>
    <x v="13"/>
    <n v="19711"/>
    <s v="East"/>
    <s v="FUR-FU-10002671"/>
    <x v="0"/>
    <x v="5"/>
    <s v="Electrix 20W Halogen Replacement Bulb for Zoom-In Desk Lamp"/>
    <n v="13.4"/>
    <n v="1"/>
    <n v="0"/>
    <n v="6.4319999999999995"/>
  </r>
  <r>
    <n v="9966"/>
    <x v="4995"/>
    <x v="0"/>
    <x v="5"/>
    <d v="2013-12-11T00:00:00"/>
    <s v="Second Class"/>
    <s v="HE-14800"/>
    <s v="Harold Engle"/>
    <s v="Corporate"/>
    <s v="United States"/>
    <s v="Newark"/>
    <x v="13"/>
    <n v="19711"/>
    <s v="East"/>
    <s v="OFF-PA-10000349"/>
    <x v="1"/>
    <x v="10"/>
    <s v="Staples"/>
    <n v="4.9800000000000004"/>
    <n v="1"/>
    <n v="0"/>
    <n v="2.3406000000000002"/>
  </r>
  <r>
    <n v="9967"/>
    <x v="4995"/>
    <x v="0"/>
    <x v="5"/>
    <d v="2013-12-11T00:00:00"/>
    <s v="Second Class"/>
    <s v="HE-14800"/>
    <s v="Harold Engle"/>
    <s v="Corporate"/>
    <s v="United States"/>
    <s v="Newark"/>
    <x v="13"/>
    <n v="19711"/>
    <s v="East"/>
    <s v="OFF-EN-10004483"/>
    <x v="1"/>
    <x v="12"/>
    <s v="#10 White Business Envelopes,4 1/8 x 9 1/2"/>
    <n v="109.69"/>
    <n v="7"/>
    <n v="0"/>
    <n v="51.554299999999991"/>
  </r>
  <r>
    <n v="9968"/>
    <x v="4996"/>
    <x v="3"/>
    <x v="157"/>
    <d v="2014-12-18T00:00:00"/>
    <s v="Standard Class"/>
    <s v="RB-19435"/>
    <s v="Richard Bierner"/>
    <s v="Consumer"/>
    <s v="United States"/>
    <s v="Plainfield"/>
    <x v="30"/>
    <n v="7060"/>
    <s v="East"/>
    <s v="OFF-BI-10004209"/>
    <x v="1"/>
    <x v="8"/>
    <s v="Fellowes Twister Kit, Gray/Clear, 3/pkg"/>
    <n v="40.199999999999996"/>
    <n v="5"/>
    <n v="0"/>
    <n v="18.089999999999996"/>
  </r>
  <r>
    <n v="9969"/>
    <x v="4996"/>
    <x v="3"/>
    <x v="157"/>
    <d v="2014-12-18T00:00:00"/>
    <s v="Standard Class"/>
    <s v="RB-19435"/>
    <s v="Richard Bierner"/>
    <s v="Consumer"/>
    <s v="United States"/>
    <s v="Plainfield"/>
    <x v="30"/>
    <n v="7060"/>
    <s v="East"/>
    <s v="OFF-BI-10004600"/>
    <x v="1"/>
    <x v="8"/>
    <s v="Ibico Ibimaster 300 Manual Binding System"/>
    <n v="735.98"/>
    <n v="2"/>
    <n v="0"/>
    <n v="331.19099999999997"/>
  </r>
  <r>
    <n v="9970"/>
    <x v="4996"/>
    <x v="3"/>
    <x v="157"/>
    <d v="2014-12-18T00:00:00"/>
    <s v="Standard Class"/>
    <s v="RB-19435"/>
    <s v="Richard Bierner"/>
    <s v="Consumer"/>
    <s v="United States"/>
    <s v="Plainfield"/>
    <x v="30"/>
    <n v="7060"/>
    <s v="East"/>
    <s v="OFF-AP-10003622"/>
    <x v="1"/>
    <x v="9"/>
    <s v="Bravo II Megaboss 12-Amp Hard Body Upright, Replacement Belts, 2 Belts per Pack"/>
    <n v="22.75"/>
    <n v="7"/>
    <n v="0"/>
    <n v="6.5974999999999993"/>
  </r>
  <r>
    <n v="9971"/>
    <x v="4997"/>
    <x v="1"/>
    <x v="1141"/>
    <d v="2012-07-02T00:00:00"/>
    <s v="Standard Class"/>
    <s v="MP-17470"/>
    <s v="Mark Packer"/>
    <s v="Home Office"/>
    <s v="United States"/>
    <s v="Smyrna"/>
    <x v="32"/>
    <n v="30080"/>
    <s v="South"/>
    <s v="OFF-BI-10002867"/>
    <x v="1"/>
    <x v="8"/>
    <s v="GBC Recycled Regency Composition Covers"/>
    <n v="119.56"/>
    <n v="2"/>
    <n v="0"/>
    <n v="54.997599999999991"/>
  </r>
  <r>
    <n v="9972"/>
    <x v="4997"/>
    <x v="1"/>
    <x v="1141"/>
    <d v="2012-07-02T00:00:00"/>
    <s v="Standard Class"/>
    <s v="MP-17470"/>
    <s v="Mark Packer"/>
    <s v="Home Office"/>
    <s v="United States"/>
    <s v="Smyrna"/>
    <x v="32"/>
    <n v="30080"/>
    <s v="South"/>
    <s v="OFF-AR-10000538"/>
    <x v="1"/>
    <x v="6"/>
    <s v="Boston Model 1800 Electric Pencil Sharpener, Gray"/>
    <n v="140.75"/>
    <n v="5"/>
    <n v="0"/>
    <n v="42.22499999999998"/>
  </r>
  <r>
    <n v="9973"/>
    <x v="4998"/>
    <x v="0"/>
    <x v="108"/>
    <d v="2013-09-18T00:00:00"/>
    <s v="Standard Class"/>
    <s v="RC-19960"/>
    <s v="Ryan Crowe"/>
    <s v="Consumer"/>
    <s v="United States"/>
    <s v="Houston"/>
    <x v="5"/>
    <n v="77041"/>
    <s v="Central"/>
    <s v="OFF-EN-10000056"/>
    <x v="1"/>
    <x v="12"/>
    <s v="Cameo Buff Policy Envelopes"/>
    <n v="99.567999999999998"/>
    <n v="2"/>
    <n v="0.2"/>
    <n v="33.604199999999992"/>
  </r>
  <r>
    <n v="9974"/>
    <x v="4999"/>
    <x v="0"/>
    <x v="409"/>
    <d v="2013-12-11T00:00:00"/>
    <s v="Standard Class"/>
    <s v="AP-10720"/>
    <s v="Anne Pryor"/>
    <s v="Home Office"/>
    <s v="United States"/>
    <s v="Los Angeles"/>
    <x v="1"/>
    <n v="90032"/>
    <s v="West"/>
    <s v="TEC-PH-10004080"/>
    <x v="2"/>
    <x v="7"/>
    <s v="Avaya 5410 Digital phone"/>
    <n v="271.95999999999998"/>
    <n v="5"/>
    <n v="0.2"/>
    <n v="27.195999999999998"/>
  </r>
  <r>
    <n v="9975"/>
    <x v="4999"/>
    <x v="0"/>
    <x v="409"/>
    <d v="2013-12-11T00:00:00"/>
    <s v="Standard Class"/>
    <s v="AP-10720"/>
    <s v="Anne Pryor"/>
    <s v="Home Office"/>
    <s v="United States"/>
    <s v="Los Angeles"/>
    <x v="1"/>
    <n v="90032"/>
    <s v="West"/>
    <s v="OFF-AR-10004752"/>
    <x v="1"/>
    <x v="6"/>
    <s v="Blackstonian Pencils"/>
    <n v="18.689999999999998"/>
    <n v="7"/>
    <n v="0"/>
    <n v="5.2332000000000001"/>
  </r>
  <r>
    <n v="9976"/>
    <x v="4999"/>
    <x v="0"/>
    <x v="409"/>
    <d v="2013-12-11T00:00:00"/>
    <s v="Standard Class"/>
    <s v="AP-10720"/>
    <s v="Anne Pryor"/>
    <s v="Home Office"/>
    <s v="United States"/>
    <s v="Los Angeles"/>
    <x v="1"/>
    <n v="90032"/>
    <s v="West"/>
    <s v="OFF-PA-10000743"/>
    <x v="1"/>
    <x v="10"/>
    <s v="Xerox 1977"/>
    <n v="13.36"/>
    <n v="2"/>
    <n v="0"/>
    <n v="6.4127999999999998"/>
  </r>
  <r>
    <n v="9977"/>
    <x v="4999"/>
    <x v="0"/>
    <x v="409"/>
    <d v="2013-12-11T00:00:00"/>
    <s v="Standard Class"/>
    <s v="AP-10720"/>
    <s v="Anne Pryor"/>
    <s v="Home Office"/>
    <s v="United States"/>
    <s v="Los Angeles"/>
    <x v="1"/>
    <n v="90032"/>
    <s v="West"/>
    <s v="TEC-PH-10002496"/>
    <x v="2"/>
    <x v="7"/>
    <s v="Cisco SPA301"/>
    <n v="249.58400000000003"/>
    <n v="2"/>
    <n v="0.2"/>
    <n v="31.197999999999986"/>
  </r>
  <r>
    <n v="9978"/>
    <x v="4999"/>
    <x v="0"/>
    <x v="409"/>
    <d v="2013-12-11T00:00:00"/>
    <s v="Standard Class"/>
    <s v="AP-10720"/>
    <s v="Anne Pryor"/>
    <s v="Home Office"/>
    <s v="United States"/>
    <s v="Los Angeles"/>
    <x v="1"/>
    <n v="90032"/>
    <s v="West"/>
    <s v="OFF-FA-10003467"/>
    <x v="1"/>
    <x v="13"/>
    <s v="Alliance Big Bands Rubber Bands, 12/Pack"/>
    <n v="13.86"/>
    <n v="7"/>
    <n v="0"/>
    <n v="0"/>
  </r>
  <r>
    <n v="9979"/>
    <x v="4999"/>
    <x v="0"/>
    <x v="409"/>
    <d v="2013-12-11T00:00:00"/>
    <s v="Standard Class"/>
    <s v="AP-10720"/>
    <s v="Anne Pryor"/>
    <s v="Home Office"/>
    <s v="United States"/>
    <s v="Los Angeles"/>
    <x v="1"/>
    <n v="90032"/>
    <s v="West"/>
    <s v="OFF-BI-10003727"/>
    <x v="1"/>
    <x v="8"/>
    <s v="Avery Durable Slant Ring Binders With Label Holder"/>
    <n v="13.375999999999999"/>
    <n v="4"/>
    <n v="0.2"/>
    <n v="4.6815999999999995"/>
  </r>
  <r>
    <n v="9980"/>
    <x v="4999"/>
    <x v="0"/>
    <x v="409"/>
    <d v="2013-12-11T00:00:00"/>
    <s v="Standard Class"/>
    <s v="AP-10720"/>
    <s v="Anne Pryor"/>
    <s v="Home Office"/>
    <s v="United States"/>
    <s v="Los Angeles"/>
    <x v="1"/>
    <n v="90032"/>
    <s v="West"/>
    <s v="OFF-BI-10002026"/>
    <x v="1"/>
    <x v="8"/>
    <s v="Ibico Recycled Linen-Style Covers"/>
    <n v="437.47200000000009"/>
    <n v="14"/>
    <n v="0.2"/>
    <n v="153.11519999999999"/>
  </r>
  <r>
    <n v="9981"/>
    <x v="5000"/>
    <x v="1"/>
    <x v="684"/>
    <d v="2012-09-09T00:00:00"/>
    <s v="Second Class"/>
    <s v="SW-20455"/>
    <s v="Shaun Weien"/>
    <s v="Consumer"/>
    <s v="United States"/>
    <s v="Lafayette"/>
    <x v="28"/>
    <n v="70506"/>
    <s v="South"/>
    <s v="FUR-TA-10001039"/>
    <x v="0"/>
    <x v="3"/>
    <s v="KI Adjustable-Height Table"/>
    <n v="85.98"/>
    <n v="1"/>
    <n v="0"/>
    <n v="22.354800000000004"/>
  </r>
  <r>
    <n v="9982"/>
    <x v="5001"/>
    <x v="3"/>
    <x v="646"/>
    <d v="2014-08-07T00:00:00"/>
    <s v="First Class"/>
    <s v="TB-21055"/>
    <s v="Ted Butterfield"/>
    <s v="Consumer"/>
    <s v="United States"/>
    <s v="Fairfield"/>
    <x v="24"/>
    <n v="45014"/>
    <s v="East"/>
    <s v="OFF-LA-10004484"/>
    <x v="1"/>
    <x v="2"/>
    <s v="Avery 476"/>
    <n v="16.520000000000003"/>
    <n v="5"/>
    <n v="0.2"/>
    <n v="5.368999999999998"/>
  </r>
  <r>
    <n v="9983"/>
    <x v="5002"/>
    <x v="0"/>
    <x v="897"/>
    <d v="2013-09-29T00:00:00"/>
    <s v="Standard Class"/>
    <s v="RC-19960"/>
    <s v="Ryan Crowe"/>
    <s v="Consumer"/>
    <s v="United States"/>
    <s v="Grand Rapids"/>
    <x v="12"/>
    <n v="49505"/>
    <s v="Central"/>
    <s v="OFF-PA-10002195"/>
    <x v="1"/>
    <x v="10"/>
    <s v="RSVP Cards &amp; Envelopes, Blank White, 8-1/2&quot; X 11&quot;, 24 Cards/25 Envelopes/Set"/>
    <n v="35.56"/>
    <n v="7"/>
    <n v="0"/>
    <n v="16.713200000000001"/>
  </r>
  <r>
    <n v="9984"/>
    <x v="5002"/>
    <x v="0"/>
    <x v="897"/>
    <d v="2013-09-29T00:00:00"/>
    <s v="Standard Class"/>
    <s v="RC-19960"/>
    <s v="Ryan Crowe"/>
    <s v="Consumer"/>
    <s v="United States"/>
    <s v="Grand Rapids"/>
    <x v="12"/>
    <n v="49505"/>
    <s v="Central"/>
    <s v="TEC-PH-10001305"/>
    <x v="2"/>
    <x v="7"/>
    <s v="Panasonic KX TS208W Corded phone"/>
    <n v="97.98"/>
    <n v="2"/>
    <n v="0"/>
    <n v="27.434400000000011"/>
  </r>
  <r>
    <n v="9985"/>
    <x v="5003"/>
    <x v="1"/>
    <x v="961"/>
    <d v="2012-05-23T00:00:00"/>
    <s v="Standard Class"/>
    <s v="DV-13465"/>
    <s v="Dianna Vittorini"/>
    <s v="Consumer"/>
    <s v="United States"/>
    <s v="Long Beach"/>
    <x v="15"/>
    <n v="11561"/>
    <s v="East"/>
    <s v="OFF-LA-10003766"/>
    <x v="1"/>
    <x v="2"/>
    <s v="Self-Adhesive Removable Labels"/>
    <n v="31.5"/>
    <n v="10"/>
    <n v="0"/>
    <n v="15.120000000000001"/>
  </r>
  <r>
    <n v="9986"/>
    <x v="5003"/>
    <x v="1"/>
    <x v="961"/>
    <d v="2012-05-23T00:00:00"/>
    <s v="Standard Class"/>
    <s v="DV-13465"/>
    <s v="Dianna Vittorini"/>
    <s v="Consumer"/>
    <s v="United States"/>
    <s v="Long Beach"/>
    <x v="15"/>
    <n v="11561"/>
    <s v="East"/>
    <s v="OFF-SU-10000898"/>
    <x v="1"/>
    <x v="14"/>
    <s v="Acme Hot Forged Carbon Steel Scissors with Nickel-Plated Handles, 3 7/8&quot; Cut, 8&quot;L"/>
    <n v="55.6"/>
    <n v="4"/>
    <n v="0"/>
    <n v="16.123999999999995"/>
  </r>
  <r>
    <n v="9987"/>
    <x v="5004"/>
    <x v="0"/>
    <x v="321"/>
    <d v="2013-10-04T00:00:00"/>
    <s v="Standard Class"/>
    <s v="ML-17410"/>
    <s v="Maris LaWare"/>
    <s v="Consumer"/>
    <s v="United States"/>
    <s v="Los Angeles"/>
    <x v="1"/>
    <n v="90008"/>
    <s v="West"/>
    <s v="TEC-AC-10003399"/>
    <x v="2"/>
    <x v="11"/>
    <s v="Memorex Mini Travel Drive 64 GB USB 2.0 Flash Drive"/>
    <n v="36.24"/>
    <n v="1"/>
    <n v="0"/>
    <n v="15.220800000000001"/>
  </r>
  <r>
    <n v="9988"/>
    <x v="5005"/>
    <x v="3"/>
    <x v="701"/>
    <d v="2014-11-22T00:00:00"/>
    <s v="Standard Class"/>
    <s v="RA-19885"/>
    <s v="Ruben Ausman"/>
    <s v="Corporate"/>
    <s v="United States"/>
    <s v="Athens"/>
    <x v="32"/>
    <n v="30605"/>
    <s v="South"/>
    <s v="TEC-AC-10001539"/>
    <x v="2"/>
    <x v="11"/>
    <s v="Logitech G430 Surround Sound Gaming Headset with Dolby 7.1 Technology"/>
    <n v="79.989999999999995"/>
    <n v="1"/>
    <n v="0"/>
    <n v="28.796399999999998"/>
  </r>
  <r>
    <n v="9989"/>
    <x v="5005"/>
    <x v="3"/>
    <x v="701"/>
    <d v="2014-11-22T00:00:00"/>
    <s v="Standard Class"/>
    <s v="RA-19885"/>
    <s v="Ruben Ausman"/>
    <s v="Corporate"/>
    <s v="United States"/>
    <s v="Athens"/>
    <x v="32"/>
    <n v="30605"/>
    <s v="South"/>
    <s v="TEC-PH-10004006"/>
    <x v="2"/>
    <x v="7"/>
    <s v="Panasonic KX - TS880B Telephone"/>
    <n v="206.1"/>
    <n v="5"/>
    <n v="0"/>
    <n v="55.647000000000006"/>
  </r>
  <r>
    <n v="9990"/>
    <x v="5006"/>
    <x v="2"/>
    <x v="1237"/>
    <d v="2011-01-24T00:00:00"/>
    <s v="Second Class"/>
    <s v="TB-21400"/>
    <s v="Tom Boeckenhauer"/>
    <s v="Consumer"/>
    <s v="United States"/>
    <s v="Miami"/>
    <x v="2"/>
    <n v="33180"/>
    <s v="South"/>
    <s v="FUR-FU-10001889"/>
    <x v="0"/>
    <x v="5"/>
    <s v="Ultra Door Pull Handle"/>
    <n v="25.248000000000001"/>
    <n v="3"/>
    <n v="0.2"/>
    <n v="4.1027999999999993"/>
  </r>
  <r>
    <n v="9991"/>
    <x v="5007"/>
    <x v="3"/>
    <x v="425"/>
    <d v="2014-03-04T00:00:00"/>
    <s v="Standard Class"/>
    <s v="DB-13060"/>
    <s v="Dave Brooks"/>
    <s v="Consumer"/>
    <s v="United States"/>
    <s v="Costa Mesa"/>
    <x v="1"/>
    <n v="92627"/>
    <s v="West"/>
    <s v="FUR-FU-10000747"/>
    <x v="0"/>
    <x v="5"/>
    <s v="Tenex B1-RE Series Chair Mats for Low Pile Carpets"/>
    <n v="91.96"/>
    <n v="2"/>
    <n v="0"/>
    <n v="15.633199999999988"/>
  </r>
  <r>
    <n v="9992"/>
    <x v="5007"/>
    <x v="3"/>
    <x v="425"/>
    <d v="2014-03-04T00:00:00"/>
    <s v="Standard Class"/>
    <s v="DB-13060"/>
    <s v="Dave Brooks"/>
    <s v="Consumer"/>
    <s v="United States"/>
    <s v="Costa Mesa"/>
    <x v="1"/>
    <n v="92627"/>
    <s v="West"/>
    <s v="TEC-PH-10003645"/>
    <x v="2"/>
    <x v="7"/>
    <s v="Aastra 57i VoIP phone"/>
    <n v="258.57600000000002"/>
    <n v="2"/>
    <n v="0.2"/>
    <n v="19.393200000000007"/>
  </r>
  <r>
    <n v="9993"/>
    <x v="5007"/>
    <x v="3"/>
    <x v="425"/>
    <d v="2014-03-04T00:00:00"/>
    <s v="Standard Class"/>
    <s v="DB-13060"/>
    <s v="Dave Brooks"/>
    <s v="Consumer"/>
    <s v="United States"/>
    <s v="Costa Mesa"/>
    <x v="1"/>
    <n v="92627"/>
    <s v="West"/>
    <s v="OFF-PA-10004041"/>
    <x v="1"/>
    <x v="10"/>
    <s v="It's Hot Message Books with Stickers, 2 3/4&quot; x 5&quot;"/>
    <n v="29.6"/>
    <n v="4"/>
    <n v="0"/>
    <n v="13.32"/>
  </r>
  <r>
    <n v="9994"/>
    <x v="5008"/>
    <x v="3"/>
    <x v="464"/>
    <d v="2014-05-10T00:00:00"/>
    <s v="Second Class"/>
    <s v="CC-12220"/>
    <s v="Chris Cortes"/>
    <s v="Consumer"/>
    <s v="United States"/>
    <s v="Westminster"/>
    <x v="1"/>
    <n v="92683"/>
    <s v="West"/>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0CC531-4D04-44FC-AF1F-B04A051D986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C16" firstHeaderRow="0" firstDataRow="1" firstDataCol="1"/>
  <pivotFields count="26">
    <pivotField showAll="0"/>
    <pivotField showAll="0"/>
    <pivotField showAll="0"/>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x="1"/>
        <item sd="0" x="2"/>
        <item sd="0" x="3"/>
        <item sd="0" x="4"/>
        <item sd="0" x="5"/>
        <item t="default"/>
      </items>
    </pivotField>
    <pivotField showAll="0">
      <items count="8">
        <item sd="0" x="0"/>
        <item x="1"/>
        <item sd="0" x="2"/>
        <item sd="0" x="3"/>
        <item sd="0" x="4"/>
        <item sd="0" x="5"/>
        <item sd="0" x="6"/>
        <item t="default"/>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2">
    <format dxfId="11">
      <pivotArea collapsedLevelsAreSubtotals="1" fieldPosition="0">
        <references count="1">
          <reference field="22" count="1">
            <x v="1"/>
          </reference>
        </references>
      </pivotArea>
    </format>
    <format dxfId="10">
      <pivotArea collapsedLevelsAreSubtotals="1" fieldPosition="0">
        <references count="1">
          <reference field="22" count="1">
            <x v="2"/>
          </reference>
        </references>
      </pivotArea>
    </format>
    <format dxfId="9">
      <pivotArea collapsedLevelsAreSubtotals="1" fieldPosition="0">
        <references count="1">
          <reference field="22" count="1">
            <x v="3"/>
          </reference>
        </references>
      </pivotArea>
    </format>
    <format dxfId="8">
      <pivotArea collapsedLevelsAreSubtotals="1" fieldPosition="0">
        <references count="1">
          <reference field="22" count="1">
            <x v="4"/>
          </reference>
        </references>
      </pivotArea>
    </format>
    <format dxfId="7">
      <pivotArea collapsedLevelsAreSubtotals="1" fieldPosition="0">
        <references count="1">
          <reference field="22" count="1">
            <x v="5"/>
          </reference>
        </references>
      </pivotArea>
    </format>
    <format dxfId="6">
      <pivotArea collapsedLevelsAreSubtotals="1" fieldPosition="0">
        <references count="1">
          <reference field="22" count="1">
            <x v="6"/>
          </reference>
        </references>
      </pivotArea>
    </format>
    <format dxfId="5">
      <pivotArea collapsedLevelsAreSubtotals="1" fieldPosition="0">
        <references count="1">
          <reference field="22" count="1">
            <x v="7"/>
          </reference>
        </references>
      </pivotArea>
    </format>
    <format dxfId="4">
      <pivotArea collapsedLevelsAreSubtotals="1" fieldPosition="0">
        <references count="1">
          <reference field="22" count="1">
            <x v="8"/>
          </reference>
        </references>
      </pivotArea>
    </format>
    <format dxfId="3">
      <pivotArea collapsedLevelsAreSubtotals="1" fieldPosition="0">
        <references count="1">
          <reference field="22" count="1">
            <x v="9"/>
          </reference>
        </references>
      </pivotArea>
    </format>
    <format dxfId="2">
      <pivotArea collapsedLevelsAreSubtotals="1" fieldPosition="0">
        <references count="1">
          <reference field="22" count="1">
            <x v="10"/>
          </reference>
        </references>
      </pivotArea>
    </format>
    <format dxfId="1">
      <pivotArea collapsedLevelsAreSubtotals="1" fieldPosition="0">
        <references count="1">
          <reference field="22" count="1">
            <x v="11"/>
          </reference>
        </references>
      </pivotArea>
    </format>
    <format dxfId="0">
      <pivotArea collapsedLevelsAreSubtotals="1" fieldPosition="0">
        <references count="1">
          <reference field="22" count="1">
            <x v="12"/>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20" showRowHeaders="0"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7689D27-51FC-4DC0-8BCE-A62A5697B40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Profit" fld="21" baseField="0" baseItem="0"/>
  </dataFields>
  <pivotTableStyleInfo name="PivotStyleLight20" showRowHeaders="0"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018D61-83BD-4300-8A32-17616C962C4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7" firstHeaderRow="1" firstDataRow="1" firstDataCol="1"/>
  <pivotFields count="26">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s>
  <pivotTableStyleInfo name="PivotStyleLight20" showRowHeaders="0"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B019344-CD68-454A-80E4-C4868ADB26F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8" firstHeaderRow="1" firstDataRow="1" firstDataCol="1"/>
  <pivotFields count="26">
    <pivotField showAll="0"/>
    <pivotField showAll="0"/>
    <pivotField showAll="0">
      <items count="5">
        <item x="2"/>
        <item h="1"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45">
    <i>
      <x/>
    </i>
    <i>
      <x v="1"/>
    </i>
    <i>
      <x v="2"/>
    </i>
    <i>
      <x v="3"/>
    </i>
    <i>
      <x v="4"/>
    </i>
    <i>
      <x v="5"/>
    </i>
    <i>
      <x v="6"/>
    </i>
    <i>
      <x v="8"/>
    </i>
    <i>
      <x v="9"/>
    </i>
    <i>
      <x v="10"/>
    </i>
    <i>
      <x v="11"/>
    </i>
    <i>
      <x v="12"/>
    </i>
    <i>
      <x v="13"/>
    </i>
    <i>
      <x v="14"/>
    </i>
    <i>
      <x v="15"/>
    </i>
    <i>
      <x v="16"/>
    </i>
    <i>
      <x v="17"/>
    </i>
    <i>
      <x v="18"/>
    </i>
    <i>
      <x v="19"/>
    </i>
    <i>
      <x v="20"/>
    </i>
    <i>
      <x v="21"/>
    </i>
    <i>
      <x v="22"/>
    </i>
    <i>
      <x v="23"/>
    </i>
    <i>
      <x v="24"/>
    </i>
    <i>
      <x v="25"/>
    </i>
    <i>
      <x v="26"/>
    </i>
    <i>
      <x v="27"/>
    </i>
    <i>
      <x v="28"/>
    </i>
    <i>
      <x v="29"/>
    </i>
    <i>
      <x v="30"/>
    </i>
    <i>
      <x v="31"/>
    </i>
    <i>
      <x v="33"/>
    </i>
    <i>
      <x v="34"/>
    </i>
    <i>
      <x v="35"/>
    </i>
    <i>
      <x v="36"/>
    </i>
    <i>
      <x v="37"/>
    </i>
    <i>
      <x v="38"/>
    </i>
    <i>
      <x v="39"/>
    </i>
    <i>
      <x v="40"/>
    </i>
    <i>
      <x v="41"/>
    </i>
    <i>
      <x v="42"/>
    </i>
    <i>
      <x v="44"/>
    </i>
    <i>
      <x v="45"/>
    </i>
    <i>
      <x v="47"/>
    </i>
    <i t="grand">
      <x/>
    </i>
  </rowItems>
  <colItems count="1">
    <i/>
  </colItems>
  <dataFields count="1">
    <dataField name="Sum of Sales" fld="18" baseField="0" baseItem="0"/>
  </dataFields>
  <pivotTableStyleInfo name="PivotStyleLight20" showRowHeaders="0"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E3E1F66-35C7-4DFB-ADA1-04E48E37078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9" firstHeaderRow="1" firstDataRow="1" firstDataCol="1"/>
  <pivotFields count="26">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20" showRowHeaders="0"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CDF18AC-3E82-4AC9-9924-2E7C072458E4}"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M3:N16" firstHeaderRow="1" firstDataRow="1" firstDataCol="1"/>
  <pivotFields count="26">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Profit Margin" fld="25" baseField="0" baseItem="0"/>
  </dataFields>
  <chartFormats count="1">
    <chartFormat chart="6" format="0" series="1">
      <pivotArea type="data" outline="0" fieldPosition="0">
        <references count="1">
          <reference field="4294967294" count="1" selected="0">
            <x v="0"/>
          </reference>
        </references>
      </pivotArea>
    </chartFormat>
  </chartFormats>
  <pivotTableStyleInfo name="PivotStyleLight20" showRowHeaders="0"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C0EAD49-00E9-44D6-B202-A252662698B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3:K16" firstHeaderRow="1"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20" showRowHeaders="0"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296A242-4F01-472A-B0FD-13C4BEC9E91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3:H16" firstHeaderRow="1" firstDataRow="1" firstDataCol="1"/>
  <pivotFields count="26">
    <pivotField showAll="0"/>
    <pivotField showAll="0"/>
    <pivotField showAll="0"/>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20" showRowHeaders="0"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A206798-4C61-4FBF-858C-77FC7CA44E6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3:E16" firstHeaderRow="1" firstDataRow="1" firstDataCol="1"/>
  <pivotFields count="26">
    <pivotField showAll="0"/>
    <pivotField showAll="0"/>
    <pivotField showAll="0"/>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20" showRowHeaders="0"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D63491A-B76B-4C2A-9103-B48D371494E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6" firstHeaderRow="1" firstDataRow="1" firstDataCol="1"/>
  <pivotFields count="26">
    <pivotField showAll="0"/>
    <pivotField showAll="0"/>
    <pivotField showAll="0"/>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20" showRowHeaders="0"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7F39CA5-35E8-4CEE-A7CF-853B886F7AB5}"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7" firstHeaderRow="0"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dataField="1" showAll="0"/>
    <pivotField showAll="0" defaultSubtotal="0"/>
    <pivotField showAll="0" defaultSubtotal="0"/>
    <pivotField axis="axisRow" showAll="0" defaultSubtotal="0">
      <items count="7">
        <item x="0"/>
        <item x="1"/>
        <item x="2"/>
        <item x="3"/>
        <item x="4"/>
        <item x="5"/>
        <item x="6"/>
      </items>
    </pivotField>
    <pivotField dataField="1" dragToRow="0" dragToCol="0" dragToPage="0" showAll="0" defaultSubtotal="0"/>
  </pivotFields>
  <rowFields count="1">
    <field x="24"/>
  </rowFields>
  <rowItems count="4">
    <i>
      <x v="1"/>
    </i>
    <i>
      <x v="2"/>
    </i>
    <i>
      <x v="3"/>
    </i>
    <i>
      <x v="4"/>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5" baseField="0" baseItem="0"/>
  </dataFields>
  <pivotTableStyleInfo name="PivotStyleLight20" showRowHeaders="0"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02C24A3-2888-45E9-93C1-322C85BC7FEA}" sourceName="Year">
  <pivotTables>
    <pivotTable tabId="6" name="PivotTable4"/>
  </pivotTables>
  <data>
    <tabular pivotCacheId="993313507">
      <items count="4">
        <i x="2" s="1"/>
        <i x="1"/>
        <i x="0"/>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287434DC-3800-4CFA-AFCC-02AE8363E3DB}" cache="Slicer_Year" caption="Yea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BD44B-A39B-4C49-A14C-FEF90FD5B354}">
  <dimension ref="A3:C16"/>
  <sheetViews>
    <sheetView zoomScale="85" zoomScaleNormal="85" workbookViewId="0">
      <selection activeCell="O5" sqref="O5"/>
    </sheetView>
  </sheetViews>
  <sheetFormatPr defaultRowHeight="14.4" x14ac:dyDescent="0.3"/>
  <cols>
    <col min="1" max="1" width="12.5546875" bestFit="1" customWidth="1"/>
    <col min="2" max="2" width="11.6640625" bestFit="1" customWidth="1"/>
    <col min="3" max="3" width="12.109375" bestFit="1" customWidth="1"/>
  </cols>
  <sheetData>
    <row r="3" spans="1:3" x14ac:dyDescent="0.3">
      <c r="A3" s="5" t="s">
        <v>10933</v>
      </c>
      <c r="B3" t="s">
        <v>10951</v>
      </c>
      <c r="C3" t="s">
        <v>10952</v>
      </c>
    </row>
    <row r="4" spans="1:3" x14ac:dyDescent="0.3">
      <c r="A4" s="6" t="s">
        <v>10939</v>
      </c>
      <c r="B4" s="7">
        <v>95365.937600000019</v>
      </c>
      <c r="C4" s="7">
        <v>9199.2699999999986</v>
      </c>
    </row>
    <row r="5" spans="1:3" x14ac:dyDescent="0.3">
      <c r="A5" s="6" t="s">
        <v>10940</v>
      </c>
      <c r="B5" s="7">
        <v>60172.649400000024</v>
      </c>
      <c r="C5" s="7">
        <v>10288.898699999991</v>
      </c>
    </row>
    <row r="6" spans="1:3" x14ac:dyDescent="0.3">
      <c r="A6" s="6" t="s">
        <v>10941</v>
      </c>
      <c r="B6" s="7">
        <v>199252.98399999991</v>
      </c>
      <c r="C6" s="7">
        <v>26806.573700000015</v>
      </c>
    </row>
    <row r="7" spans="1:3" x14ac:dyDescent="0.3">
      <c r="A7" s="6" t="s">
        <v>10942</v>
      </c>
      <c r="B7" s="7">
        <v>141851.5674</v>
      </c>
      <c r="C7" s="7">
        <v>13437.806799999998</v>
      </c>
    </row>
    <row r="8" spans="1:3" x14ac:dyDescent="0.3">
      <c r="A8" s="6" t="s">
        <v>10943</v>
      </c>
      <c r="B8" s="7">
        <v>156122.28669999994</v>
      </c>
      <c r="C8" s="7">
        <v>22308.51279999999</v>
      </c>
    </row>
    <row r="9" spans="1:3" x14ac:dyDescent="0.3">
      <c r="A9" s="6" t="s">
        <v>10944</v>
      </c>
      <c r="B9" s="7">
        <v>147082.61130000011</v>
      </c>
      <c r="C9" s="7">
        <v>20899.334500000012</v>
      </c>
    </row>
    <row r="10" spans="1:3" x14ac:dyDescent="0.3">
      <c r="A10" s="6" t="s">
        <v>10945</v>
      </c>
      <c r="B10" s="7">
        <v>149580.83800000031</v>
      </c>
      <c r="C10" s="7">
        <v>13535.38299999998</v>
      </c>
    </row>
    <row r="11" spans="1:3" x14ac:dyDescent="0.3">
      <c r="A11" s="6" t="s">
        <v>10946</v>
      </c>
      <c r="B11" s="7">
        <v>159589.45099999988</v>
      </c>
      <c r="C11" s="7">
        <v>21896.715399999972</v>
      </c>
    </row>
    <row r="12" spans="1:3" x14ac:dyDescent="0.3">
      <c r="A12" s="6" t="s">
        <v>10947</v>
      </c>
      <c r="B12" s="7">
        <v>309770.09970000025</v>
      </c>
      <c r="C12" s="7">
        <v>37293.192500000034</v>
      </c>
    </row>
    <row r="13" spans="1:3" x14ac:dyDescent="0.3">
      <c r="A13" s="6" t="s">
        <v>10948</v>
      </c>
      <c r="B13" s="7">
        <v>197115.20170000009</v>
      </c>
      <c r="C13" s="7">
        <v>31469.663800000035</v>
      </c>
    </row>
    <row r="14" spans="1:3" x14ac:dyDescent="0.3">
      <c r="A14" s="6" t="s">
        <v>10949</v>
      </c>
      <c r="B14" s="7">
        <v>349120.07400000008</v>
      </c>
      <c r="C14" s="7">
        <v>35825.536599999927</v>
      </c>
    </row>
    <row r="15" spans="1:3" x14ac:dyDescent="0.3">
      <c r="A15" s="6" t="s">
        <v>10950</v>
      </c>
      <c r="B15" s="7">
        <v>332177.15950000001</v>
      </c>
      <c r="C15" s="7">
        <v>43436.13390000003</v>
      </c>
    </row>
    <row r="16" spans="1:3" x14ac:dyDescent="0.3">
      <c r="A16" s="6" t="s">
        <v>10934</v>
      </c>
      <c r="B16">
        <v>2297200.8603000008</v>
      </c>
      <c r="C16">
        <v>286397.02169999998</v>
      </c>
    </row>
  </sheetData>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FD716-8B5B-4616-AE6E-67B062848CAA}">
  <dimension ref="A3:E7"/>
  <sheetViews>
    <sheetView workbookViewId="0">
      <selection activeCell="E19" sqref="E19"/>
    </sheetView>
  </sheetViews>
  <sheetFormatPr defaultRowHeight="14.4" x14ac:dyDescent="0.3"/>
  <cols>
    <col min="1" max="1" width="13.109375" bestFit="1" customWidth="1"/>
    <col min="2" max="2" width="12.109375" bestFit="1" customWidth="1"/>
    <col min="4" max="4" width="15.33203125" customWidth="1"/>
    <col min="5" max="5" width="12.21875" customWidth="1"/>
  </cols>
  <sheetData>
    <row r="3" spans="1:5" x14ac:dyDescent="0.3">
      <c r="A3" s="5" t="s">
        <v>10933</v>
      </c>
      <c r="B3" t="s">
        <v>10952</v>
      </c>
      <c r="D3" s="8" t="s">
        <v>15</v>
      </c>
      <c r="E3" s="8" t="s">
        <v>21</v>
      </c>
    </row>
    <row r="4" spans="1:5" x14ac:dyDescent="0.3">
      <c r="A4" s="6" t="s">
        <v>32</v>
      </c>
      <c r="B4">
        <v>18451.272799999992</v>
      </c>
      <c r="D4" t="str">
        <f>A4</f>
        <v>Furniture</v>
      </c>
      <c r="E4" s="7">
        <f>GETPIVOTDATA("Profit",$A$3,"Category",A4)</f>
        <v>18451.272799999992</v>
      </c>
    </row>
    <row r="5" spans="1:5" x14ac:dyDescent="0.3">
      <c r="A5" s="6" t="s">
        <v>46</v>
      </c>
      <c r="B5">
        <v>122490.8008000001</v>
      </c>
      <c r="D5" t="str">
        <f t="shared" ref="D5:D6" si="0">A5</f>
        <v>Office Supplies</v>
      </c>
      <c r="E5" s="7">
        <f t="shared" ref="E5:E6" si="1">GETPIVOTDATA("Profit",$A$3,"Category",A5)</f>
        <v>122490.8008000001</v>
      </c>
    </row>
    <row r="6" spans="1:5" x14ac:dyDescent="0.3">
      <c r="A6" s="6" t="s">
        <v>71</v>
      </c>
      <c r="B6">
        <v>145454.9480999998</v>
      </c>
      <c r="D6" t="str">
        <f t="shared" si="0"/>
        <v>Technology</v>
      </c>
      <c r="E6" s="7">
        <f t="shared" si="1"/>
        <v>145454.9480999998</v>
      </c>
    </row>
    <row r="7" spans="1:5" x14ac:dyDescent="0.3">
      <c r="A7" s="6" t="s">
        <v>10934</v>
      </c>
      <c r="B7">
        <v>286397.02169999992</v>
      </c>
      <c r="D7" t="str">
        <f>A7</f>
        <v>Grand Total</v>
      </c>
      <c r="E7" s="7">
        <f>GETPIVOTDATA("Profit",$A$3)</f>
        <v>286397.02169999992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DB978-0FFE-48EC-ACDB-59E22C7DFE2F}">
  <dimension ref="A3:B7"/>
  <sheetViews>
    <sheetView workbookViewId="0">
      <selection activeCell="H22" sqref="H22"/>
    </sheetView>
  </sheetViews>
  <sheetFormatPr defaultRowHeight="14.4" x14ac:dyDescent="0.3"/>
  <cols>
    <col min="1" max="1" width="13.109375" bestFit="1" customWidth="1"/>
    <col min="2" max="2" width="11.6640625" bestFit="1" customWidth="1"/>
  </cols>
  <sheetData>
    <row r="3" spans="1:2" x14ac:dyDescent="0.3">
      <c r="A3" s="5" t="s">
        <v>10933</v>
      </c>
      <c r="B3" t="s">
        <v>10951</v>
      </c>
    </row>
    <row r="4" spans="1:2" x14ac:dyDescent="0.3">
      <c r="A4" s="6" t="s">
        <v>32</v>
      </c>
      <c r="B4" s="9">
        <v>0.32300170530281774</v>
      </c>
    </row>
    <row r="5" spans="1:2" x14ac:dyDescent="0.3">
      <c r="A5" s="6" t="s">
        <v>46</v>
      </c>
      <c r="B5" s="9">
        <v>0.31301008302169103</v>
      </c>
    </row>
    <row r="6" spans="1:2" x14ac:dyDescent="0.3">
      <c r="A6" s="6" t="s">
        <v>71</v>
      </c>
      <c r="B6" s="9">
        <v>0.36398821167549117</v>
      </c>
    </row>
    <row r="7" spans="1:2" x14ac:dyDescent="0.3">
      <c r="A7" s="6" t="s">
        <v>10934</v>
      </c>
      <c r="B7" s="9">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AD182-9CC2-4D45-BA9D-F374801C20F5}">
  <dimension ref="A3:E53"/>
  <sheetViews>
    <sheetView workbookViewId="0">
      <selection activeCell="B8" sqref="B8"/>
    </sheetView>
  </sheetViews>
  <sheetFormatPr defaultRowHeight="14.4" x14ac:dyDescent="0.3"/>
  <cols>
    <col min="1" max="1" width="14" bestFit="1" customWidth="1"/>
    <col min="2" max="2" width="12" bestFit="1" customWidth="1"/>
    <col min="4" max="4" width="21" customWidth="1"/>
    <col min="5" max="5" width="13" customWidth="1"/>
  </cols>
  <sheetData>
    <row r="3" spans="1:5" x14ac:dyDescent="0.3">
      <c r="A3" s="5" t="s">
        <v>10933</v>
      </c>
      <c r="B3" t="s">
        <v>10951</v>
      </c>
      <c r="D3" s="8" t="s">
        <v>11</v>
      </c>
      <c r="E3" s="8" t="s">
        <v>18</v>
      </c>
    </row>
    <row r="4" spans="1:5" x14ac:dyDescent="0.3">
      <c r="A4" s="6" t="s">
        <v>358</v>
      </c>
      <c r="B4">
        <v>6139.09</v>
      </c>
      <c r="D4" t="str">
        <f>A4</f>
        <v>Alabama</v>
      </c>
      <c r="E4" s="7">
        <f>GETPIVOTDATA("Sales",$A$3,"State",A4)</f>
        <v>6139.09</v>
      </c>
    </row>
    <row r="5" spans="1:5" x14ac:dyDescent="0.3">
      <c r="A5" s="6" t="s">
        <v>310</v>
      </c>
      <c r="B5">
        <v>8295.2350000000006</v>
      </c>
      <c r="D5" t="str">
        <f t="shared" ref="D5:D52" si="0">A5</f>
        <v>Arizona</v>
      </c>
      <c r="E5" s="7">
        <f t="shared" ref="E5:E52" si="1">GETPIVOTDATA("Sales",$A$3,"State",A5)</f>
        <v>8295.2350000000006</v>
      </c>
    </row>
    <row r="6" spans="1:5" x14ac:dyDescent="0.3">
      <c r="A6" s="6" t="s">
        <v>1707</v>
      </c>
      <c r="B6">
        <v>6302.69</v>
      </c>
      <c r="D6" t="str">
        <f t="shared" si="0"/>
        <v>Arkansas</v>
      </c>
      <c r="E6" s="7">
        <f t="shared" si="1"/>
        <v>6302.69</v>
      </c>
    </row>
    <row r="7" spans="1:5" x14ac:dyDescent="0.3">
      <c r="A7" s="6" t="s">
        <v>43</v>
      </c>
      <c r="B7">
        <v>91303.530999999959</v>
      </c>
      <c r="D7" t="str">
        <f t="shared" si="0"/>
        <v>California</v>
      </c>
      <c r="E7" s="7">
        <f t="shared" si="1"/>
        <v>91303.530999999959</v>
      </c>
    </row>
    <row r="8" spans="1:5" x14ac:dyDescent="0.3">
      <c r="A8" s="6" t="s">
        <v>457</v>
      </c>
      <c r="B8">
        <v>6502.293999999999</v>
      </c>
      <c r="D8" t="str">
        <f t="shared" si="0"/>
        <v>Colorado</v>
      </c>
      <c r="E8" s="7">
        <f t="shared" si="1"/>
        <v>6502.293999999999</v>
      </c>
    </row>
    <row r="9" spans="1:5" x14ac:dyDescent="0.3">
      <c r="A9" s="6" t="s">
        <v>747</v>
      </c>
      <c r="B9">
        <v>2794.02</v>
      </c>
      <c r="D9" t="str">
        <f t="shared" si="0"/>
        <v>Connecticut</v>
      </c>
      <c r="E9" s="7">
        <f t="shared" si="1"/>
        <v>2794.02</v>
      </c>
    </row>
    <row r="10" spans="1:5" x14ac:dyDescent="0.3">
      <c r="A10" s="6" t="s">
        <v>245</v>
      </c>
      <c r="B10">
        <v>4786.03</v>
      </c>
      <c r="D10" t="str">
        <f t="shared" si="0"/>
        <v>Delaware</v>
      </c>
      <c r="E10" s="7">
        <f t="shared" si="1"/>
        <v>4786.03</v>
      </c>
    </row>
    <row r="11" spans="1:5" x14ac:dyDescent="0.3">
      <c r="A11" s="6" t="s">
        <v>54</v>
      </c>
      <c r="B11">
        <v>34248.260500000004</v>
      </c>
      <c r="D11" t="str">
        <f t="shared" si="0"/>
        <v>Florida</v>
      </c>
      <c r="E11" s="7">
        <f t="shared" si="1"/>
        <v>34248.260500000004</v>
      </c>
    </row>
    <row r="12" spans="1:5" x14ac:dyDescent="0.3">
      <c r="A12" s="6" t="s">
        <v>1272</v>
      </c>
      <c r="B12">
        <v>4540.0999999999995</v>
      </c>
      <c r="D12" t="str">
        <f t="shared" si="0"/>
        <v>Georgia</v>
      </c>
      <c r="E12" s="7">
        <f t="shared" si="1"/>
        <v>4540.0999999999995</v>
      </c>
    </row>
    <row r="13" spans="1:5" x14ac:dyDescent="0.3">
      <c r="A13" s="6" t="s">
        <v>6260</v>
      </c>
      <c r="B13">
        <v>465.21599999999995</v>
      </c>
      <c r="D13" t="str">
        <f t="shared" si="0"/>
        <v>Idaho</v>
      </c>
      <c r="E13" s="7">
        <f t="shared" si="1"/>
        <v>465.21599999999995</v>
      </c>
    </row>
    <row r="14" spans="1:5" x14ac:dyDescent="0.3">
      <c r="A14" s="6" t="s">
        <v>211</v>
      </c>
      <c r="B14">
        <v>16202.707000000006</v>
      </c>
      <c r="D14" t="str">
        <f t="shared" si="0"/>
        <v>Illinois</v>
      </c>
      <c r="E14" s="7">
        <f t="shared" si="1"/>
        <v>16202.707000000006</v>
      </c>
    </row>
    <row r="15" spans="1:5" x14ac:dyDescent="0.3">
      <c r="A15" s="6" t="s">
        <v>254</v>
      </c>
      <c r="B15">
        <v>2936.8100000000004</v>
      </c>
      <c r="D15" t="str">
        <f t="shared" si="0"/>
        <v>Indiana</v>
      </c>
      <c r="E15" s="7">
        <f t="shared" si="1"/>
        <v>2936.8100000000004</v>
      </c>
    </row>
    <row r="16" spans="1:5" x14ac:dyDescent="0.3">
      <c r="A16" s="6" t="s">
        <v>489</v>
      </c>
      <c r="B16">
        <v>1190.8399999999999</v>
      </c>
      <c r="D16" t="str">
        <f t="shared" si="0"/>
        <v>Iowa</v>
      </c>
      <c r="E16" s="7">
        <f t="shared" si="1"/>
        <v>1190.8399999999999</v>
      </c>
    </row>
    <row r="17" spans="1:5" x14ac:dyDescent="0.3">
      <c r="A17" s="6" t="s">
        <v>4530</v>
      </c>
      <c r="B17">
        <v>1319.79</v>
      </c>
      <c r="D17" t="str">
        <f t="shared" si="0"/>
        <v>Kansas</v>
      </c>
      <c r="E17" s="7">
        <f t="shared" si="1"/>
        <v>1319.79</v>
      </c>
    </row>
    <row r="18" spans="1:5" x14ac:dyDescent="0.3">
      <c r="A18" s="6" t="s">
        <v>29</v>
      </c>
      <c r="B18">
        <v>8280.4600000000009</v>
      </c>
      <c r="D18" t="str">
        <f t="shared" si="0"/>
        <v>Kentucky</v>
      </c>
      <c r="E18" s="7">
        <f t="shared" si="1"/>
        <v>8280.4600000000009</v>
      </c>
    </row>
    <row r="19" spans="1:5" x14ac:dyDescent="0.3">
      <c r="A19" s="6" t="s">
        <v>736</v>
      </c>
      <c r="B19">
        <v>2534.9200000000005</v>
      </c>
      <c r="D19" t="str">
        <f t="shared" si="0"/>
        <v>Louisiana</v>
      </c>
      <c r="E19" s="7">
        <f t="shared" si="1"/>
        <v>2534.9200000000005</v>
      </c>
    </row>
    <row r="20" spans="1:5" x14ac:dyDescent="0.3">
      <c r="A20" s="6" t="s">
        <v>5235</v>
      </c>
      <c r="B20">
        <v>617.12</v>
      </c>
      <c r="D20" t="str">
        <f t="shared" si="0"/>
        <v>Maine</v>
      </c>
      <c r="E20" s="7">
        <f t="shared" si="1"/>
        <v>617.12</v>
      </c>
    </row>
    <row r="21" spans="1:5" x14ac:dyDescent="0.3">
      <c r="A21" s="6" t="s">
        <v>2735</v>
      </c>
      <c r="B21">
        <v>1701.25</v>
      </c>
      <c r="D21" t="str">
        <f t="shared" si="0"/>
        <v>Maryland</v>
      </c>
      <c r="E21" s="7">
        <f t="shared" si="1"/>
        <v>1701.25</v>
      </c>
    </row>
    <row r="22" spans="1:5" x14ac:dyDescent="0.3">
      <c r="A22" s="6" t="s">
        <v>1245</v>
      </c>
      <c r="B22">
        <v>9900.1059999999998</v>
      </c>
      <c r="D22" t="str">
        <f t="shared" si="0"/>
        <v>Massachusetts</v>
      </c>
      <c r="E22" s="7">
        <f t="shared" si="1"/>
        <v>9900.1059999999998</v>
      </c>
    </row>
    <row r="23" spans="1:5" x14ac:dyDescent="0.3">
      <c r="A23" s="6" t="s">
        <v>238</v>
      </c>
      <c r="B23">
        <v>6172.2509999999993</v>
      </c>
      <c r="D23" t="str">
        <f t="shared" si="0"/>
        <v>Michigan</v>
      </c>
      <c r="E23" s="7">
        <f t="shared" si="1"/>
        <v>6172.2509999999993</v>
      </c>
    </row>
    <row r="24" spans="1:5" x14ac:dyDescent="0.3">
      <c r="A24" s="6" t="s">
        <v>229</v>
      </c>
      <c r="B24">
        <v>15883.33</v>
      </c>
      <c r="D24" t="str">
        <f t="shared" si="0"/>
        <v>Minnesota</v>
      </c>
      <c r="E24" s="7">
        <f t="shared" si="1"/>
        <v>15883.33</v>
      </c>
    </row>
    <row r="25" spans="1:5" x14ac:dyDescent="0.3">
      <c r="A25" s="6" t="s">
        <v>1487</v>
      </c>
      <c r="B25">
        <v>2055.16</v>
      </c>
      <c r="D25" t="str">
        <f t="shared" si="0"/>
        <v>Mississippi</v>
      </c>
      <c r="E25" s="7">
        <f t="shared" si="1"/>
        <v>2055.16</v>
      </c>
    </row>
    <row r="26" spans="1:5" x14ac:dyDescent="0.3">
      <c r="A26" s="6" t="s">
        <v>596</v>
      </c>
      <c r="B26">
        <v>1648.0300000000002</v>
      </c>
      <c r="D26" t="str">
        <f t="shared" si="0"/>
        <v>Missouri</v>
      </c>
      <c r="E26" s="7">
        <f t="shared" si="1"/>
        <v>1648.0300000000002</v>
      </c>
    </row>
    <row r="27" spans="1:5" x14ac:dyDescent="0.3">
      <c r="A27" s="6" t="s">
        <v>1762</v>
      </c>
      <c r="B27">
        <v>424.488</v>
      </c>
      <c r="D27" t="str">
        <f t="shared" si="0"/>
        <v>Montana</v>
      </c>
      <c r="E27" s="7">
        <f t="shared" si="1"/>
        <v>424.488</v>
      </c>
    </row>
    <row r="28" spans="1:5" x14ac:dyDescent="0.3">
      <c r="A28" s="6" t="s">
        <v>138</v>
      </c>
      <c r="B28">
        <v>210.02</v>
      </c>
      <c r="D28" t="str">
        <f t="shared" si="0"/>
        <v>Nebraska</v>
      </c>
      <c r="E28" s="7">
        <f t="shared" si="1"/>
        <v>210.02</v>
      </c>
    </row>
    <row r="29" spans="1:5" x14ac:dyDescent="0.3">
      <c r="A29" s="6" t="s">
        <v>1392</v>
      </c>
      <c r="B29">
        <v>2561.21</v>
      </c>
      <c r="D29" t="str">
        <f t="shared" si="0"/>
        <v>Nevada</v>
      </c>
      <c r="E29" s="7">
        <f t="shared" si="1"/>
        <v>2561.21</v>
      </c>
    </row>
    <row r="30" spans="1:5" x14ac:dyDescent="0.3">
      <c r="A30" s="6" t="s">
        <v>2694</v>
      </c>
      <c r="B30">
        <v>504.48</v>
      </c>
      <c r="D30" t="str">
        <f t="shared" si="0"/>
        <v>New Hampshire</v>
      </c>
      <c r="E30" s="7">
        <f t="shared" si="1"/>
        <v>504.48</v>
      </c>
    </row>
    <row r="31" spans="1:5" x14ac:dyDescent="0.3">
      <c r="A31" s="6" t="s">
        <v>788</v>
      </c>
      <c r="B31">
        <v>4192.28</v>
      </c>
      <c r="D31" t="str">
        <f t="shared" si="0"/>
        <v>New Jersey</v>
      </c>
      <c r="E31" s="7">
        <f t="shared" si="1"/>
        <v>4192.28</v>
      </c>
    </row>
    <row r="32" spans="1:5" x14ac:dyDescent="0.3">
      <c r="A32" s="6" t="s">
        <v>668</v>
      </c>
      <c r="B32">
        <v>708.01199999999983</v>
      </c>
      <c r="D32" t="str">
        <f t="shared" si="0"/>
        <v>New Mexico</v>
      </c>
      <c r="E32" s="7">
        <f t="shared" si="1"/>
        <v>708.01199999999983</v>
      </c>
    </row>
    <row r="33" spans="1:5" x14ac:dyDescent="0.3">
      <c r="A33" s="6" t="s">
        <v>267</v>
      </c>
      <c r="B33">
        <v>64788.486999999994</v>
      </c>
      <c r="D33" t="str">
        <f t="shared" si="0"/>
        <v>New York</v>
      </c>
      <c r="E33" s="7">
        <f t="shared" si="1"/>
        <v>64788.486999999994</v>
      </c>
    </row>
    <row r="34" spans="1:5" x14ac:dyDescent="0.3">
      <c r="A34" s="6" t="s">
        <v>88</v>
      </c>
      <c r="B34">
        <v>8620.7410000000018</v>
      </c>
      <c r="D34" t="str">
        <f t="shared" si="0"/>
        <v>North Carolina</v>
      </c>
      <c r="E34" s="7">
        <f t="shared" si="1"/>
        <v>8620.7410000000018</v>
      </c>
    </row>
    <row r="35" spans="1:5" x14ac:dyDescent="0.3">
      <c r="A35" s="6" t="s">
        <v>498</v>
      </c>
      <c r="B35">
        <v>14134.849999999997</v>
      </c>
      <c r="D35" t="str">
        <f t="shared" si="0"/>
        <v>Ohio</v>
      </c>
      <c r="E35" s="7">
        <f t="shared" si="1"/>
        <v>14134.849999999997</v>
      </c>
    </row>
    <row r="36" spans="1:5" x14ac:dyDescent="0.3">
      <c r="A36" s="6" t="s">
        <v>649</v>
      </c>
      <c r="B36">
        <v>2639.35</v>
      </c>
      <c r="D36" t="str">
        <f t="shared" si="0"/>
        <v>Oklahoma</v>
      </c>
      <c r="E36" s="7">
        <f t="shared" si="1"/>
        <v>2639.35</v>
      </c>
    </row>
    <row r="37" spans="1:5" x14ac:dyDescent="0.3">
      <c r="A37" s="6" t="s">
        <v>420</v>
      </c>
      <c r="B37">
        <v>4807.7830000000004</v>
      </c>
      <c r="D37" t="str">
        <f t="shared" si="0"/>
        <v>Oregon</v>
      </c>
      <c r="E37" s="7">
        <f t="shared" si="1"/>
        <v>4807.7830000000004</v>
      </c>
    </row>
    <row r="38" spans="1:5" x14ac:dyDescent="0.3">
      <c r="A38" s="6" t="s">
        <v>147</v>
      </c>
      <c r="B38">
        <v>20246.148000000016</v>
      </c>
      <c r="D38" t="str">
        <f t="shared" si="0"/>
        <v>Pennsylvania</v>
      </c>
      <c r="E38" s="7">
        <f t="shared" si="1"/>
        <v>20246.148000000016</v>
      </c>
    </row>
    <row r="39" spans="1:5" x14ac:dyDescent="0.3">
      <c r="A39" s="6" t="s">
        <v>1399</v>
      </c>
      <c r="B39">
        <v>5015.6860000000006</v>
      </c>
      <c r="D39" t="str">
        <f t="shared" si="0"/>
        <v>Rhode Island</v>
      </c>
      <c r="E39" s="7">
        <f t="shared" si="1"/>
        <v>5015.6860000000006</v>
      </c>
    </row>
    <row r="40" spans="1:5" x14ac:dyDescent="0.3">
      <c r="A40" s="6" t="s">
        <v>383</v>
      </c>
      <c r="B40">
        <v>2270.8599999999997</v>
      </c>
      <c r="D40" t="str">
        <f t="shared" si="0"/>
        <v>South Carolina</v>
      </c>
      <c r="E40" s="7">
        <f t="shared" si="1"/>
        <v>2270.8599999999997</v>
      </c>
    </row>
    <row r="41" spans="1:5" x14ac:dyDescent="0.3">
      <c r="A41" s="6" t="s">
        <v>5326</v>
      </c>
      <c r="B41">
        <v>162.15</v>
      </c>
      <c r="D41" t="str">
        <f t="shared" si="0"/>
        <v>South Dakota</v>
      </c>
      <c r="E41" s="7">
        <f t="shared" si="1"/>
        <v>162.15</v>
      </c>
    </row>
    <row r="42" spans="1:5" x14ac:dyDescent="0.3">
      <c r="A42" s="6" t="s">
        <v>335</v>
      </c>
      <c r="B42">
        <v>3051.5120000000006</v>
      </c>
      <c r="D42" t="str">
        <f t="shared" si="0"/>
        <v>Tennessee</v>
      </c>
      <c r="E42" s="7">
        <f t="shared" si="1"/>
        <v>3051.5120000000006</v>
      </c>
    </row>
    <row r="43" spans="1:5" x14ac:dyDescent="0.3">
      <c r="A43" s="6" t="s">
        <v>104</v>
      </c>
      <c r="B43">
        <v>50625.176599999999</v>
      </c>
      <c r="D43" t="str">
        <f t="shared" si="0"/>
        <v>Texas</v>
      </c>
      <c r="E43" s="7">
        <f t="shared" si="1"/>
        <v>50625.176599999999</v>
      </c>
    </row>
    <row r="44" spans="1:5" x14ac:dyDescent="0.3">
      <c r="A44" s="6" t="s">
        <v>121</v>
      </c>
      <c r="B44">
        <v>2943.6880000000006</v>
      </c>
      <c r="D44" t="str">
        <f t="shared" si="0"/>
        <v>Utah</v>
      </c>
      <c r="E44" s="7">
        <f t="shared" si="1"/>
        <v>2943.6880000000006</v>
      </c>
    </row>
    <row r="45" spans="1:5" x14ac:dyDescent="0.3">
      <c r="A45" s="6" t="s">
        <v>319</v>
      </c>
      <c r="B45">
        <v>25802.049999999988</v>
      </c>
      <c r="D45" t="str">
        <f t="shared" si="0"/>
        <v>Virginia</v>
      </c>
      <c r="E45" s="7">
        <f t="shared" si="1"/>
        <v>25802.049999999988</v>
      </c>
    </row>
    <row r="46" spans="1:5" x14ac:dyDescent="0.3">
      <c r="A46" s="6" t="s">
        <v>96</v>
      </c>
      <c r="B46">
        <v>29871.575999999997</v>
      </c>
      <c r="D46" t="str">
        <f t="shared" si="0"/>
        <v>Washington</v>
      </c>
      <c r="E46" s="7">
        <f t="shared" si="1"/>
        <v>29871.575999999997</v>
      </c>
    </row>
    <row r="47" spans="1:5" x14ac:dyDescent="0.3">
      <c r="A47" s="6" t="s">
        <v>114</v>
      </c>
      <c r="B47">
        <v>4847.7100000000009</v>
      </c>
      <c r="D47" t="str">
        <f t="shared" si="0"/>
        <v>Wisconsin</v>
      </c>
      <c r="E47" s="7">
        <f t="shared" si="1"/>
        <v>4847.7100000000009</v>
      </c>
    </row>
    <row r="48" spans="1:5" x14ac:dyDescent="0.3">
      <c r="A48" s="6" t="s">
        <v>10934</v>
      </c>
      <c r="B48">
        <v>484247.49809999991</v>
      </c>
      <c r="D48" t="str">
        <f t="shared" si="0"/>
        <v>Grand Total</v>
      </c>
      <c r="E48" s="7" t="e">
        <f t="shared" si="1"/>
        <v>#REF!</v>
      </c>
    </row>
    <row r="49" spans="4:5" x14ac:dyDescent="0.3">
      <c r="D49">
        <f t="shared" si="0"/>
        <v>0</v>
      </c>
      <c r="E49" s="7" t="e">
        <f t="shared" si="1"/>
        <v>#REF!</v>
      </c>
    </row>
    <row r="50" spans="4:5" x14ac:dyDescent="0.3">
      <c r="D50">
        <f t="shared" si="0"/>
        <v>0</v>
      </c>
      <c r="E50" s="7" t="e">
        <f t="shared" si="1"/>
        <v>#REF!</v>
      </c>
    </row>
    <row r="51" spans="4:5" x14ac:dyDescent="0.3">
      <c r="D51">
        <f t="shared" si="0"/>
        <v>0</v>
      </c>
      <c r="E51" s="7" t="e">
        <f t="shared" si="1"/>
        <v>#REF!</v>
      </c>
    </row>
    <row r="52" spans="4:5" x14ac:dyDescent="0.3">
      <c r="D52">
        <f t="shared" si="0"/>
        <v>0</v>
      </c>
      <c r="E52" s="7" t="e">
        <f t="shared" si="1"/>
        <v>#REF!</v>
      </c>
    </row>
    <row r="53" spans="4:5" x14ac:dyDescent="0.3">
      <c r="E53" s="7"/>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FA258-15F7-439C-A69F-54BC6064C251}">
  <dimension ref="A3:B9"/>
  <sheetViews>
    <sheetView workbookViewId="0">
      <selection activeCell="B5" sqref="B5"/>
    </sheetView>
  </sheetViews>
  <sheetFormatPr defaultRowHeight="14.4" x14ac:dyDescent="0.3"/>
  <cols>
    <col min="1" max="1" width="12.5546875" bestFit="1" customWidth="1"/>
    <col min="2" max="2" width="11.6640625" bestFit="1" customWidth="1"/>
  </cols>
  <sheetData>
    <row r="3" spans="1:2" x14ac:dyDescent="0.3">
      <c r="A3" s="5" t="s">
        <v>10933</v>
      </c>
      <c r="B3" t="s">
        <v>10951</v>
      </c>
    </row>
    <row r="4" spans="1:2" x14ac:dyDescent="0.3">
      <c r="A4" s="6" t="s">
        <v>75</v>
      </c>
      <c r="B4">
        <v>203412.73300000009</v>
      </c>
    </row>
    <row r="5" spans="1:2" x14ac:dyDescent="0.3">
      <c r="A5" s="6" t="s">
        <v>56</v>
      </c>
      <c r="B5">
        <v>206965.53200000009</v>
      </c>
    </row>
    <row r="6" spans="1:2" x14ac:dyDescent="0.3">
      <c r="A6" s="6" t="s">
        <v>59</v>
      </c>
      <c r="B6">
        <v>223843.60800000012</v>
      </c>
    </row>
    <row r="7" spans="1:2" x14ac:dyDescent="0.3">
      <c r="A7" s="6" t="s">
        <v>36</v>
      </c>
      <c r="B7">
        <v>328449.1030000007</v>
      </c>
    </row>
    <row r="8" spans="1:2" x14ac:dyDescent="0.3">
      <c r="A8" s="6" t="s">
        <v>72</v>
      </c>
      <c r="B8">
        <v>330007.05400000012</v>
      </c>
    </row>
    <row r="9" spans="1:2" x14ac:dyDescent="0.3">
      <c r="A9" s="6" t="s">
        <v>10934</v>
      </c>
      <c r="B9">
        <v>1292678.0300000012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AC0A7-3D20-4C83-8040-CCAE273FF55F}">
  <dimension ref="A3:N17"/>
  <sheetViews>
    <sheetView topLeftCell="G5" zoomScale="134" workbookViewId="0">
      <selection activeCell="P16" sqref="P16"/>
    </sheetView>
  </sheetViews>
  <sheetFormatPr defaultRowHeight="14.4" x14ac:dyDescent="0.3"/>
  <cols>
    <col min="1" max="1" width="12.5546875" bestFit="1" customWidth="1"/>
    <col min="2" max="2" width="14.44140625" bestFit="1" customWidth="1"/>
    <col min="4" max="4" width="12.5546875" bestFit="1" customWidth="1"/>
    <col min="5" max="5" width="14.6640625" customWidth="1"/>
    <col min="7" max="7" width="12.5546875" bestFit="1" customWidth="1"/>
    <col min="8" max="8" width="15" bestFit="1" customWidth="1"/>
    <col min="10" max="10" width="12.5546875" bestFit="1" customWidth="1"/>
    <col min="11" max="11" width="16.109375" bestFit="1" customWidth="1"/>
    <col min="13" max="13" width="12.5546875" bestFit="1" customWidth="1"/>
    <col min="14" max="14" width="19" bestFit="1" customWidth="1"/>
  </cols>
  <sheetData>
    <row r="3" spans="1:14" x14ac:dyDescent="0.3">
      <c r="A3" s="5" t="s">
        <v>10933</v>
      </c>
      <c r="B3" t="s">
        <v>10951</v>
      </c>
      <c r="D3" s="5" t="s">
        <v>10933</v>
      </c>
      <c r="E3" t="s">
        <v>10952</v>
      </c>
      <c r="G3" s="5" t="s">
        <v>10933</v>
      </c>
      <c r="H3" t="s">
        <v>10953</v>
      </c>
      <c r="J3" s="5" t="s">
        <v>10933</v>
      </c>
      <c r="K3" t="s">
        <v>10954</v>
      </c>
      <c r="M3" s="5" t="s">
        <v>10933</v>
      </c>
      <c r="N3" t="s">
        <v>10955</v>
      </c>
    </row>
    <row r="4" spans="1:14" x14ac:dyDescent="0.3">
      <c r="A4" s="6" t="s">
        <v>10939</v>
      </c>
      <c r="B4">
        <v>95365.937600000019</v>
      </c>
      <c r="D4" s="6" t="s">
        <v>10939</v>
      </c>
      <c r="E4">
        <v>9199.2699999999986</v>
      </c>
      <c r="G4" s="6" t="s">
        <v>10939</v>
      </c>
      <c r="H4">
        <v>1500</v>
      </c>
      <c r="J4" s="6" t="s">
        <v>10939</v>
      </c>
      <c r="K4">
        <v>387</v>
      </c>
      <c r="M4" s="6" t="s">
        <v>10939</v>
      </c>
      <c r="N4">
        <v>9.6462848596792869E-2</v>
      </c>
    </row>
    <row r="5" spans="1:14" x14ac:dyDescent="0.3">
      <c r="A5" s="6" t="s">
        <v>10940</v>
      </c>
      <c r="B5">
        <v>60172.649400000024</v>
      </c>
      <c r="D5" s="6" t="s">
        <v>10940</v>
      </c>
      <c r="E5">
        <v>10288.898699999991</v>
      </c>
      <c r="G5" s="6" t="s">
        <v>10940</v>
      </c>
      <c r="H5">
        <v>1068</v>
      </c>
      <c r="J5" s="6" t="s">
        <v>10940</v>
      </c>
      <c r="K5">
        <v>301</v>
      </c>
      <c r="M5" s="6" t="s">
        <v>10940</v>
      </c>
      <c r="N5">
        <v>0.17098962406664425</v>
      </c>
    </row>
    <row r="6" spans="1:14" x14ac:dyDescent="0.3">
      <c r="A6" s="6" t="s">
        <v>10941</v>
      </c>
      <c r="B6">
        <v>199252.98399999991</v>
      </c>
      <c r="D6" s="6" t="s">
        <v>10941</v>
      </c>
      <c r="E6">
        <v>26806.573700000015</v>
      </c>
      <c r="G6" s="6" t="s">
        <v>10941</v>
      </c>
      <c r="H6">
        <v>2491</v>
      </c>
      <c r="J6" s="6" t="s">
        <v>10941</v>
      </c>
      <c r="K6">
        <v>680</v>
      </c>
      <c r="M6" s="6" t="s">
        <v>10941</v>
      </c>
      <c r="N6">
        <v>0.13453536886554246</v>
      </c>
    </row>
    <row r="7" spans="1:14" x14ac:dyDescent="0.3">
      <c r="A7" s="6" t="s">
        <v>10942</v>
      </c>
      <c r="B7">
        <v>141851.5674</v>
      </c>
      <c r="D7" s="6" t="s">
        <v>10942</v>
      </c>
      <c r="E7">
        <v>13437.806799999998</v>
      </c>
      <c r="G7" s="6" t="s">
        <v>10942</v>
      </c>
      <c r="H7">
        <v>2441</v>
      </c>
      <c r="J7" s="6" t="s">
        <v>10942</v>
      </c>
      <c r="K7">
        <v>663</v>
      </c>
      <c r="M7" s="6" t="s">
        <v>10942</v>
      </c>
      <c r="N7">
        <v>9.4731465053942004E-2</v>
      </c>
    </row>
    <row r="8" spans="1:14" x14ac:dyDescent="0.3">
      <c r="A8" s="6" t="s">
        <v>10943</v>
      </c>
      <c r="B8">
        <v>156122.28669999994</v>
      </c>
      <c r="D8" s="6" t="s">
        <v>10943</v>
      </c>
      <c r="E8">
        <v>22308.51279999999</v>
      </c>
      <c r="G8" s="6" t="s">
        <v>10943</v>
      </c>
      <c r="H8">
        <v>2850</v>
      </c>
      <c r="J8" s="6" t="s">
        <v>10943</v>
      </c>
      <c r="K8">
        <v>750</v>
      </c>
      <c r="M8" s="6" t="s">
        <v>10943</v>
      </c>
      <c r="N8">
        <v>0.14289127626517142</v>
      </c>
    </row>
    <row r="9" spans="1:14" x14ac:dyDescent="0.3">
      <c r="A9" s="6" t="s">
        <v>10944</v>
      </c>
      <c r="B9">
        <v>147082.61130000011</v>
      </c>
      <c r="D9" s="6" t="s">
        <v>10944</v>
      </c>
      <c r="E9">
        <v>20899.334500000012</v>
      </c>
      <c r="G9" s="6" t="s">
        <v>10944</v>
      </c>
      <c r="H9">
        <v>2644</v>
      </c>
      <c r="J9" s="6" t="s">
        <v>10944</v>
      </c>
      <c r="K9">
        <v>709</v>
      </c>
      <c r="M9" s="6" t="s">
        <v>10944</v>
      </c>
      <c r="N9">
        <v>0.1420924901678027</v>
      </c>
    </row>
    <row r="10" spans="1:14" x14ac:dyDescent="0.3">
      <c r="A10" s="6" t="s">
        <v>10945</v>
      </c>
      <c r="B10">
        <v>149580.83800000031</v>
      </c>
      <c r="D10" s="6" t="s">
        <v>10945</v>
      </c>
      <c r="E10">
        <v>13535.38299999998</v>
      </c>
      <c r="G10" s="6" t="s">
        <v>10945</v>
      </c>
      <c r="H10">
        <v>2705</v>
      </c>
      <c r="J10" s="6" t="s">
        <v>10945</v>
      </c>
      <c r="K10">
        <v>708</v>
      </c>
      <c r="M10" s="6" t="s">
        <v>10945</v>
      </c>
      <c r="N10">
        <v>9.0488749635163512E-2</v>
      </c>
    </row>
    <row r="11" spans="1:14" x14ac:dyDescent="0.3">
      <c r="A11" s="6" t="s">
        <v>10946</v>
      </c>
      <c r="B11">
        <v>159589.45099999988</v>
      </c>
      <c r="D11" s="6" t="s">
        <v>10946</v>
      </c>
      <c r="E11">
        <v>21896.715399999972</v>
      </c>
      <c r="G11" s="6" t="s">
        <v>10946</v>
      </c>
      <c r="H11">
        <v>2796</v>
      </c>
      <c r="J11" s="6" t="s">
        <v>10946</v>
      </c>
      <c r="K11">
        <v>710</v>
      </c>
      <c r="M11" s="6" t="s">
        <v>10946</v>
      </c>
      <c r="N11">
        <v>0.13720653378273723</v>
      </c>
    </row>
    <row r="12" spans="1:14" x14ac:dyDescent="0.3">
      <c r="A12" s="6" t="s">
        <v>10947</v>
      </c>
      <c r="B12">
        <v>309770.09970000025</v>
      </c>
      <c r="D12" s="6" t="s">
        <v>10947</v>
      </c>
      <c r="E12">
        <v>37293.192500000034</v>
      </c>
      <c r="G12" s="6" t="s">
        <v>10947</v>
      </c>
      <c r="H12">
        <v>5073</v>
      </c>
      <c r="J12" s="6" t="s">
        <v>10947</v>
      </c>
      <c r="K12">
        <v>1386</v>
      </c>
      <c r="M12" s="6" t="s">
        <v>10947</v>
      </c>
      <c r="N12">
        <v>0.12038990379031732</v>
      </c>
    </row>
    <row r="13" spans="1:14" x14ac:dyDescent="0.3">
      <c r="A13" s="6" t="s">
        <v>10948</v>
      </c>
      <c r="B13">
        <v>197115.20170000009</v>
      </c>
      <c r="D13" s="6" t="s">
        <v>10948</v>
      </c>
      <c r="E13">
        <v>31469.663800000035</v>
      </c>
      <c r="G13" s="6" t="s">
        <v>10948</v>
      </c>
      <c r="H13">
        <v>3095</v>
      </c>
      <c r="J13" s="6" t="s">
        <v>10948</v>
      </c>
      <c r="K13">
        <v>817</v>
      </c>
      <c r="M13" s="6" t="s">
        <v>10948</v>
      </c>
      <c r="N13">
        <v>0.15965112547684351</v>
      </c>
    </row>
    <row r="14" spans="1:14" x14ac:dyDescent="0.3">
      <c r="A14" s="6" t="s">
        <v>10949</v>
      </c>
      <c r="B14">
        <v>349120.07400000008</v>
      </c>
      <c r="D14" s="6" t="s">
        <v>10949</v>
      </c>
      <c r="E14">
        <v>35825.536599999927</v>
      </c>
      <c r="G14" s="6" t="s">
        <v>10949</v>
      </c>
      <c r="H14">
        <v>5741</v>
      </c>
      <c r="J14" s="6" t="s">
        <v>10949</v>
      </c>
      <c r="K14">
        <v>1462</v>
      </c>
      <c r="M14" s="6" t="s">
        <v>10949</v>
      </c>
      <c r="N14">
        <v>0.10261666191099604</v>
      </c>
    </row>
    <row r="15" spans="1:14" x14ac:dyDescent="0.3">
      <c r="A15" s="6" t="s">
        <v>10950</v>
      </c>
      <c r="B15">
        <v>332177.15950000001</v>
      </c>
      <c r="D15" s="6" t="s">
        <v>10950</v>
      </c>
      <c r="E15">
        <v>43436.13390000003</v>
      </c>
      <c r="G15" s="6" t="s">
        <v>10950</v>
      </c>
      <c r="H15">
        <v>5469</v>
      </c>
      <c r="J15" s="6" t="s">
        <v>10950</v>
      </c>
      <c r="K15">
        <v>1421</v>
      </c>
      <c r="M15" s="6" t="s">
        <v>10950</v>
      </c>
      <c r="N15">
        <v>0.13076195234308405</v>
      </c>
    </row>
    <row r="16" spans="1:14" x14ac:dyDescent="0.3">
      <c r="A16" s="6" t="s">
        <v>10934</v>
      </c>
      <c r="B16">
        <v>2297200.8603000008</v>
      </c>
      <c r="D16" s="6" t="s">
        <v>10934</v>
      </c>
      <c r="E16">
        <v>286397.02169999998</v>
      </c>
      <c r="G16" s="6" t="s">
        <v>10934</v>
      </c>
      <c r="H16">
        <v>37873</v>
      </c>
      <c r="J16" s="6" t="s">
        <v>10934</v>
      </c>
      <c r="K16">
        <v>9994</v>
      </c>
      <c r="M16" s="6" t="s">
        <v>10934</v>
      </c>
      <c r="N16">
        <v>0.12467217240315856</v>
      </c>
    </row>
    <row r="17" spans="2:14" x14ac:dyDescent="0.3">
      <c r="B17" s="10">
        <f>GETPIVOTDATA("Sales",$A$3)</f>
        <v>2297200.8603000008</v>
      </c>
      <c r="E17" s="11">
        <f>GETPIVOTDATA("Profit",$D$3)</f>
        <v>286397.02169999998</v>
      </c>
      <c r="H17" s="12">
        <f>GETPIVOTDATA("Quantity",$G$3)</f>
        <v>37873</v>
      </c>
      <c r="K17" s="12">
        <f>GETPIVOTDATA("Order ID",$J$3)</f>
        <v>9994</v>
      </c>
      <c r="N17" s="13">
        <f>GETPIVOTDATA("Profit Margin",$M$3)</f>
        <v>0.12467217240315856</v>
      </c>
    </row>
  </sheetData>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B23A4-2065-4CBB-AFA2-023867CD9ADA}">
  <dimension ref="A3:L10"/>
  <sheetViews>
    <sheetView workbookViewId="0">
      <selection activeCell="J15" sqref="J15"/>
    </sheetView>
  </sheetViews>
  <sheetFormatPr defaultRowHeight="14.4" x14ac:dyDescent="0.3"/>
  <cols>
    <col min="1" max="1" width="12.5546875" bestFit="1" customWidth="1"/>
    <col min="2" max="2" width="12" bestFit="1" customWidth="1"/>
    <col min="3" max="3" width="12.109375" bestFit="1" customWidth="1"/>
    <col min="4" max="4" width="14.88671875" bestFit="1" customWidth="1"/>
    <col min="5" max="5" width="15.88671875" bestFit="1" customWidth="1"/>
    <col min="6" max="6" width="18.77734375" bestFit="1" customWidth="1"/>
    <col min="8" max="8" width="10.21875" customWidth="1"/>
    <col min="9" max="11" width="9.5546875" bestFit="1" customWidth="1"/>
    <col min="12" max="12" width="9" bestFit="1" customWidth="1"/>
  </cols>
  <sheetData>
    <row r="3" spans="1:12" x14ac:dyDescent="0.3">
      <c r="A3" s="5" t="s">
        <v>10933</v>
      </c>
      <c r="B3" t="s">
        <v>10951</v>
      </c>
      <c r="C3" t="s">
        <v>10952</v>
      </c>
      <c r="D3" t="s">
        <v>10953</v>
      </c>
      <c r="E3" t="s">
        <v>10954</v>
      </c>
      <c r="F3" t="s">
        <v>10955</v>
      </c>
    </row>
    <row r="4" spans="1:12" x14ac:dyDescent="0.3">
      <c r="A4" s="6" t="s">
        <v>10935</v>
      </c>
      <c r="B4">
        <v>484247.49810000096</v>
      </c>
      <c r="C4">
        <v>49543.974100000007</v>
      </c>
      <c r="D4">
        <v>7581</v>
      </c>
      <c r="E4">
        <v>1993</v>
      </c>
      <c r="F4">
        <v>0.10231126499236715</v>
      </c>
    </row>
    <row r="5" spans="1:12" x14ac:dyDescent="0.3">
      <c r="A5" s="6" t="s">
        <v>10936</v>
      </c>
      <c r="B5">
        <v>470532.50899999985</v>
      </c>
      <c r="C5">
        <v>61618.603700000051</v>
      </c>
      <c r="D5">
        <v>7979</v>
      </c>
      <c r="E5">
        <v>2102</v>
      </c>
      <c r="F5">
        <v>0.13095504034557592</v>
      </c>
    </row>
    <row r="6" spans="1:12" x14ac:dyDescent="0.3">
      <c r="A6" s="6" t="s">
        <v>10937</v>
      </c>
      <c r="B6">
        <v>608473.83000000066</v>
      </c>
      <c r="C6">
        <v>81726.930800000177</v>
      </c>
      <c r="D6">
        <v>9810</v>
      </c>
      <c r="E6">
        <v>2580</v>
      </c>
      <c r="F6">
        <v>0.13431461924993568</v>
      </c>
    </row>
    <row r="7" spans="1:12" x14ac:dyDescent="0.3">
      <c r="A7" s="6" t="s">
        <v>10938</v>
      </c>
      <c r="B7">
        <v>733947.0231999997</v>
      </c>
      <c r="C7">
        <v>93507.513099999967</v>
      </c>
      <c r="D7">
        <v>12503</v>
      </c>
      <c r="E7">
        <v>3319</v>
      </c>
      <c r="F7">
        <v>0.12740362743390987</v>
      </c>
    </row>
    <row r="8" spans="1:12" x14ac:dyDescent="0.3">
      <c r="H8" s="16">
        <f>((GETPIVOTDATA("Sum of Sales",$A$3,"Years (Order Date)",2014)) / GETPIVOTDATA("Sum of Sales",$A$3,"Years (Order Date)",2013)) - 1</f>
        <v>0.20620967905883303</v>
      </c>
      <c r="I8" s="16">
        <f>((GETPIVOTDATA("Sum of Profit",$A$3,"Years (Order Date)",2014)) / GETPIVOTDATA("Sum of Profit",$A$3,"Years (Order Date)",2013)) - 1</f>
        <v>0.14414565902185772</v>
      </c>
      <c r="J8" s="16">
        <f>((GETPIVOTDATA("Sum of Quantity",$A$3,"Years (Order Date)",2014)) / GETPIVOTDATA("Sum of Quantity",$A$3,"Years (Order Date)",2013)) - 1</f>
        <v>0.27451580020387367</v>
      </c>
      <c r="K8" s="16">
        <f>((GETPIVOTDATA("Count of Order ID",$A$3,"Years (Order Date)",2014)) / GETPIVOTDATA("Count of Order ID",$A$3,"Years (Order Date)",2013)) - 1</f>
        <v>0.2864341085271318</v>
      </c>
      <c r="L8" s="16">
        <f>((GETPIVOTDATA("Sum of Profit Margin",$A$3,"Years (Order Date)",2014)) / GETPIVOTDATA("Sum of Profit Margin",$A$3,"Years (Order Date)",2013)) - 1</f>
        <v>-5.1453757264990463E-2</v>
      </c>
    </row>
    <row r="9" spans="1:12" x14ac:dyDescent="0.3">
      <c r="I9" s="15"/>
    </row>
    <row r="10" spans="1:12" x14ac:dyDescent="0.3">
      <c r="I10" s="14" t="s">
        <v>10956</v>
      </c>
    </row>
  </sheetData>
  <pageMargins left="0.7" right="0.7" top="0.75" bottom="0.75" header="0.3" footer="0.3"/>
  <pageSetup paperSize="9"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A2" workbookViewId="0">
      <selection activeCell="D12" sqref="D12"/>
    </sheetView>
  </sheetViews>
  <sheetFormatPr defaultColWidth="14.44140625" defaultRowHeight="15" customHeight="1" x14ac:dyDescent="0.3"/>
  <cols>
    <col min="1" max="1" width="12.5546875" customWidth="1"/>
    <col min="2" max="2" width="28.5546875" customWidth="1"/>
    <col min="3" max="3" width="14" customWidth="1"/>
    <col min="4" max="4" width="12.5546875" customWidth="1"/>
    <col min="5" max="5" width="13.6640625" customWidth="1"/>
    <col min="6" max="6" width="15" customWidth="1"/>
    <col min="7" max="7" width="18.6640625" customWidth="1"/>
    <col min="8" max="11" width="12.5546875" customWidth="1"/>
    <col min="12" max="12" width="14.5546875" customWidth="1"/>
    <col min="13" max="13" width="12.5546875" customWidth="1"/>
    <col min="14" max="14" width="13.5546875" customWidth="1"/>
    <col min="15" max="15" width="12.5546875" customWidth="1"/>
    <col min="16" max="16" width="16.33203125" customWidth="1"/>
    <col min="17" max="17" width="17.33203125" customWidth="1"/>
    <col min="18" max="22" width="12.5546875" customWidth="1"/>
  </cols>
  <sheetData>
    <row r="1" spans="1:22" ht="14.2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3">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3">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3">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3">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3.8" customHeight="1" x14ac:dyDescent="0.3">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3">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3">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3">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3">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3">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3">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3">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3">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3">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3">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3">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3">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3">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3">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3">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3">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3">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3">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3">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3">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3">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3">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3">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3">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3">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3">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3">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3">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3">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3">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3">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3">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3">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3">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3">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3">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3">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3">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3">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3">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3">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3">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3">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3">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3">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3">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3">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3">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3">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3">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3">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3">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3">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3">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3">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3">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3">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3">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3">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3">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3">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3">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3">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3">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3">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3">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3">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3">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3">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3">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3">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3">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3">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3">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3">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3">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3">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3">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3">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3">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3">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3">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3">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3">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3">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3">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3">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3">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3">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3">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3">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3">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3">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3">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3">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3">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3">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3">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3">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3">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3">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3">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3">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3">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3">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3">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3">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3">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3">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3">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3">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3">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3">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3">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3">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3">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3">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3">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3">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3">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3">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3">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3">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3">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3">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3">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3">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3">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3">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3">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3">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3">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3">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3">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3">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3">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3">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3">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3">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3">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3">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3">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3">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3">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3">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3">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3">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3">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3">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3">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3">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3">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3">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3">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3">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3">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3">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3">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3">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3">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3">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3">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3">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3">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3">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3">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3">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3">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3">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3">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3">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3">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3">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3">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3">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3">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3">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3">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3">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3">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3">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3">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3">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3">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3">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3">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3">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3">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3">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3">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3">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3">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3">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3">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3">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3">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3">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3">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3">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3">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3">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3">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3">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3">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3">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3">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3">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3">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3">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3">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3">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3">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3">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3">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3">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3">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3">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3">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3">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3">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3">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3">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3">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3">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3">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3">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3">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3">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3">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3">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3">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3">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3">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3">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3">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3">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3">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3">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3">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3">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3">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3">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3">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3">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3">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3">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3">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3">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3">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3">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3">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3">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3">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3">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3">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3">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3">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3">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3">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3">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3">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3">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3">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3">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3">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3">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3">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3">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3">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3">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3">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3">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3">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3">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3">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3">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3">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3">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3">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3">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3">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3">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3">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3">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3">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3">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3">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3">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3">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3">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3">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3">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3">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3">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3">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3">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3">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3">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3">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3">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3">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3">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3">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3">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3">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3">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3">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3">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3">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3">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3">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3">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3">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3">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3">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3">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3">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3">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3">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3">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3">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3">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3">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3">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3">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3">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3">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3">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3">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3">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3">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3">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3">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3">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3">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3">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3">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3">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3">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3">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3">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3">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3">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3">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3">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3">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3">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3">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3">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3">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3">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3">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3">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3">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3">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3">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3">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3">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3">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3">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3">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3">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3">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3">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3">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3">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3">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3">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3">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3">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3">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3">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3">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3">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3">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3">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3">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3">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3">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3">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3">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3">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3">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3">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3">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3">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3">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3">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3">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3">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3">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3">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3">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3">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3">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3">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3">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3">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3">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3">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3">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3">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3">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3">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3">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3">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3">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3">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3">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3">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3">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3">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3">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3">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3">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3">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3">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3">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3">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3">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3">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3">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3">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3">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3">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3">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3">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3">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3">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3">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3">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3">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3">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3">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3">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3">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3">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3">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3">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3">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3">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3">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3">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3">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3">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3">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3">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3">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3">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3">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3">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3">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3">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3">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3">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3">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3">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3">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3">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3">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3">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3">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3">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3">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3">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3">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3">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3">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3">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3">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3">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3">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3">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3">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3">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3">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3">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3">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3">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3">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3">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3">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3">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3">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3">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3">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3">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3">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3">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3">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3">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3">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3">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3">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3">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3">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3">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3">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3">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3">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3">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3">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3">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3">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3">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3">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3">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3">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3">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3">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3">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3">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3">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3">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3">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3">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3">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3">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3">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3">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3">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3">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3">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3">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3">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3">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3">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3">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3">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3">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3">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3">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3">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3">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3">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3">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3">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3">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3">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3">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3">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3">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3">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3">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3">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3">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3">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3">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3">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3">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3">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3">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3">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3">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3">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3">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3">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3">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3">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3">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3">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3">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3">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3">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3">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3">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3">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3">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3">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3">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3">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3">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3">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3">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3">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3">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3">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3">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3">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3">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3">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3">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3">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3">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3">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3">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3">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3">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3">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3">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3">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3">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3">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3">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3">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3">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3">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3">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3">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3">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3">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3">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3">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3">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3">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3">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3">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3">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3">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3">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3">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3">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3">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3">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3">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3">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3">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3">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3">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3">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3">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3">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3">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3">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3">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3">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3">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3">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3">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3">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3">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3">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3">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3">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3">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3">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3">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3">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3">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3">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3">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3">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3">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3">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3">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3">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3">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3">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3">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3">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3">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3">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3">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3">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3">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3">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3">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3">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3">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3">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3">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3">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3">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3">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3">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3">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3">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3">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3">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3">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3">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3">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3">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3">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3">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3">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3">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3">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3">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3">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3">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3">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3">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3">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3">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3">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3">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3">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3">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3">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3">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3">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3">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3">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3">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3">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3">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3">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3">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3">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3">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3">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3">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3">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3">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3">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3">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3">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3">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3">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3">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3">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3">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3">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3">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3">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3">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3">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3">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3">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3">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3">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3">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3">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3">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3">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3">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3">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3">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3">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3">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3">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3">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3">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3">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3">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3">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3">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3">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3">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3">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3">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3">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3">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3">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3">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3">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3">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3">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3">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3">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3">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3">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3">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3">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3">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3">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3">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3">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3">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3">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3">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3">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3">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3">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3">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3">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3">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3">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3">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3">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3">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3">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3">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3">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3">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3">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3">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3">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3">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3">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3">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3">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3">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3">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3">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3">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3">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3">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3">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3">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3">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3">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3">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3">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3">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3">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3">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3">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3">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3">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3">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3">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3">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3">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3">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3">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3">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3">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3">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3">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3">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3">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3">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3">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3">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3">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3">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3">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3">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3">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3">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3">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3">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3">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3">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3">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3">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3">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3">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3">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3">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3">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3">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3">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3">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3">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3">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3">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3">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3">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3">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3">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3">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3">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3">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3">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3">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3">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3">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3">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3">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3">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3">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3">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3">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3">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3">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3">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3">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3">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3">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3">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3">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3">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3">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3">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3">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3">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3">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3">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3">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3">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3">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3">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3">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3">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3">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3">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3">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3">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3">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3">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3">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3">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3">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3">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3">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3">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3">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3">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3">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3">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3">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3">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3">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3">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3">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3">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3">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3">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3">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3">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3">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3">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3">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3">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3">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3">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3">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3">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3">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3">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3">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3">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3">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3">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3">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3">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3">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3">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3">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3">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3">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3">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3">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3">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3">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3">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3">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3">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3">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3">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3">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3">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3">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3">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3">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3">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3">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3">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3">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3">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3">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3">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3">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3">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3">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3">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3">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3">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3">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3">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3">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3">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3">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3">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3">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3">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3">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3">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3">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3">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3">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3">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3">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3">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3">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3">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3">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3">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3">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3">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3">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3">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3">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3">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3">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3">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3">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3">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3">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3">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3">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3">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3">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3">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3">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3">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3">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3">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3">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3">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3">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3">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3">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3">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3">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3">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3">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3">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3">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3">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3">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3">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3">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3">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3">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3">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3">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3">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3">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3">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3">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3">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3">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3">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3">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3">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3">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3">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3">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3">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3">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3">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3">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3">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3">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3">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3">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3">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3">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3">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3">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3">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3">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3">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3">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3">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3">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3">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3">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3">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3">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3">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3">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3">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3">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3">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3">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3">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3">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3">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3">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3">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3">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3">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3">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3">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3">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3">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3">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3">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3">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3">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3">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3">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3">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3">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3">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3">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3">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3">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3">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3">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3">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3">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3">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3">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3">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3">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3">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3">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3">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3">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3">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3">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3">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3">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3">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3">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3">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3">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3">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3">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3">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3">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3">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3">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3">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3">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3">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3">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3">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3">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3">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3">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3">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3">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3">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3">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3">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3">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3">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3">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3">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3">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3">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3">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3">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3">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3">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3">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3">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3">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3">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3">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3">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3">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3">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3">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3">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3">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3">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3">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3">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3">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3">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3">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3">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3">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3">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3">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3">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3">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3">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3">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3">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3">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3">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3">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3">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3">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3">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3">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3">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3">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3">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3">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3">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3">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3">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3">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3">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3">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3">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3">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3">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3">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3">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3">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3">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3">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3">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3">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3">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3">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3">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3">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3">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3">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3">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3">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3">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3">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3">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3">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3">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3">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3">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3">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3">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3">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3">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3">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3">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3">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3">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3">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3">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3">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3">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3">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3">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3">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3">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3">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3">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3">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3">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3">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3">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3">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3">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3">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3">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3">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3">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3">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3">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3">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3">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3">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3">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3">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3">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3">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3">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3">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3">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3">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3">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3">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3">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3">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3">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3">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3">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3">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3">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3">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3">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3">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3">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3">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3">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3">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3">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3">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3">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3">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3">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3">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3">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3">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3">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3">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3">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3">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3">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3">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3">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3">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3">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3">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3">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3">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3">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3">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3">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3">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3">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3">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3">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3">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3">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3">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3">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3">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3">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3">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3">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3">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3">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3">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3">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3">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3">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3">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3">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3">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3">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3">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3">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3">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3">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3">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3">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3">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3">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3">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3">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3">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3">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3">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3">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3">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3">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3">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3">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3">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3">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3">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3">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3">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3">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3">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3">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3">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3">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3">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3">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3">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3">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3">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3">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3">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3">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3">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3">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3">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3">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3">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3">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3">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3">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3">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3">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3">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3">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3">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3">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3">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3">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3">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3">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3">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3">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3">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3">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3">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3">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3">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3">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3">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3">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3">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3">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3">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3">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3">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3">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3">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3">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3">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3">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3">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3">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3">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3">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3">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3">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3">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3">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3">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3">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3">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3">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3">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3">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3">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3">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3">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3">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3">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3">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3">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3">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3">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3">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3">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3">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3">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3">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3">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3">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3">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3">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3">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3">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3">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3">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3">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3">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3">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3">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3">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3">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3">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3">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3">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3">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3">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3">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3">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3">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3">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3">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3">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3">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3">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3">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3">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3">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3">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3">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3">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3">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3">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3">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3">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3">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3">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3">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3">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3">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3">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3">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3">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3">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3">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3">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3">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3">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3">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3">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3">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3">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3">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3">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3">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3">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3">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3">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3">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3">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3">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3">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3">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3">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3">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3">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3">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3">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3">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3">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3">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3">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3">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3">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3">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3">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3">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3">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3">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3">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3">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3">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3">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3">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3">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3">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3">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3">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3">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3">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3">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3">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3">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3">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3">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3">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3">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3">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3">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3">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3">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3">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3">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3">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3">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3">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3">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3">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3">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3">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3">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3">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3">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3">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3">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3">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3">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3">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3">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3">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3">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3">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3">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3">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3">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3">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3">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3">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3">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3">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3">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3">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3">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3">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3">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3">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3">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3">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3">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3">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3">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3">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3">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3">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3">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3">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3">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3">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3">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3">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3">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3">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3">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3">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3">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3">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3">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3">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3">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3">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3">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3">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3">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3">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3">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3">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3">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3">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3">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3">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3">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3">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3">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3">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3">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3">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3">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3">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3">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3">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3">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3">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3">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3">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3">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3">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3">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3">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3">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3">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3">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3">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3">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3">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3">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3">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3">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3">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3">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3">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3">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3">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3">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3">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3">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3">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3">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3">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3">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3">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3">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3">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3">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3">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3">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3">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3">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3">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3">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3">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3">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3">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3">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3">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3">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3">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3">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3">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3">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3">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3">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3">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3">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3">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3">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3">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3">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3">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3">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3">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3">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3">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3">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3">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3">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3">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3">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3">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3">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3">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3">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3">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3">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3">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3">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3">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3">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3">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3">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3">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3">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3">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3">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3">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3">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3">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3">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3">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3">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3">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3">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3">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3">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3">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3">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3">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3">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3">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3">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3">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3">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3">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3">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3">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3">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3">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3">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3">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3">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3">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3">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3">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3">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3">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3">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3">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3">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3">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3">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3">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3">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3">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3">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3">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3">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3">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3">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3">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3">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3">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3">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3">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3">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3">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3">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3">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3">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3">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3">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3">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3">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3">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3">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3">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3">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3">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3">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3">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3">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3">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3">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3">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3">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3">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3">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3">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3">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3">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3">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3">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3">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3">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3">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3">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3">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3">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3">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3">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3">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3">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3">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3">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3">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3">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3">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3">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3">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3">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3">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3">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3">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3">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3">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3">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3">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3">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3">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3">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3">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3">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3">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3">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3">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3">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3">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3">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3">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3">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3">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3">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3">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3">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3">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3">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3">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3">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3">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3">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3">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3">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3">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3">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3">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3">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3">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3">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3">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3">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3">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3">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3">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3">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3">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3">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3">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3">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3">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3">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3">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3">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3">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3">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3">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3">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3">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3">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3">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3">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3">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3">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3">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3">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3">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3">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3">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3">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3">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3">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3">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3">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3">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3">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3">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3">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3">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3">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3">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3">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3">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3">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3">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3">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3">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3">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3">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3">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3">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3">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3">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3">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3">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3">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3">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3">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3">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3">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3">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3">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3">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3">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3">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3">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3">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3">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3">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3">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3">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3">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3">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3">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3">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3">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3">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3">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3">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3">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3">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3">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3">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3">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3">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3">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3">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3">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3">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3">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3">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3">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3">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3">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3">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3">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3">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3">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3">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3">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3">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3">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3">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3">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3">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3">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3">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3">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3">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3">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3">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3">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3">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3">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3">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3">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3">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3">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3">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3">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3">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3">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3">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3">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3">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3">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3">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3">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3">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3">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3">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3">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3">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3">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3">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3">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3">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3">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3">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3">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3">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3">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3">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3">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3">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3">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3">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3">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3">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3">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3">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3">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3">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3">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3">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3">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3">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3">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3">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3">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3">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3">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3">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3">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3">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3">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3">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3">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3">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3">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3">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3">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3">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3">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3">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3">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3">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3">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3">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3">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3">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3">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3">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3">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3">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3">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3">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3">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3">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3">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3">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3">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3">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3">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3">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3">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3">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3">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3">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3">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3">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3">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3">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3">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3">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3">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3">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3">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3">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3">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3">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3">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3">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3">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3">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3">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3">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3">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3">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3">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3">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3">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3">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3">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3">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3">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3">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3">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3">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3">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3">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3">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3">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3">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3">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3">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3">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3">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3">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3">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3">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3">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3">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3">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3">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3">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3">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3">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3">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3">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3">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3">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3">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3">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3">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3">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3">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3">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3">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3">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3">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3">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3">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3">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3">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3">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3">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3">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3">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3">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3">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3">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3">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3">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3">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3">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3">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3">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3">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3">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3">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3">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3">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3">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3">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3">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3">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3">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3">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3">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3">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3">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3">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3">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3">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3">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3">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3">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3">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3">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3">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3">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3">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3">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3">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3">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3">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3">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3">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3">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3">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3">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3">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3">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3">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3">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3">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3">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3">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3">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3">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3">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3">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3">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3">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3">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3">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3">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3">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3">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3">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3">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3">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3">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3">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3">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3">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3">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3">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3">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3">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3">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3">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3">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3">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3">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3">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3">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3">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3">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3">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3">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3">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3">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3">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3">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3">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3">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3">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3">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3">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3">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3">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3">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3">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3">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3">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3">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3">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3">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3">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3">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3">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3">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3">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3">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3">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3">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3">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3">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3">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3">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3">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3">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3">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3">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3">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3">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3">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3">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3">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3">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3">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3">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3">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3">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3">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3">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3">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3">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3">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3">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3">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3">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3">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3">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3">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3">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3">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3">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3">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3">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3">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3">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3">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3">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3">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3">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3">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3">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3">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3">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3">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3">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3">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3">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3">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3">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3">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3">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3">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3">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3">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3">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3">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3">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3">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3">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3">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3">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3">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3">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3">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3">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3">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3">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3">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3">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3">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3">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3">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3">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3">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3">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3">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3">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3">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3">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3">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3">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3">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3">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3">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3">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3">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3">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3">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3">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3">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3">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3">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3">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3">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3">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3">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3">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3">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3">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3">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3">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3">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3">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3">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3">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3">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3">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3">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3">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3">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3">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3">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3">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3">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3">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3">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3">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3">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3">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3">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3">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3">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3">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3">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3">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3">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3">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3">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3">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3">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3">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3">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3">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3">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3">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3">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3">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3">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3">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3">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3">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3">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3">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3">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3">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3">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3">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3">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3">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3">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3">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3">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3">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3">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3">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3">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3">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3">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3">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3">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3">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3">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3">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3">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3">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3">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3">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3">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3">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3">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3">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3">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3">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3">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3">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3">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3">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3">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3">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3">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3">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3">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3">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3">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3">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3">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3">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3">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3">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3">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3">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3">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3">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3">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3">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3">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3">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3">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3">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3">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3">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3">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3">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3">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3">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3">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3">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3">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3">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3">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3">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3">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3">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3">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3">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3">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3">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3">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3">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3">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3">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3">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3">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3">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3">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3">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3">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3">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3">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3">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3">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3">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3">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3">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3">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3">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3">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3">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3">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3">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3">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3">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3">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3">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3">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3">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3">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3">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3">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3">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3">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3">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3">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3">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3">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3">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3">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3">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3">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3">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3">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3">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3">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3">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3">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3">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3">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3">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3">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3">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3">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3">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3">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3">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3">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3">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3">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3">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3">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3">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3">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3">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3">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3">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3">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3">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3">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3">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3">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3">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3">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3">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3">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3">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3">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3">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3">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3">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3">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3">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3">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3">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3">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3">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3">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3">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3">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3">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3">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3">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3">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3">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3">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3">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3">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3">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3">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3">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3">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3">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3">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3">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3">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3">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3">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3">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3">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3">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3">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3">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3">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3">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3">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3">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3">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3">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3">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3">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3">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3">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3">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3">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3">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3">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3">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3">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3">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3">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3">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3">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3">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3">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3">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3">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3">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3">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3">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3">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3">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3">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3">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3">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3">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3">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3">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3">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3">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3">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3">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3">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3">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3">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3">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3">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3">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3">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3">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3">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3">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3">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3">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3">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3">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3">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3">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3">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3">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3">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3">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3">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3">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3">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3">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3">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3">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3">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3">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3">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3">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3">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3">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3">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3">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3">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3">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3">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3">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3">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3">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3">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3">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3">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3">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3">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3">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3">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3">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3">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3">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3">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3">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3">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3">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3">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3">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3">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3">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3">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3">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3">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3">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3">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3">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3">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3">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3">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3">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3">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3">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3">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3">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3">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3">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3">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3">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3">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3">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3">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3">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3">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3">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3">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3">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3">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3">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3">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3">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3">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3">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3">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3">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3">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3">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3">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3">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3">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3">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3">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3">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3">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3">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3">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3">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3">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3">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3">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3">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3">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3">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3">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3">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3">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3">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3">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3">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3">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3">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3">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3">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3">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3">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3">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3">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3">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3">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3">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3">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3">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3">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3">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3">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3">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3">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3">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3">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3">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3">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3">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3">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3">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3">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3">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3">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3">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3">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3">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3">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3">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3">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3">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3">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3">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3">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3">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3">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3">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3">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3">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3">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3">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3">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3">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3">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3">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3">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3">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3">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3">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3">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3">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3">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3">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3">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3">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3">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3">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3">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3">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3">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3">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3">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3">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3">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3">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3">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3">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3">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3">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3">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3">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3">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3">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3">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3">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3">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3">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3">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3">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3">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3">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3">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3">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3">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3">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3">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3">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3">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3">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3">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3">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3">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3">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3">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3">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3">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3">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3">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3">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3">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3">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3">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3">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3">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3">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3">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3">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3">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3">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3">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3">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3">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3">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3">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3">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3">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3">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3">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3">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3">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3">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3">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3">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3">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3">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3">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3">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3">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3">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3">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3">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3">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3">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3">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3">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3">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3">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3">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3">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3">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3">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3">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3">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3">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3">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3">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3">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3">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3">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3">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3">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3">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3">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3">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3">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3">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3">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3">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3">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3">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3">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3">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3">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3">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3">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3">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3">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3">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3">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3">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3">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3">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3">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3">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3">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3">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3">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3">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3">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3">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3">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3">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3">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3">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3">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3">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3">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3">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3">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3">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3">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3">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3">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3">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3">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3">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3">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3">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3">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3">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3">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3">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3">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3">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3">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3">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3">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3">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3">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3">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3">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3">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3">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3">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3">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3">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3">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3">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3">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3">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3">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3">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3">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3">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3">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3">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3">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3">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3">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3">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3">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3">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3">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3">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3">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3">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3">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3">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3">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3">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3">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3">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3">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3">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3">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3">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3">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3">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3">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3">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3">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3">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3">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3">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3">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3">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3">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3">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3">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3">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3">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3">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3">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3">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3">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3">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3">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3">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3">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3">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3">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3">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3">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3">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3">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3">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3">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3">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3">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3">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3">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3">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3">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3">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3">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3">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3">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3">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3">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3">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3">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3">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3">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3">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3">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3">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3">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3">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3">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3">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3">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3">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3">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3">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3">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3">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3">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3">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3">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3">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3">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3">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3">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3">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3">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3">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3">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3">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3">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3">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3">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3">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3">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3">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3">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3">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3">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3">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3">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3">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3">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3">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3">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3">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3">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3">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3">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3">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3">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3">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3">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3">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3">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3">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3">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3">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3">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3">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3">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3">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3">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3">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3">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3">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3">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3">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3">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3">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3">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3">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3">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3">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3">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3">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3">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3">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3">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3">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3">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3">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3">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3">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3">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3">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3">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3">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3">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3">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3">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3">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3">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3">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3">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3">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3">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3">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3">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3">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3">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3">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3">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3">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3">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3">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3">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3">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3">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3">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3">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3">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3">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3">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3">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3">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3">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3">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3">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3">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3">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3">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3">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3">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3">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3">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3">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3">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3">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3">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3">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3">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3">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3">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3">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3">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3">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3">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3">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3">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3">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3">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3">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3">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3">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3">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3">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3">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3">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3">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3">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3">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3">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3">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3">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3">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3">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3">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3">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3">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3">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3">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3">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3">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3">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3">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3">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3">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3">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3">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3">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3">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3">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3">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3">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3">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3">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3">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3">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3">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3">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3">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3">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3">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3">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3">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3">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3">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3">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3">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3">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3">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3">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3">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3">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3">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3">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3">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3">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3">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3">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3">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3">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3">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3">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3">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3">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3">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3">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3">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3">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3">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3">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3">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3">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3">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3">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3">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3">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3">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3">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3">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3">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3">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3">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3">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3">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3">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3">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3">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3">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3">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3">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3">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3">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3">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3">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3">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3">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3">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3">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3">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3">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3">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3">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3">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3">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3">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3">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3">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3">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3">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3">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3">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3">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3">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3">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3">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3">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3">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3">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3">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3">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3">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3">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3">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3">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3">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3">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3">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3">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3">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3">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3">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3">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3">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3">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3">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3">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3">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3">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3">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3">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3">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3">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3">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3">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3">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3">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3">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3">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3">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3">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3">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3">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3">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3">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3">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3">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3">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3">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3">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3">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3">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3">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3">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3">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3">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3">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3">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3">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3">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3">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3">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3">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3">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3">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3">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3">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3">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3">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3">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3">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3">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3">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3">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3">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3">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3">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3">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3">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3">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3">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3">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3">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3">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3">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3">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3">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3">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3">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3">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3">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3">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3">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3">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3">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3">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3">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3">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3">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3">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3">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3">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3">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3">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3">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3">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3">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3">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3">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3">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3">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3">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3">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3">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3">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3">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3">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3">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3">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3">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3">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3">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3">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3">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3">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3">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3">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3">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3">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3">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3">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3">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3">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3">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3">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3">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3">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3">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3">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3">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3">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3">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3">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3">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3">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3">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3">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3">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3">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3">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3">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3">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3">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3">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3">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3">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3">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3">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3">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3">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3">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3">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3">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3">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3">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3">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3">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3">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3">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3">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3">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3">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3">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3">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3">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3">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3">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3">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3">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3">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3">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3">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3">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3">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3">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3">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3">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3">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3">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3">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3">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3">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3">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3">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3">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3">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3">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3">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3">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3">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3">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3">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3">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3">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3">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3">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3">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3">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3">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3">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3">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3">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3">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3">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3">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3">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3">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3">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3">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3">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3">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3">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3">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3">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3">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3">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3">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3">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3">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3">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3">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3">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3">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3">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3">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3">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3">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3">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3">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3">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3">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3">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3">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3">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3">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3">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3">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3">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3">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3">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3">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3">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3">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3">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3">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3">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3">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3">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3">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3">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3">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3">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3">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3">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3">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3">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3">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3">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3">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3">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3">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3">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3">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3">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3">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3">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3">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3">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3">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3">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3">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3">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3">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3">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3">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3">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3">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3">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3">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3">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3">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3">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3">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3">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3">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3">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3">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3">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3">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3">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3">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3">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3">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3">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3">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3">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3">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3">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3">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3">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3">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3">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3">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3">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3">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3">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3">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3">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3">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3">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3">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3">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3">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3">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3">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3">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3">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3">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3">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3">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3">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3">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3">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3">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3">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3">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3">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3">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3">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3">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3">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3">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3">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3">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3">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3">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3">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3">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3">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3">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3">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3">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3">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3">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3">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3">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3">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3">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3">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3">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3">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3">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3">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3">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3">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3">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3">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3">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3">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3">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3">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3">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3">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3">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3">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3">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3">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3">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3">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3">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3">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3">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3">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3">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3">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3">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3">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3">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3">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3">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3">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3">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3">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3">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3">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3">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3">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3">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3">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3">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3">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3">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3">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3">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3">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3">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3">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3">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3">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3">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3">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3">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3">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3">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3">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3">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3">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3">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3">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3">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3">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3">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3">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3">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3">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3">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3">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3">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3">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3">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3">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3">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3">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3">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3">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3">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3">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3">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3">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3">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3">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3">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3">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3">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3">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3">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3">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3">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3">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3">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3">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3">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3">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3">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3">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3">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3">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3">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3">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3">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3">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3">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3">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3">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3">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3">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3">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3">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3">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3">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3">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3">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3">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3">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3">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3">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3">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3">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3">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3">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3">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3">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3">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3">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3">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3">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3">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3">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3">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3">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3">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3">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3">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3">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3">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3">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3">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3">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3">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3">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3">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3">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3">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3">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3">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3">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3">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3">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3">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3">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3">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3">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3">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3">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3">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3">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3">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3">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3">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3">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3">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3">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3">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3">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3">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3">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3">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3">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3">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3">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3">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3">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3">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3">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3">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3">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3">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3">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3">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3">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3">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3">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3">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3">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3">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3">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3">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3">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3">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3">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3">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3">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3">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3">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3">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3">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3">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3">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3">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3">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3">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3">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3">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3">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3">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3">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3">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3">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3">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3">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3">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3">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3">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3">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3">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3">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3">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3">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3">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3">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3">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3">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3">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3">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3">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3">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3">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3">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3">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3">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3">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3">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3">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3">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3">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3">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3">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3">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3">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3">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3">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3">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3">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3">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3">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3">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3">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3">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3">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3">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3">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3">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3">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3">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3">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3">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3">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3">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3">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3">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3">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3">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3">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3">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3">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3">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3">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3">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3">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3">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3">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3">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3">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3">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3">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3">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3">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3">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3">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3">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3">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3">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3">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3">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3">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3">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3">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3">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3">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3">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3">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3">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3">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3">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3">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3">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3">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3">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3">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3">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3">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3">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3">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3">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3">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3">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3">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3">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3">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3">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3">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3">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3">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3">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3">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3">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3">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3">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3">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3">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3">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3">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3">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3">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3">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3">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3">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3">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3">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3">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3">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3">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3">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3">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3">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3">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3">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3">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3">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3">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3">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3">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3">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3">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3">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3">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3">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3">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3">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3">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3">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3">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3">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3">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3">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3">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3">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3">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3">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3">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3">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3">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3">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3">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3">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3">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3">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3">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3">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3">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3">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3">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3">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3">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3">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3">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3">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3">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3">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3">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3">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3">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3">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3">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3">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3">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3">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3">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3">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3">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3">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3">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3">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3">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3">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3">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3">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3">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3">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3">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3">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3">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3">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3">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3">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3">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3">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3">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3">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3">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3">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3">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3">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3">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3">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3">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3">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3">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3">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3">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3">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3">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3">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3">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3">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3">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3">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3">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3">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3">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3">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3">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3">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3">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3">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3">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3">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3">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3">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3">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3">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3">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3">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3">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3">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3">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3">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3">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3">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3">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3">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3">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3">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3">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3">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3">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3">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3">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3">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3">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3">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3">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3">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3">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3">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3">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3">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3">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3">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3">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3">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3">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3">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3">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3">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3">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3">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3">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3">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3">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3">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3">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3">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3">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3">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3">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3">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3">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3">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3">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3">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3">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3">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3">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3">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3">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3">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3">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3">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3">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3">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3">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3">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3">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3">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3">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3">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3">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3">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3">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3">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3">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3">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3">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3">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3">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3">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3">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3">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3">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3">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3">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3">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3">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3">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3">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3">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3">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3">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3">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3">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3">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3">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3">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3">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3">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3">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3">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3">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3">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3">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3">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3">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3">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3">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3">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3">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3">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3">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3">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3">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3">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3">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3">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3">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3">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3">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3">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3">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3">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3">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3">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3">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3">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3">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3">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3">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3">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3">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3">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3">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3">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3">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3">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3">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3">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3">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3">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3">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3">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3">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3">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3">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3">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3">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3">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3">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3">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3">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3">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3">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3">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3">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3">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3">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3">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3">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3">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3">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3">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3">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3">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3">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3">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3">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3">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3">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3">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3">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3">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3">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3">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3">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3">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3">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3">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3">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3">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3">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3">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3">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3">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3">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3">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3">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3">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3">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3">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3">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3">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3">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3">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3">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3">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3">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3">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3">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3">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3">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3">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3">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3">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3">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3">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3">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3">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3">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3">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3">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3">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3">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3">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3">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3">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3">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3">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3">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3">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3">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3">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3">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3">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3">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3">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3">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3">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3">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3">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3">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3">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3">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3">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3">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3">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3">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3">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3">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3">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3">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3">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3">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3">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3">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3">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3">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3">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3">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3">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3">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3">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3">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3">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3">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3">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3">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3">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3">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3">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3">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3">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3">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3">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3">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3">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3">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3">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3">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3">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3">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3">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3">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3">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3">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3">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3">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3">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3">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3">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3">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3">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3">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3">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3">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3">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3">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3">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3">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3">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3">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3">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3">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3">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3">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3">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3">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3">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3">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3">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3">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3">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3">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3">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3">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3">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3">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3">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3">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3">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3">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3">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3">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3">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3">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3">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3">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3">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3">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3">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3">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3">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3">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3">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3">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3">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3">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3">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3">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3">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3">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3">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3">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3">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3">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3">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3">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3">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3">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3">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3">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3">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3">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3">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3">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3">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3">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3">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3">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3">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3">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3">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3">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3">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3">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3">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3">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3">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3">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3">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3">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3">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3">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3">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3">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3">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3">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3">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3">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3">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3">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3">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3">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3">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3">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3">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3">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3">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3">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3">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3">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3">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3">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3">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3">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3">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3">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3">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3">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3">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3">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3">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3">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3">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3">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3">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3">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3">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3">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3">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3">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3">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3">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3">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3">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3">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3">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3">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3">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3">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3">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3">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3">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3">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3">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3">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3">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3">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3">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3">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3">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3">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3">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3">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3">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3">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3">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3">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3">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3">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3">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3">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3">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3">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3">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3">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3">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3">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3">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3">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3">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3">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3">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3">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3">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3">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3">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3">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3">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3">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3">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3">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3">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3">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3">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3">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3">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3">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3">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3">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3">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3">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3">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3">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3">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3">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3">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3">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3">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3">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3">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3">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3">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3">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3">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3">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3">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3">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3">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3">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3">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3">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3">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3">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3">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3">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3">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3">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3">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3">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3">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3">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3">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3">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3">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3">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3">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3">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3">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3">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3">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3">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3">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3">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3">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3">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3">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3">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3">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3">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3">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3">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3">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3">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3">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3">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3">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3">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3">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3">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3">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3">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3">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3">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3">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3">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3">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3">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3">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3">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3">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3">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3">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3">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3">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3">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3">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3">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3">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3">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3">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3">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3">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3">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3">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3">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3">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3">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3">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3">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3">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3">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3">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3">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3">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3">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3">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3">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3">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3">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3">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3">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3">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3">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3">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3">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3">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3">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3">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3">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3">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3">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3">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3">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3">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3">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3">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3">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3">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3">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3">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3">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3">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3">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3">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3">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3">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3">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3">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3">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3">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3">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3">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3">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3">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3">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3">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3">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3">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3">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3">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3">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3">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3">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3">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3">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3">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3">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3">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3">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3">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3">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3">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3">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3">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3">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3">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3">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3">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3">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3">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3">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3">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3">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3">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3">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3">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3">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3">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3">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3">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3">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3">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3">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3">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3">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3">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3">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3">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3">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3">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3">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3">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3">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3">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3">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3">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3">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3">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3">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3">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3">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3">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3">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3">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3">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3">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3">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3">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3">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3">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3">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3">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3">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3">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3">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3">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3">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3">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3">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3">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3">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3">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3">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3">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3">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3">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3">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3">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3">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3">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3">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3">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3">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3">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3">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3">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3">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3">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3">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3">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3">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3">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3">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3">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3">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3">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3">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3">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3">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3">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3">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3">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3">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3">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3">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3">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3">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3">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3">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3">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3">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3">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3">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3">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3">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3">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3">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3">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3">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3">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3">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3">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3">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3">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3">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3">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3">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3">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3">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3">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3">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3">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3">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3">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3">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3">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3">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3">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3">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3">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3">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3">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3">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3">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3">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3">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3">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3">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3">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3">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3">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3">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3">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3">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3">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3">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3">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3">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3">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3">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3">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3">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3">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3">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3">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3">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3">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3">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3">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3">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3">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3">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3">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3">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3">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3">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3">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3">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3">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3">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3">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3">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3">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3">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3">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3">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3">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3">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3">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3">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3">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3">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3">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3">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3">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3">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3">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3">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3">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3">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3">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3">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3">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3">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3">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3">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3">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3">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3">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3">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3">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3">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3">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3">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3">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3">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3">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3">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3">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3">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3">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3">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3">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3">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3">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3">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3">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3">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3">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3">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3">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3">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3">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3">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3">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3">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3">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3">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3">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3">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3">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3">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3">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3">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3">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3">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3">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3">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3">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3">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3">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3">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3">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3">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3">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3">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3">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3">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3">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3">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3">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3">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3">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3">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3">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3">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3">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3">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3">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3">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3">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3">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3">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3">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3">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3">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3">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3">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3">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3">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3">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3">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3">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3">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3">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3">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3">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3">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3">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3">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3">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3">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3">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3">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3">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3">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3">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3">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3">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3">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3">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3">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3">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3">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3">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3">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3">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3">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3">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3">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3">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3">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3">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3">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3">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3">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3">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3">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3">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3">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3">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3">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3">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3">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3">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3">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3">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3">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3">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3">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3">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3">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3">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3">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3">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3">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3">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3">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3">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3">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3">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3">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3">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3">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3">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3">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3">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3">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3">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3">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3">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3">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3">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3">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3">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3">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3">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3">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3">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3">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3">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3">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3">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3">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3">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3">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3">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3">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3">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3">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3">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3">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3">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3">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3">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3">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3">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3">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3">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3">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3">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3">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3">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3">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3">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3">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3">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3">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3">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3">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3">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3">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3">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3">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3">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3">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3">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3">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3">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3">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3">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3">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3">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3">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3">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3">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3">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3">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3">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3">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3">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3">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3">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3">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3">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3">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3">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3">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3">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3">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3">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3">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3">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3">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3">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3">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3">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3">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3">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3">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3">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3">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3">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3">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3">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3">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3">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3">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3">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3">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3">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3">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3">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3">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3">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3">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3">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3">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3">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3">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3">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3">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3">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3">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3">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3">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3">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3">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3">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3">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3">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3">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3">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3">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3">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3">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3">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3">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3">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3">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3">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3">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3">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3">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3">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3">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3">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3">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3">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3">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3">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3">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3">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3">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3">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3">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3">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3">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3">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3">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3">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3">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3">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3">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3">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3">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3">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3">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3">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3">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3">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3">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3">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3">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3">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3">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3">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3">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3">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3">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3">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3">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3">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3">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3">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3">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3">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3">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3">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3">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3">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3">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3">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3">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3">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3">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3">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3">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3">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3">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3">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3">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3">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3">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3">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3">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3">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3">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3">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3">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3">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3">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3">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3">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3">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3">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3">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3">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3">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3">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3">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3">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3">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3">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3">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3">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3">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3">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3">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3">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3">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3">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3">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3">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3">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3">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3">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3">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3">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3">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3">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3">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3">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3">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3">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3">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3">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3">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3">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3">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3">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3">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3">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3">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3">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3">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3">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3">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3">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3">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3">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3">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3">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3">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3">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3">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3">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3">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3">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3">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3">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3">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3">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3">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3">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3">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3">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3">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3">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3">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3">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3">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3">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3">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3">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3">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3">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3">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3">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3">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3">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3">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3">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3">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3">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3">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3">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3">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3">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3">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3">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3">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3">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3">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3">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3">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3">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3">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3">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3">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3">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3">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3">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3">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3">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3">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3">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3">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3">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3">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3">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3">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3">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3">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3">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3">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3">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3">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3">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3">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3">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3">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3">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3">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3">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3">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3">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3">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3">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3">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3">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3">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3">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3">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3">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3">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3">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3">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3">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3">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3">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3">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3">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3">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3">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3">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3">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3">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3">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3">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3">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3">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3">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3">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3">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3">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3">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3">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3">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3">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3">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3">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3">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3">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3">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3">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3">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3">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3">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3">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3">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3">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3">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3">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3">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3">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3">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3">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3">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3">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3">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3">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3">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3">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3">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3">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3">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3">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3">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3">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3">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3">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3">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3">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3">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3">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3">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3">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3">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3">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3">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3">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3">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3">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3">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3">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3">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3">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3">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3">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3">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3">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3">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3">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3">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3">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3">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3">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3">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3">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3">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3">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3">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3">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3">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3">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3">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3">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3">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3">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3">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3">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3">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3">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3">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3">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3">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3">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3">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3">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3">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3">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3">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3">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3">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3">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3">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3">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3">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3">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3">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3">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3">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3">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3">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3">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3">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3">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3">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3">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3">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3">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3">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3">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3">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3">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3">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3">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3">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3">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3">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3">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3">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3">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3">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3">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3">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3">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3">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3">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3">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3">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3">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3">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3">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3">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3">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3">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3">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3">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3">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3">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3">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3">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3">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3">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3">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3">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3">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3">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3">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3">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3">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3">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3">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3">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3">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3">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3">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3">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3">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3">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3">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3">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3">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3">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3">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3">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3">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3">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3">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3">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3">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3">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3">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3">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3">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3">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3">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3">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3">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3">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3">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3">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3">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3">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3">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3">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3">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3">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3">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3">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3">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3">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3">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3">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3">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3">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3">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3">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3">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3">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3">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3">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3">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3">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3">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3">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3">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3">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3">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3">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3">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3">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3">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3">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3">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3">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3">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3">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3">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3">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3">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3">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3">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3">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3">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3">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3">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3">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3">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3">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3">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3">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3">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3">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3">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3">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3">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3">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3">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3">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3">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3">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3">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3">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3">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3">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3">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3">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3">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3">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3">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3">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3">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3">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3">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3">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3">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3">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3">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3">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3">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3">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3">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3">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3">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3">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3">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3">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3">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3">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3">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3">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3">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3">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3">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3">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3">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3">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3">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3">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3">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3">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3">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3">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3">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3">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3">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3">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3">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3">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3">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3">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3">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3">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3">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3">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3">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3">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3">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3">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3">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3">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3">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3">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3">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3">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3">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3">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3">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3">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3">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3">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3">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3">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3">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3">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3">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3">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3">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3">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3">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3">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3">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3">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3">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3">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3">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3">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3">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3">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3">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3">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3">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3">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3">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3">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3">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3">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3">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3">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3">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3">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3">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3">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3">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3">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3">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3">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3">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3">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3">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3">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3">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3">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3">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3">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3">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3">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3">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3">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3">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3">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3">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3">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3">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3">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3">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3">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3">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3">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3">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3">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3">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3">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3">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3">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3">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3">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3">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3">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3">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3">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3">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3">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3">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3">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3">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3">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3">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3">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3">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3">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3">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3">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3">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3">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3">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3">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3">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3">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3">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3">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3">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3">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3">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3">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3">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3">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3">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3">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3">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3">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3">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3">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3">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3">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3">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3">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3">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3">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3">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3">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3">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3">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3">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3">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3">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3">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3">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3">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3">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3">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3">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3">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3">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3">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3">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3">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3">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3">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3">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3">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3">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3">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3">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3">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3">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3">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3">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3">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3">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3">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3">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3">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3">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3">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3">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3">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3">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3">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3">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3">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3">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3">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3">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3">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3">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3">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3">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3">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3">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3">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3">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3">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3">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3">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3">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3">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3">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3">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3">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3">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3">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3">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3">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3">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3">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3">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3">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3">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3">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3">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3">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3">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3">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3">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3">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3">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3">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3">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3">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3">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3">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3">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3">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3">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3">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3">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3">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3">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3">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3">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3">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3">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3">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3">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3">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3">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3">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3">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3">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3">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3">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3">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3">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3">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3">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3">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3">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3">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3">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3">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3">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3">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3">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3">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3">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3">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3">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3">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3">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3">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3">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3">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3">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3">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3">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3">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3">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3">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3">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3">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3">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3">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3">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3">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3">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3">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3">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3">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3">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3">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3">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3">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3">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3">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3">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3">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3">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3">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3">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3">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3">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3">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3">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3">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3">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3">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3">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3">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3">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3">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3">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3">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3">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3">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3">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3">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3">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3">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3">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3">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3">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3">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3">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3">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3">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3">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3">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3">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3">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3">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3">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3">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3">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3">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3">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3">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3">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3">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3">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3">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3">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3">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3">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3">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3">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3">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3">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3">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3">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3">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3">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3">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3">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3">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3">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3">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3">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3">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3">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3">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3">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3">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3">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3">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3">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3">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3">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3">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3">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3">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3">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3">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3">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3">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3">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3">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3">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3">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3">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3">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3">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3">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3">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3">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3">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3">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3">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3">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3">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3">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3">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3">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3">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3">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3">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3">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3">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3">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3">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3">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3">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3">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3">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3">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3">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3">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3">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3">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3">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3">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3">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3">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3">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3">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3">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3">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3">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3">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3">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3">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3">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3">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3">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3">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3">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3">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3">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3">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3">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3">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3">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3">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3">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3">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3">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3">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3">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3">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3">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3">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3">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3">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3">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3">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3">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3">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3">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3">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3">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3">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3">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3">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3">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3">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3">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3">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3">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3">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3">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3">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3">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3">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3">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3">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3">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3">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3">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3">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3">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3">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3">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3">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3">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3">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3">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3">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3">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3">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3">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3">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3">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3">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3">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3">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3">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3">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3">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3">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3">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3">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3">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3">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3">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3">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3">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3">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3">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3">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3">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3">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3">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3">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3">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3">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3">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3">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3">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3">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3">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3">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3">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3">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3">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3">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3">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3">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3">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3">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3">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3">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3">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3">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3">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3">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3">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3">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3">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3">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3">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3">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3">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3">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3">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3">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3">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3">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3">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3">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3">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3">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3">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3">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3">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3">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3">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3">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3">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3">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3">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3">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3">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3">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3">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3">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3">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3">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3">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3">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3">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3">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3">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3">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3">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3">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3">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3">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3">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3">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3">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3">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3">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3">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3">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3">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3">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3">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3">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3">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3">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3">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3">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3">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3">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3">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3">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3">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3">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3">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3">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3">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3">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3">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3">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3">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3">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3">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3">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3">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3">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3">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3">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3">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3">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3">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3">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3">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3">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3">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3">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3">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3">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3">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3">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3">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3">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3">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3">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3">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3">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3">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3">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3">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3">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3">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3">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3">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3">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3">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3">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3">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3">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3">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3">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3">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3">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3">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3">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3">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3">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3">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3">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3">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3">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3">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3">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3">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3">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3">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3">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3">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3">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3">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3">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3">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3">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3">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3">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3">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3">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3">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3">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3">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3">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3">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3">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3">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3">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3">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3">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3">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3">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3">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3">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3">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3">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3">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3">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3">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3">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3">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3">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3">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3">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3">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3">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3">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3">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3">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3">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3">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3">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3">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3">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3">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3">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3">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3">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3">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3">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3">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3">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3">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3">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3">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3">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3">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3">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3">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3">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3">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3">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3">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3">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3">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3">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3">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3">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3">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3">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3">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3">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3">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3">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3">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3">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3">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3">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3">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3">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3">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3">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3">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3">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3">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3">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3">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3">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3">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3">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3">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3">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3">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3">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3">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3">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3">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3">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3">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3">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3">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3">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3">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3">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3">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3">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3">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3">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3">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3">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3">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3">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3">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3">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3">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3">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3">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3">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3">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3">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3">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3">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3">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3">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3">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3">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3">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3">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3">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3">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3">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3">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3">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3">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3">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3">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3">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3">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3">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3">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3">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3">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3">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3">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3">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3">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3">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3">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3">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3">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3">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3">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3">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3">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3">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3">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3">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3">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3">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3">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3">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3">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3">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3">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3">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3">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3">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3">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3">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3">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3">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3">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3">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3">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3">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3">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3">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3">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3">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3">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3">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3">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3">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3">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3">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3">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3">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3">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3">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3">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3">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3">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3">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3">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3">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3">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3">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3">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3">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3">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3">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3">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3">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3">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3">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3">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3">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3">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3">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3">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3">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3">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3">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3">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3">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3">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3">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3">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3">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3">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3">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3">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3">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3">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3">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3">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3">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3">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3">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3">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3">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3">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3">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3">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3">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3">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3">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3">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3">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3">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3">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3">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3">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3">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3">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3">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3">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3">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3">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3">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3">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3">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3">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3">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3">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3">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3">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3">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3">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3">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3">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3">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3">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3">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3">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3">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3">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3">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3">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3">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3">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3">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3">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3">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3">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3">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3">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3">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3">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3">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3">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3">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3">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3">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3">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3">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3">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3">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3">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3">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3">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3">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3">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3">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3">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3">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3">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3">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3">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3">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3">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3">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3">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3">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3">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3">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3">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3">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3">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3">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3">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3">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3">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3">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3">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3">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3">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3">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3">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3">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3">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3">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3">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3">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3">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3">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3">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3">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3">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3">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3">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3">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3">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3">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3">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3">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3">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3">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3">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3">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3">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3">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3">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3">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3">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3">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3">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3">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3">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3">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3">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3">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3">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3">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3">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3">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3">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3">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3">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3">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3">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3">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3">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3">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3">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3">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3">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3">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3">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3">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3">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3">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3">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3">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3">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3">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3">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3">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3">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3">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3">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3">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3">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3">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3">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3">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3">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3">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3">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3">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3">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3">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3">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3">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3">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3">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3">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3">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3">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3">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3">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3">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3">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3">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3">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3">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3">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3">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3">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3">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3">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3">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3">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3">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3">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3">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3">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3">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3">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3">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3">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3">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3">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3">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3">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3">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3">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3">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3">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3">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3">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3">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3">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3">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3">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3">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3">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3">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3">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3">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3">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3">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3">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3">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3">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3">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3">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3">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3">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3">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3">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3">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3">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3">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3">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3">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3">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3">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3">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3">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3">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3">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3">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3">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3">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3">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3">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3">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3">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3">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3">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3">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3">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3">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3">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3">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3">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3">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3">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3">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3">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3">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3">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3">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3">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3">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3">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3">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3">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3">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3">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3">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3">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3">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3">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3">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3">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3">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3">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3">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3">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3">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3">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3">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3">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3">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3">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3">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3">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3">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3">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3">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3">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3">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3">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3">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3">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3">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3">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3">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3">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3">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3">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3">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3">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3">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3">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3">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3">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3">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3">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3">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3">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3">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3">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3">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3">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3">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3">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3">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3">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3">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3">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3">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3">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3">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3">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3">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3">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3">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3">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3">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3">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3">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3">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3">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3">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3">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3">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3">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3">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3">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3">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3">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3">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3">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3">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3">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3">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3">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3">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3">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3">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3">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3">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3">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3">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3">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3">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3">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3">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3">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3">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3">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3">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3">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3">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3">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3">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3">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3">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3">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3">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3">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3">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3">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3">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3">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3">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3">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3">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3">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3">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3">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3">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3">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3">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3">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3">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3">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3">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3">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3">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3">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3">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3">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3">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3">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3">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3">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3">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3">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3">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3">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3">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3">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3">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3">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3">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3">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3">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3">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3">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3">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3">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3">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3">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3">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3">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3">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3">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3">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3">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3">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3">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3">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3">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3">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3">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3">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3">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3">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3">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3">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3">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3">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3">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3">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3">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3">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3">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3">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3">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3">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3">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3">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3">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3">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3">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3">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3">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3">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3">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3">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3">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3">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3">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3">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3">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3">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3">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3">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3">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3">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3">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3">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3">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3">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3">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3">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3">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3">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3">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3">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3">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3">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3">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3">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3">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3">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3">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3">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3">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3">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3">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3">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3">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3">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3">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3">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3">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3">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3">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3">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3">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3">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3">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3">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3">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3">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3">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3">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3">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3">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3">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3">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3">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3">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3">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3">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3">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3">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3">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3">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3">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3">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3">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3">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3">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3">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3">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3">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3">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3">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3">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3">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3">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3">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3">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3">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3">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3">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3">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3">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3">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3">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3">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3">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3">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3">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3">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3">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3">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3">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3">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3">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3">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3">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3">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3">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3">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3">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3">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3">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3">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3">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3">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3">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3">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3">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3">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3">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3">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3">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3">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3">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3">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3">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3">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3">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3">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3">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3">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3">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3">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3">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3">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3">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3">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3">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3">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3">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3">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3">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3">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3">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3">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3">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3">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3">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3">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3">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3">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3">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3">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3">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3">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3">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3">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3">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3">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3">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3">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3">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3">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3">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3">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3">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3">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3">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3">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3">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3">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3">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3">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3">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3">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3">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3">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3">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3">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3">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3">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3">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3">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3">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3">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3">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3">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3">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3">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3">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3">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3">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3">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3">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3">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3">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3">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3">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3">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3">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3">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3">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3">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3">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3">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3">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3">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3">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3">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3">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3">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3">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3">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3">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3">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3">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3">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3">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3">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3">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3">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3">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3">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3">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3">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3">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3">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3">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3">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3">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3">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3">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3">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3">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3">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3">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3">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3">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3">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3">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3">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3">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3">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3">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3">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3">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3">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3">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3">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3">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3">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3">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3">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3">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3">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3">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3">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3">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3">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3">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3">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3">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3">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3">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3">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3">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3">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3">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3">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3">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3">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3">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3">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3">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3">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3">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3">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3">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3">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3">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3">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3">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3">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3">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3">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3">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3">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3">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3">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3">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3">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3">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3">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3">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3">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3">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3">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3">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3">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3">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3">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3">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3">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3">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3">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3">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3">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3">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3">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3">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3">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3">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3">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3">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3">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3">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3">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3">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3">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3">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3">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3">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3">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3">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3">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3">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3">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3">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3">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3">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3">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3">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3">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3">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3">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3">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3">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3">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3">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3">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3">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3">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3">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3">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3">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3">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3">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3">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3">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3">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3">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3">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3">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3">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3">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3">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3">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3">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3">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3">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3">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3">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3">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3">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3">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3">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3">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3">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3">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3">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3">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3">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3">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3">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3">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3">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3">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3">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3">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3">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3">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3">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3">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3">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3">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3">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3">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3">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3">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3">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3">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3">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3">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3">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3">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3">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3">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3">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3">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3">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3">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3">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3">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3">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3">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3">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3">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3">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3">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3">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3">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3">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3">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3">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3">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3">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3">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3">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3">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3">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3">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3">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3">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3">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3">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3">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3">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3">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3">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3">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3">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3">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3">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3">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3">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3">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3">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3">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3">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3">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3">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3">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3">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3">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3">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3">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3">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3">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3">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3">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3">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3">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3">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3">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3">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3">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3">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3">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3">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3">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3">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3">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3">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3">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3">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3">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3">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3">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3">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3">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3">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3">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3">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3">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3">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3">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3">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3">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3">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3">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3">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3">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3">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3">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3">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3">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3">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3">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3">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3">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3">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3">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3">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3">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3">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3">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3">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3">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3">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3">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3">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3">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3">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3">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3">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3">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3">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3">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3">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3">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3">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3">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3">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3">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3">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3">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3">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3">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3">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3">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3">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3">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3">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3">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3">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3">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3">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3">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3">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3">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3">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3">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3">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3">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3">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3">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3">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3">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3">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3">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3">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3">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3">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3">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3">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3">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3">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3">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3">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3">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3">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3">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3">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3">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3">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3">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3">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3">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3">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3">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3">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3">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3">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3">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3">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3">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3">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3">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3">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3">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3">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3">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3">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3">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3">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3">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3">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3">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3">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3">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3">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3">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3">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3">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3">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3">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3">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3">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3">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3">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3">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3">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3">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3">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3">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3">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3">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3">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3">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3">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3">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3">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3">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3">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3">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3">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3">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3">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3">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3">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3">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3">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3">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3">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3">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3">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3">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3">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3">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3">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3">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3">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3">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3">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3">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3">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3">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3">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3">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3">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3">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3">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3">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3">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3">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3">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3">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3">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3">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3">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3">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3">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3">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3">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3">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3">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3">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3">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3">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3">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3">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3">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3">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3">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3">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3">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3">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3">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3">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3">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3">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3">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3">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3">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3">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3">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3">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3">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3">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3">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3">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3">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3">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3">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3">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3">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3">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3">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3">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3">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3">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3">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3">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3">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3">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3">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3">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3">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3">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3">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3">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3">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3">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3">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3">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3">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3">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3">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3">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3">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3">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3">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3">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3">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3">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3">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3">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3">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3">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3">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3">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3">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3">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3">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3">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3">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3">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3">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3">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3">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3">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3">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3">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3">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3">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3">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3">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3">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3">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3">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3">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3">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3">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3">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3">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3">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3">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3">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3">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3">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3">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3">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3">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3">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3">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3">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3">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3">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3">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3">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3">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3">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3">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3">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3">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3">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3">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3">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3">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3">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3">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3">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3">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3">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3">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3">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3">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3">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3">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3">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3">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3">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3">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3">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3">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3">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3">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3">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3">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3">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3">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3">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3">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3">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3">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3">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3">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3">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3">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3">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3">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3">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3">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3">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3">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3">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3">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3">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3">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3">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3">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3">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3">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3">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3">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3">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3">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3">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3">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3">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3">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3">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3">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3">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3">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3">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3">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3">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3">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3">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3">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3">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3">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3">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3">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3">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3">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3">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3">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3">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3">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3">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3">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3">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3">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3">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3">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3">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3">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3">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3">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3">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3">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3">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3">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3">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3">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3">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3">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3">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3">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3">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3">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3">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3">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3">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3">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3">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3">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3">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3">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3">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3">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3">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3">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3">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3">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3">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3">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3">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3">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3">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3">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3">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3">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3">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3">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3">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3">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3">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3">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3">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3">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3">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3">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3">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3">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3">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3">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3">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3">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3">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3">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3">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3">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3">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3">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3">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3">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3">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3">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3">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3">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3">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3">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3">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3">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3">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3">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3">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3">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3">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3">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3">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3">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3">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3">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3">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3">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3">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3">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3">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3">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3">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3">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3">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3">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3">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3">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3">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3">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3">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3">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3">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3">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3">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3">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3">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3">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3">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3">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3">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3">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3">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3">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3">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3">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3">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3">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3">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3">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3">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3">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3">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3">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3">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3">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3">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3">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3">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3">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3">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3">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3">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3">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3">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3">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3">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3">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3">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3">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3">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3">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3">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3">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3">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3">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3">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3">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3">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3">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3">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3">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3">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3">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3">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3">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3">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3">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3">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3">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3">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3">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3">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3">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3">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3">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3">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3">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3">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3">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3">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3">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3">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3">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3">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3">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3">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3">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3">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3">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3">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3">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3">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3">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3">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3">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3">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3">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3">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3">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3">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3">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3">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3">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3">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3">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3">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3">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3">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3">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3">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3">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3">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3">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3">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3">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3">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3">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3">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3">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3">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3">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3">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3">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3">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3">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3">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3">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3">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3">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3">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3">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3">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3">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3">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3">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3">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3">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3">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3">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3">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3">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3">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3">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3">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3">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3">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3">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3">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3">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3">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3">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3">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3">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3">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3">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3">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3">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3">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3">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3">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3">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3">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3">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3">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3">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3">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3">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3">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3">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3">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3">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3">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3">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3">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3">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3">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3">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3">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3">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3">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3">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3">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3">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3">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3">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3">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3">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3">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3">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3">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3">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3">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3">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3">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3">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3">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3">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3">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3">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3">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3">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3">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3">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3">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3">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3">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3">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3">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3">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3">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3">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3">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3">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3">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3">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3">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3">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3">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3">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3">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3">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3">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3">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3">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3">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3">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3">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3">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3">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3">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3">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3">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3">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3">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3">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3">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3">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3">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3">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3">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3">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3">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3">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3">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3">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3">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3">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3">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3">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3">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3">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3">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3">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3">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3">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3">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3">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3">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3">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3">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3">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3">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3">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3">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3">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3">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3">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3">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3">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3">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3">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3">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3">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3">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3">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3">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3">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3">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3">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3">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3">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3">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3">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3">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3">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3">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3">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3">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3">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3">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3">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3">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3">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3">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3">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3">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3">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3">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3">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3">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3">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3">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3">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3">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3">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3">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3">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3">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3">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3">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3">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3">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3">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3">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3">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3">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3">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3">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3">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3">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3">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3">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3">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3">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3">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3">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3">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3">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3">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3">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3">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3">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3">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3">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3">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3">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3">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3">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3">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3">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3">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3">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3">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3">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3">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3">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3">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3">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3">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3">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3">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3">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3">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3">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3">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3">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3">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3">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3">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3">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3">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3">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3">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3">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3">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3">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3">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3">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3">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3">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3">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3">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3">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3">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3">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3">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3">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3">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3">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3">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3">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3">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3">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3">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3">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3">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3">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3">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3">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3">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3">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3">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3">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3">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3">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3">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3">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3">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3">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3">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3">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3">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3">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3">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3">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3">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3">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3">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3">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3">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3">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3">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3">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3">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3">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3">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3">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3">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3">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3">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3">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3">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3">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3">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3">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3">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3">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3">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3">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3">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3">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3">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3">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3">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3">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3">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3">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3">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3">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3">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3">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3">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3">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3">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3">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3">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3">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3">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3">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3">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3">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3">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3">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3">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3">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3">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3">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3">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3">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3">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3">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3">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3">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3">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3">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3">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3">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3">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3">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3">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3">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3">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3">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3">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3">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3">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3">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3">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3">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3">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3">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3">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3">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3">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3">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3">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3">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3">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3">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3">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3">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3">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3">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3">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3">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3">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3">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3">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3">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3">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3">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3">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3">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3">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3">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3">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3">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3">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3">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3">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3">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3">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3">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3">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3">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3">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3">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3">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3">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3">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3">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3">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3">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3">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3">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3">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3">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3">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3">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3">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3">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3">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3">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3">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3">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3">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3">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3">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3">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3">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3">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3">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3">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3">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3">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3">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3">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3">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3">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3">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3">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3">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3">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3">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3">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3">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3">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3">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3">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3">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3">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3">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3">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3">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3">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3">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3">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3">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3">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3">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3">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3">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3">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3">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3">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3">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3">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3">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3">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3">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3">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3">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3">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3">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3">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3">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3">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3">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3">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3">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3">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3">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3">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3">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3">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3">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3">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3">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3">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3">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3">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3">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3">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3">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3">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3">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3">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3">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3">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3">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3">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3">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3">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3">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3">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3">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3">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3">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3">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3">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3">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3">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3">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3">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3">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3">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3">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3">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3">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3">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3">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3">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3">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3">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3">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3">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3">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3">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3">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3">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3">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3">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3">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3">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3">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3">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3">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3">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3">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3">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3">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3">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3">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3">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3">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3">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3">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3">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3">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3">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3">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3">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3">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3">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3">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3">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3">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3">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3">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3">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3">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3">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3">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3">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3">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3">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3">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3">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3">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3">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3">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3">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3">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3">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3">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3">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3">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3">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3">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3">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3">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3">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3">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3">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3">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3">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3">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3">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3">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3">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3">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3">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3">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3">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3">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3">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3">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3">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3">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3">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3">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3">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3">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3">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3">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3">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3">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3">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3">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3">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3">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3">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3">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3">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3">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3">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3">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3">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3">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3">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3">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3">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3">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3">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3">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3">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3">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3">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3">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3">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3">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3">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3">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3">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3">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3">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3">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3">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3">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3">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3">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3">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3">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3">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3">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3">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3">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3">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3">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3">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3">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3">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3">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3">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3">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3">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3">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3">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3">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3">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3">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3">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3">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3">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3">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3">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3">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3">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3">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3">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3">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3">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3">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3">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3">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3">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3">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3">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3">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3">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3">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3">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3">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3">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3">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3">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3">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3">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3">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3">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3">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3">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3">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3">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3">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3">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3">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3">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3">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3">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3">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3">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3">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3">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3">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3">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3">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3">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3">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3">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3">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3">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3">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3">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3">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3">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3">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3">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3">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3">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3">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3">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3">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3">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3">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3">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3">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3">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3">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3">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3">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3">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3">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3">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3">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3">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3">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3">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3">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3">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3">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3">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3">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3">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3">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3">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3">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3">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3">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3">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3">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3">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3">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3">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3">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3">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3">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3">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3">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3">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3">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3">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3">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3">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3">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3">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3">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3">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3">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3">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3">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3">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3">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3">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3">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3">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3">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3">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3">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3">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3">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3">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3">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3">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3">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3">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3">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3">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3">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3">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3">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3">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3">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3">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3">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3">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3">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3">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3">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3">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3">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3">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3">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3">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3">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3">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3">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3">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3">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3">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3">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3">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3">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3">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3">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3">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3">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3">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3">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3">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3">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3">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3">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3">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3">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3">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3">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3">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3">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3">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3">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3">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3">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3">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3">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3">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3">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3">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3">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3">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3">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3">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3">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3">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3">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3">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3">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3">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3">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3">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3">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3">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3">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3">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3">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3">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3">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3">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3">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3">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3">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3">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3">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3">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3">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3">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3">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3">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3">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3">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3">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3">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3">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3">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3">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3">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3">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3">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3">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3">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3">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3">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3">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3">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3">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3">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3">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3">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3">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3">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3">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3">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3">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3">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3">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3">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3">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3">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3">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3">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3">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3">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3">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3">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3">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3">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3">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3">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3">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3">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3">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3">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3">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3">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3">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3">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3">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3">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3">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3">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3">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3">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3">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3">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3">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3">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3">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3">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3">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3">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3">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3">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3">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3">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3">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3">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3">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3">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3">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3">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3">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3">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3">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3">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3">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3">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3">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3">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3">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3">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3">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3">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3">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3">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3">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3">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3">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3">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3">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3">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3">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3">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3">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3">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3">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3">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3">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3">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3">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3">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3">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3">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3">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3">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3">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3">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3">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3">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3">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3">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3">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3">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3">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3">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3">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3">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3">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3">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3">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3">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3">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3">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3">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3">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3">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3">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3">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3">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3">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3">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3">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3">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3">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3">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3">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3">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3">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3">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3">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3">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3">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3">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3">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3">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3">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3">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3">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3">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3">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3">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3">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3">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3">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3">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3">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3">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3">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3">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3">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3">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3">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3">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3">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3">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3">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3">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3">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3">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3">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3">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3">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3">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3">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3">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3">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3">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3">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3">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3">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3">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3">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3">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3">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3">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3">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3">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3">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3">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3">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3">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3">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3">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3">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3">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3">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3">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3">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3">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3">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3">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3">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3">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3">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3">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3">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3">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3">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3">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3">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3">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3">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3">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3">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3">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3">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3">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3">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3">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3">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3">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3">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3">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3">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3">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3">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3">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3">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3">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3">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3">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3">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3">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3">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3">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3">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3">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3">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3">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3">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3">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3">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3">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3">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3">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3">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3">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3">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3">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3">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3">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3">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3">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3">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3">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3">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3">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3">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3">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3">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3">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3">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3">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3">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3">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3">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3">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3">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3">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3">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3">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3">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3">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3">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3">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3">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3">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3">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3">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3">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3">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3">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3">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3">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3">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3">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3">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3">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3">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3">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3">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3">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3">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3">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3">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3">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3">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3">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3">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3">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3">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3">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3">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3">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3">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3">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3">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3">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3">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3">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3">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3">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3">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3">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3">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3">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3">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3">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3">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3">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3">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3">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3">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3">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3">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3">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3">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3">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3">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3">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3">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3">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3">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3">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3">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3">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3">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3">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3">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3">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3">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3">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3">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3">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3">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3">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3">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3">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3">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3">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3">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3">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3">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3">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3">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3">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3">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3">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3">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3">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3">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3">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3">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3">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3">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3">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3">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3">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3">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3">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3">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3">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3">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3">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3">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3">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3">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3">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3">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3">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3">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3">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3">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3">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3">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3">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3">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3">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3">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3">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3">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3">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3">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3">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3">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3">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3">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3">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3">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3">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3">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3">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3">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3">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3">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3">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3">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3">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3">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3">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3">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3">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3">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3">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3">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3">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3">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3">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3">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3">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3">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3">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3">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3">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3">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3">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3">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3">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3">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3">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3">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3">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3">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3">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3">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3">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3">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3">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3">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3">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3">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3">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3">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3">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3">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3">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3">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3">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3">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3">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3">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3">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3">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3">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3">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3">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3">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3">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3">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3">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3">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3">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3">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3">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3">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3">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3">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3">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3">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3">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3">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3">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3">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3">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3">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3">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3">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3">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3">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3">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3">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3">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3">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3">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3">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3">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3">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3">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3">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3">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3">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3">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3">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3">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3">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3">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3">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3">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3">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3">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3">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3">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3">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3">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3">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3">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3">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3">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3">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3">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3">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3">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3">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3">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3">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3">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3">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3">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3">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3">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3">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3">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3">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3">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3">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3">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3">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3">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3">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3">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3">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3">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3">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3">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3">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3">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3">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3">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3">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3">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3">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3">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3">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3">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3">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3">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3">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3">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3">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3">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3">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3">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3">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3">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3">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3">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3">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3">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3">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3">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3">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3">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3">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3">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3">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3">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3">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3">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3">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3">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3">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3">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3">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3">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3">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3">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3">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3">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3">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3">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3">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3">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3">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3">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3">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3">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3">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3">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3">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3">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3">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3">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3">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3">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3">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3">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3">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3">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3">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3">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3">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3">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3">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3">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3">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3">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3">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3">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3">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3">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3">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3">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3">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3">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3">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3">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3">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3">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3">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3">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3">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3">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3">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3">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3">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3">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3">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3">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3">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3">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3">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3">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3">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3">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3">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3">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3">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3">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3">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3">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3">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3">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3">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3">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3">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3">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3">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3">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3">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3">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3">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3">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3">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3">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3">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3">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3">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3">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3">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3">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3">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3">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3">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3">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3">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3">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3">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3">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3">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3">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3">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3">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3">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3">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3">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3">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3">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3">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3">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3">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3">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3">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3">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3">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3">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3">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3">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3">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3">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3">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3">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3">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3">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3">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3">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3">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3">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3">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3">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3">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3">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3">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3">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3">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3">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3">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3">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3">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3">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3">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3">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3">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3">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3">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3">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3">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3">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3">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3">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3">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3">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3">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3">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3">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3">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3">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3">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3">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3">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3">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3">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3">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3">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3">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3">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3">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3">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3">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3">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3">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3">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3">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3">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3">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3">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3">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3">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3">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3">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3">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3">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3">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3">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3">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3">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3">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3">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3">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3">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3">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3">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3">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3">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3">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3">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3">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3">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3">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3">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3">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3">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3">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3">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3">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3">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3">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3">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3">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3">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3">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3">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3">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3">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3">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3">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3">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3">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3">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3">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3">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3">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3">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3">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3">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3">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3">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3">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3">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3">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3">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3">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3">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3">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3">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3">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3">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3">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3">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3">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3">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3">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3">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3">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3">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3">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3">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3">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3">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3">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3">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3">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3">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3">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3">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3">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3">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3">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3">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3">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3">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3">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3">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3">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3">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3">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3">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3">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3">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3">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3">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3">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3">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3">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3">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3">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3">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3">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3">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3">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3">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3">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3">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3">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3">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3">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3">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3">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3">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3">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3">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3">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3">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3">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3">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3">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3">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3">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3">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3">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3">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3">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3">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3">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3">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3">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3">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3">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3">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3">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3">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3">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3">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3">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3">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3">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3">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3">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3">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3">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3">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3">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3">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3">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3">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3">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3">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3">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3">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3">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3">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3">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3">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3">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3">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3">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3">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3">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3">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3">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3">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3">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3">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3">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3">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3">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3">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3">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3">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3">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3">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3">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3">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3">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3">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3">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3">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3">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3">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3">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3">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3">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3">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3">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3">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3">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3">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3">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3">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3">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3">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3">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3">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3">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3">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3">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3">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3">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3">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3">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3">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3">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3">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3">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3">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3">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3">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3">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3">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3">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3">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3">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3">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3">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3">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3">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3">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3">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3">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3">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3">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3">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3">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3">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3">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3">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3">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3">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3">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3">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3">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3">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3">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3">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3">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3">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3">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3">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3">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3">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3">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3">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3">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3">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3">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3">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3">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3">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3">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3">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3">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3">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3">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3">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3">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3">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3">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3">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3">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3">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3">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3">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3">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3">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3">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3">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3">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3">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3">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3">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3">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3">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3">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3">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3">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3">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3">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3">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3">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3">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3">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3">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3">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3">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3">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3">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3">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3">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3">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3">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3">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3">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3">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3">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3">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3">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3">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3">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3">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3">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3">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3">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3">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3">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3">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3">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3">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3">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3">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3">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3">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3">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3">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3">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3">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3">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3">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3">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3">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3">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3">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3">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3">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3">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3">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3">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3">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3">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3">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3">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3">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3">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3">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3">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3">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3">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3">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3">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3">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3">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3">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3">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3">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3">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3">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3">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3">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3">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3">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3">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3">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3">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3">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3">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3">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3">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3">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3">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3">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3">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3">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3">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3">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3">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3">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3">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3">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3">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3">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3">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3">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3">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3">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3">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3">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3">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3">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3">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3">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3">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3">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3">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3">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3">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3">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3">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3">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3">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3">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3">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3">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3">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3">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3">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3">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3">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3">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3">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3">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3">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3">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3">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3">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3">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3">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3">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3">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3">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3">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3">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3">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3">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3">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3">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3">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3">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3">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3">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3">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3">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3">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3">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3">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3">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3">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3">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3">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3">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3">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3">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3">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3">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3">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3">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3">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3">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3">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3">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3">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3">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3">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3">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3">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3">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3">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3">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3">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3">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3">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3">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3">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3">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3">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3">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3">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3">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3">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3">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3">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3">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3">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3">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3">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3">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3">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0"/>
  <sheetViews>
    <sheetView showGridLines="0" workbookViewId="0">
      <selection activeCell="V12" sqref="V12"/>
    </sheetView>
  </sheetViews>
  <sheetFormatPr defaultColWidth="14.44140625" defaultRowHeight="15" customHeight="1" x14ac:dyDescent="0.3"/>
  <cols>
    <col min="1" max="26" width="8.6640625" customWidth="1"/>
  </cols>
  <sheetData>
    <row r="1" spans="1:17" ht="14.25" customHeight="1" x14ac:dyDescent="0.3"/>
    <row r="2" spans="1:17" ht="14.25" customHeight="1" x14ac:dyDescent="0.3"/>
    <row r="3" spans="1:17" ht="14.25" customHeight="1" x14ac:dyDescent="0.3"/>
    <row r="4" spans="1:17" ht="14.25" customHeight="1" x14ac:dyDescent="0.3"/>
    <row r="5" spans="1:17" ht="14.25" customHeight="1" x14ac:dyDescent="0.3"/>
    <row r="6" spans="1:17" ht="14.25" customHeight="1" x14ac:dyDescent="0.3"/>
    <row r="7" spans="1:17" ht="14.25" customHeight="1" x14ac:dyDescent="0.3"/>
    <row r="8" spans="1:17" ht="14.25" customHeight="1" x14ac:dyDescent="0.3"/>
    <row r="9" spans="1:17" ht="14.25" customHeight="1" x14ac:dyDescent="0.3"/>
    <row r="10" spans="1:17" ht="14.25" customHeight="1" x14ac:dyDescent="0.3"/>
    <row r="11" spans="1:17" ht="14.25" customHeight="1" x14ac:dyDescent="0.3">
      <c r="A11" s="4" t="s">
        <v>10932</v>
      </c>
      <c r="B11" s="2" t="e">
        <f>#REF!</f>
        <v>#REF!</v>
      </c>
      <c r="Q11" s="4"/>
    </row>
    <row r="12" spans="1:17" ht="14.25" customHeight="1" x14ac:dyDescent="0.3"/>
    <row r="13" spans="1:17" ht="14.25" customHeight="1" x14ac:dyDescent="0.3"/>
    <row r="14" spans="1:17" ht="14.25" customHeight="1" x14ac:dyDescent="0.3"/>
    <row r="15" spans="1:17" ht="14.25" customHeight="1" x14ac:dyDescent="0.3"/>
    <row r="16" spans="1:17"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F0E7C-A5DD-4460-B798-A91F6F9067A1}">
  <dimension ref="A1"/>
  <sheetViews>
    <sheetView showGridLines="0" showRowColHeaders="0" tabSelected="1" zoomScale="113" workbookViewId="0">
      <selection activeCell="G8" sqref="G8"/>
    </sheetView>
  </sheetViews>
  <sheetFormatPr defaultRowHeight="14.4" x14ac:dyDescent="0.3"/>
  <sheetData/>
  <pageMargins left="0.7" right="0.7" top="0.75" bottom="0.75" header="0.3" footer="0.3"/>
  <drawing r:id="rId1"/>
  <picture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Combo Chart</vt:lpstr>
      <vt:lpstr>Waterfall Chart</vt:lpstr>
      <vt:lpstr>Pie Chart</vt:lpstr>
      <vt:lpstr>Map Chart</vt:lpstr>
      <vt:lpstr>Top 5</vt:lpstr>
      <vt:lpstr>KPI</vt:lpstr>
      <vt:lpstr>KPI YOY</vt:lpstr>
      <vt:lpstr>Data</vt:lpstr>
      <vt:lpstr>layout</vt:lpstr>
      <vt:lpstr>Our Layout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Ankan Das</cp:lastModifiedBy>
  <dcterms:created xsi:type="dcterms:W3CDTF">2015-06-05T18:17:20Z</dcterms:created>
  <dcterms:modified xsi:type="dcterms:W3CDTF">2025-09-26T19:48:46Z</dcterms:modified>
</cp:coreProperties>
</file>