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yataryatir/Desktop/"/>
    </mc:Choice>
  </mc:AlternateContent>
  <xr:revisionPtr revIDLastSave="0" documentId="8_{17314FEE-55E3-0046-AF74-153167DAF488}" xr6:coauthVersionLast="47" xr6:coauthVersionMax="47" xr10:uidLastSave="{00000000-0000-0000-0000-000000000000}"/>
  <bookViews>
    <workbookView xWindow="0" yWindow="0" windowWidth="38400" windowHeight="21600" xr2:uid="{1D8941F3-354F-AD42-B436-B920E2BED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J13" i="1"/>
  <c r="D13" i="1"/>
  <c r="E13" i="1" s="1"/>
  <c r="G13" i="1" s="1"/>
  <c r="K12" i="1"/>
  <c r="J12" i="1"/>
  <c r="F12" i="1"/>
  <c r="D12" i="1"/>
  <c r="E12" i="1" s="1"/>
  <c r="G12" i="1" s="1"/>
  <c r="K11" i="1"/>
  <c r="J11" i="1"/>
  <c r="D11" i="1"/>
  <c r="F11" i="1" s="1"/>
  <c r="K10" i="1"/>
  <c r="J10" i="1"/>
  <c r="D10" i="1"/>
  <c r="E10" i="1" s="1"/>
  <c r="G10" i="1" s="1"/>
  <c r="K9" i="1"/>
  <c r="J9" i="1"/>
  <c r="D9" i="1"/>
  <c r="E9" i="1" s="1"/>
  <c r="G9" i="1" s="1"/>
  <c r="K8" i="1"/>
  <c r="J8" i="1"/>
  <c r="D8" i="1"/>
  <c r="E8" i="1" s="1"/>
  <c r="G8" i="1" s="1"/>
  <c r="K7" i="1"/>
  <c r="J7" i="1"/>
  <c r="F7" i="1"/>
  <c r="D7" i="1"/>
  <c r="E7" i="1" s="1"/>
  <c r="G7" i="1" s="1"/>
  <c r="K6" i="1"/>
  <c r="J6" i="1"/>
  <c r="D6" i="1"/>
  <c r="E6" i="1" s="1"/>
  <c r="G6" i="1" s="1"/>
  <c r="K5" i="1"/>
  <c r="J5" i="1"/>
  <c r="D5" i="1"/>
  <c r="F5" i="1" s="1"/>
  <c r="K4" i="1"/>
  <c r="J4" i="1"/>
  <c r="D4" i="1"/>
  <c r="E4" i="1" s="1"/>
  <c r="G4" i="1" s="1"/>
  <c r="K3" i="1"/>
  <c r="J3" i="1"/>
  <c r="D3" i="1"/>
  <c r="F3" i="1" s="1"/>
  <c r="K2" i="1"/>
  <c r="J2" i="1"/>
  <c r="F2" i="1"/>
  <c r="D2" i="1"/>
  <c r="E2" i="1" s="1"/>
  <c r="G2" i="1" s="1"/>
  <c r="F4" i="1" l="1"/>
  <c r="F9" i="1"/>
  <c r="F6" i="1"/>
  <c r="F13" i="1"/>
  <c r="E3" i="1"/>
  <c r="G3" i="1" s="1"/>
  <c r="F8" i="1"/>
  <c r="F10" i="1"/>
  <c r="E11" i="1"/>
  <c r="G11" i="1" s="1"/>
  <c r="E5" i="1"/>
  <c r="G5" i="1" s="1"/>
</calcChain>
</file>

<file path=xl/sharedStrings.xml><?xml version="1.0" encoding="utf-8"?>
<sst xmlns="http://schemas.openxmlformats.org/spreadsheetml/2006/main" count="23" uniqueCount="23">
  <si>
    <t>month</t>
  </si>
  <si>
    <t>ETo pen (mm)</t>
  </si>
  <si>
    <t>Kc-fruit</t>
  </si>
  <si>
    <t>Recommendation</t>
  </si>
  <si>
    <t>irrigate (tree)</t>
  </si>
  <si>
    <t>m3/dun/month</t>
  </si>
  <si>
    <t>m3/tree/mnth</t>
  </si>
  <si>
    <t>Kc-transpiration</t>
  </si>
  <si>
    <t>Kc Sperling</t>
  </si>
  <si>
    <t>Sperling 2013</t>
  </si>
  <si>
    <t>ET Penman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</si>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</sst>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F2F-D453-AF4C-BCA2-14A818C7A9A3}">
  <dimension ref="A1:K13"/>
  <sheetViews>
    <sheetView tabSelected="1" workbookViewId="0">
      <selection activeCell="D19" sqref="D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2.5</v>
      </c>
      <c r="C2">
        <v>0.75</v>
      </c>
      <c r="D2" s="1">
        <f>B2*C2</f>
        <v>1.875</v>
      </c>
      <c r="E2" s="2">
        <f>D2/12.3</f>
        <v>0.1524390243902439</v>
      </c>
      <c r="F2" s="3">
        <f ca="1">D2*(DAY(EOMONTH(DATEVALUE("01-"&amp;A2&amp;"-"&amp;YEAR(TODAY())),0)))</f>
        <v>58.125</v>
      </c>
      <c r="G2" s="3">
        <f ca="1">E2*(DAY(EOMONTH(DATEVALUE("01-"&amp;A2&amp;"-"&amp;YEAR(TODAY())),0)))</f>
        <v>4.725609756097561</v>
      </c>
      <c r="H2">
        <v>1</v>
      </c>
      <c r="I2">
        <v>0.5</v>
      </c>
      <c r="J2">
        <f t="shared" ref="J2:J13" si="0">B2*I2</f>
        <v>1.25</v>
      </c>
      <c r="K2">
        <f>B2</f>
        <v>2.5</v>
      </c>
    </row>
    <row r="3" spans="1:11" x14ac:dyDescent="0.2">
      <c r="A3" t="s">
        <v>12</v>
      </c>
      <c r="B3">
        <v>3.4</v>
      </c>
      <c r="C3">
        <v>0.75</v>
      </c>
      <c r="D3" s="1">
        <f t="shared" ref="D3:D13" si="1">B3*C3</f>
        <v>2.5499999999999998</v>
      </c>
      <c r="E3" s="2">
        <f t="shared" ref="E3:E13" si="2">D3/12.3</f>
        <v>0.20731707317073167</v>
      </c>
      <c r="F3" s="3">
        <f t="shared" ref="F3:F13" ca="1" si="3">D3*(DAY(EOMONTH(DATEVALUE("01-"&amp;A3&amp;"-"&amp;YEAR(TODAY())),0)))</f>
        <v>73.949999999999989</v>
      </c>
      <c r="G3" s="3">
        <f t="shared" ref="G3:G13" ca="1" si="4">E3*(DAY(EOMONTH(DATEVALUE("01-"&amp;A3&amp;"-"&amp;YEAR(TODAY())),0)))</f>
        <v>6.0121951219512182</v>
      </c>
      <c r="H3">
        <v>1</v>
      </c>
      <c r="I3">
        <v>0.46</v>
      </c>
      <c r="J3">
        <f t="shared" si="0"/>
        <v>1.5640000000000001</v>
      </c>
      <c r="K3">
        <f t="shared" ref="K3:K13" si="5">B3</f>
        <v>3.4</v>
      </c>
    </row>
    <row r="4" spans="1:11" x14ac:dyDescent="0.2">
      <c r="A4" t="s">
        <v>13</v>
      </c>
      <c r="B4">
        <v>4.8</v>
      </c>
      <c r="C4">
        <v>0.8</v>
      </c>
      <c r="D4" s="1">
        <f t="shared" si="1"/>
        <v>3.84</v>
      </c>
      <c r="E4" s="2">
        <f t="shared" si="2"/>
        <v>0.31219512195121946</v>
      </c>
      <c r="F4" s="3">
        <f t="shared" ca="1" si="3"/>
        <v>119.03999999999999</v>
      </c>
      <c r="G4" s="3">
        <f t="shared" ca="1" si="4"/>
        <v>9.6780487804878028</v>
      </c>
      <c r="H4">
        <v>1</v>
      </c>
      <c r="I4">
        <v>0.42</v>
      </c>
      <c r="J4">
        <f t="shared" si="0"/>
        <v>2.016</v>
      </c>
      <c r="K4">
        <f t="shared" si="5"/>
        <v>4.8</v>
      </c>
    </row>
    <row r="5" spans="1:11" x14ac:dyDescent="0.2">
      <c r="A5" t="s">
        <v>14</v>
      </c>
      <c r="B5">
        <v>6.5</v>
      </c>
      <c r="C5">
        <v>0.94</v>
      </c>
      <c r="D5" s="1">
        <f t="shared" si="1"/>
        <v>6.1099999999999994</v>
      </c>
      <c r="E5" s="2">
        <f t="shared" si="2"/>
        <v>0.4967479674796747</v>
      </c>
      <c r="F5" s="3">
        <f t="shared" ca="1" si="3"/>
        <v>183.29999999999998</v>
      </c>
      <c r="G5" s="3">
        <f t="shared" ca="1" si="4"/>
        <v>14.90243902439024</v>
      </c>
      <c r="H5">
        <v>1</v>
      </c>
      <c r="I5">
        <v>0.41</v>
      </c>
      <c r="J5">
        <f t="shared" si="0"/>
        <v>2.665</v>
      </c>
      <c r="K5">
        <f t="shared" si="5"/>
        <v>6.5</v>
      </c>
    </row>
    <row r="6" spans="1:11" x14ac:dyDescent="0.2">
      <c r="A6" t="s">
        <v>15</v>
      </c>
      <c r="B6">
        <v>8.3000000000000007</v>
      </c>
      <c r="C6">
        <v>1.25</v>
      </c>
      <c r="D6" s="1">
        <f t="shared" si="1"/>
        <v>10.375</v>
      </c>
      <c r="E6" s="2">
        <f t="shared" si="2"/>
        <v>0.84349593495934949</v>
      </c>
      <c r="F6" s="3">
        <f t="shared" ca="1" si="3"/>
        <v>321.625</v>
      </c>
      <c r="G6" s="3">
        <f t="shared" ca="1" si="4"/>
        <v>26.148373983739834</v>
      </c>
      <c r="H6">
        <v>1</v>
      </c>
      <c r="I6">
        <v>0.46</v>
      </c>
      <c r="J6">
        <f t="shared" si="0"/>
        <v>3.8180000000000005</v>
      </c>
      <c r="K6">
        <f t="shared" si="5"/>
        <v>8.3000000000000007</v>
      </c>
    </row>
    <row r="7" spans="1:11" x14ac:dyDescent="0.2">
      <c r="A7" t="s">
        <v>16</v>
      </c>
      <c r="B7">
        <v>9.4</v>
      </c>
      <c r="C7">
        <v>1.25</v>
      </c>
      <c r="D7" s="1">
        <f t="shared" si="1"/>
        <v>11.75</v>
      </c>
      <c r="E7" s="2">
        <f t="shared" si="2"/>
        <v>0.95528455284552838</v>
      </c>
      <c r="F7" s="3">
        <f t="shared" ca="1" si="3"/>
        <v>352.5</v>
      </c>
      <c r="G7" s="3">
        <f t="shared" ca="1" si="4"/>
        <v>28.658536585365852</v>
      </c>
      <c r="H7">
        <v>1</v>
      </c>
      <c r="I7">
        <v>0.52</v>
      </c>
      <c r="J7">
        <f t="shared" si="0"/>
        <v>4.8880000000000008</v>
      </c>
      <c r="K7">
        <f t="shared" si="5"/>
        <v>9.4</v>
      </c>
    </row>
    <row r="8" spans="1:11" x14ac:dyDescent="0.2">
      <c r="A8" t="s">
        <v>17</v>
      </c>
      <c r="B8">
        <v>9.8000000000000007</v>
      </c>
      <c r="C8">
        <v>1.25</v>
      </c>
      <c r="D8" s="1">
        <f t="shared" si="1"/>
        <v>12.25</v>
      </c>
      <c r="E8" s="2">
        <f t="shared" si="2"/>
        <v>0.99593495934959342</v>
      </c>
      <c r="F8" s="3">
        <f t="shared" ca="1" si="3"/>
        <v>379.75</v>
      </c>
      <c r="G8" s="3">
        <f t="shared" ca="1" si="4"/>
        <v>30.873983739837396</v>
      </c>
      <c r="H8">
        <v>1</v>
      </c>
      <c r="I8">
        <v>0.6</v>
      </c>
      <c r="J8">
        <f t="shared" si="0"/>
        <v>5.88</v>
      </c>
      <c r="K8">
        <f t="shared" si="5"/>
        <v>9.8000000000000007</v>
      </c>
    </row>
    <row r="9" spans="1:11" x14ac:dyDescent="0.2">
      <c r="A9" t="s">
        <v>18</v>
      </c>
      <c r="B9">
        <v>9.1</v>
      </c>
      <c r="C9">
        <v>0.65</v>
      </c>
      <c r="D9" s="1">
        <f t="shared" si="1"/>
        <v>5.915</v>
      </c>
      <c r="E9" s="2">
        <f t="shared" si="2"/>
        <v>0.48089430894308943</v>
      </c>
      <c r="F9" s="3">
        <f t="shared" ca="1" si="3"/>
        <v>183.36500000000001</v>
      </c>
      <c r="G9" s="3">
        <f t="shared" ca="1" si="4"/>
        <v>14.907723577235773</v>
      </c>
      <c r="H9">
        <v>1</v>
      </c>
      <c r="I9">
        <v>0.56000000000000005</v>
      </c>
      <c r="J9">
        <f t="shared" si="0"/>
        <v>5.0960000000000001</v>
      </c>
      <c r="K9">
        <f t="shared" si="5"/>
        <v>9.1</v>
      </c>
    </row>
    <row r="10" spans="1:11" x14ac:dyDescent="0.2">
      <c r="A10" t="s">
        <v>19</v>
      </c>
      <c r="B10">
        <v>7.3</v>
      </c>
      <c r="C10">
        <v>0.55000000000000004</v>
      </c>
      <c r="D10" s="1">
        <f t="shared" si="1"/>
        <v>4.0150000000000006</v>
      </c>
      <c r="E10" s="2">
        <f t="shared" si="2"/>
        <v>0.32642276422764233</v>
      </c>
      <c r="F10" s="3">
        <f t="shared" ca="1" si="3"/>
        <v>120.45000000000002</v>
      </c>
      <c r="G10" s="3">
        <f t="shared" ca="1" si="4"/>
        <v>9.7926829268292703</v>
      </c>
      <c r="H10">
        <v>1</v>
      </c>
      <c r="I10">
        <v>0.47</v>
      </c>
      <c r="J10">
        <f t="shared" si="0"/>
        <v>3.4309999999999996</v>
      </c>
      <c r="K10">
        <f t="shared" si="5"/>
        <v>7.3</v>
      </c>
    </row>
    <row r="11" spans="1:11" x14ac:dyDescent="0.2">
      <c r="A11" t="s">
        <v>20</v>
      </c>
      <c r="B11">
        <v>5.3</v>
      </c>
      <c r="C11">
        <v>0.85</v>
      </c>
      <c r="D11" s="1">
        <f t="shared" si="1"/>
        <v>4.5049999999999999</v>
      </c>
      <c r="E11" s="2">
        <f>D11/12.3</f>
        <v>0.36626016260162597</v>
      </c>
      <c r="F11" s="3">
        <f t="shared" ca="1" si="3"/>
        <v>139.655</v>
      </c>
      <c r="G11" s="3">
        <f t="shared" ca="1" si="4"/>
        <v>11.354065040650404</v>
      </c>
      <c r="H11">
        <v>1</v>
      </c>
      <c r="I11">
        <v>0.5</v>
      </c>
      <c r="J11">
        <f t="shared" si="0"/>
        <v>2.65</v>
      </c>
      <c r="K11">
        <f t="shared" si="5"/>
        <v>5.3</v>
      </c>
    </row>
    <row r="12" spans="1:11" x14ac:dyDescent="0.2">
      <c r="A12" t="s">
        <v>21</v>
      </c>
      <c r="B12">
        <v>3.5</v>
      </c>
      <c r="C12">
        <v>0.8</v>
      </c>
      <c r="D12" s="1">
        <f t="shared" si="1"/>
        <v>2.8000000000000003</v>
      </c>
      <c r="E12" s="2">
        <f t="shared" si="2"/>
        <v>0.22764227642276424</v>
      </c>
      <c r="F12" s="3">
        <f t="shared" ca="1" si="3"/>
        <v>84.000000000000014</v>
      </c>
      <c r="G12" s="3">
        <f t="shared" ca="1" si="4"/>
        <v>6.8292682926829276</v>
      </c>
      <c r="H12">
        <v>1</v>
      </c>
      <c r="I12">
        <v>0.55000000000000004</v>
      </c>
      <c r="J12">
        <f t="shared" si="0"/>
        <v>1.9250000000000003</v>
      </c>
      <c r="K12">
        <f t="shared" si="5"/>
        <v>3.5</v>
      </c>
    </row>
    <row r="13" spans="1:11" x14ac:dyDescent="0.2">
      <c r="A13" t="s">
        <v>22</v>
      </c>
      <c r="B13">
        <v>2.6</v>
      </c>
      <c r="C13">
        <v>0.75</v>
      </c>
      <c r="D13" s="1">
        <f t="shared" si="1"/>
        <v>1.9500000000000002</v>
      </c>
      <c r="E13" s="2">
        <f t="shared" si="2"/>
        <v>0.15853658536585366</v>
      </c>
      <c r="F13" s="3">
        <f t="shared" ca="1" si="3"/>
        <v>60.45</v>
      </c>
      <c r="G13" s="3">
        <f t="shared" ca="1" si="4"/>
        <v>4.9146341463414638</v>
      </c>
      <c r="H13">
        <v>1</v>
      </c>
      <c r="I13">
        <v>0.41</v>
      </c>
      <c r="J13">
        <f t="shared" si="0"/>
        <v>1.0660000000000001</v>
      </c>
      <c r="K13">
        <f t="shared" si="5"/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yatir</dc:creator>
  <cp:lastModifiedBy>evyatar yatir</cp:lastModifiedBy>
  <dcterms:created xsi:type="dcterms:W3CDTF">2024-11-10T10:13:14Z</dcterms:created>
  <dcterms:modified xsi:type="dcterms:W3CDTF">2024-11-10T10:14:19Z</dcterms:modified>
</cp:coreProperties>
</file>