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Jake\OneDrive - rit.edu\School\RIT\Classes\Graduate Classes\2nd Semester\Penetration Testing\"/>
    </mc:Choice>
  </mc:AlternateContent>
  <xr:revisionPtr revIDLastSave="5" documentId="11_669ABCDC16F82F6543075114E8D538475B7558E3" xr6:coauthVersionLast="41" xr6:coauthVersionMax="41" xr10:uidLastSave="{B23BA6F9-0E7A-4796-B87C-E7B84728E5C9}"/>
  <bookViews>
    <workbookView xWindow="-108" yWindow="-108" windowWidth="41496" windowHeight="16896" activeTab="4" xr2:uid="{00000000-000D-0000-FFFF-FFFF00000000}"/>
  </bookViews>
  <sheets>
    <sheet name="Introduction" sheetId="7" r:id="rId1"/>
    <sheet name="Penetration Tester" sheetId="1" r:id="rId2"/>
    <sheet name="Remediation, Ops, SE" sheetId="8" r:id="rId3"/>
    <sheet name="Network" sheetId="3" r:id="rId4"/>
    <sheet name="Windows" sheetId="4" r:id="rId5"/>
    <sheet name="Linux" sheetId="5" r:id="rId6"/>
    <sheet name="Application"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7" i="1" l="1"/>
  <c r="G22" i="8" l="1"/>
  <c r="G21" i="8"/>
  <c r="G20" i="8"/>
  <c r="G24" i="8" s="1"/>
  <c r="G22" i="5" l="1"/>
  <c r="G21" i="5"/>
  <c r="G20" i="5"/>
  <c r="G22" i="4"/>
  <c r="G21" i="4"/>
  <c r="G20" i="4"/>
  <c r="G24" i="4" s="1"/>
  <c r="G23" i="3"/>
  <c r="G22" i="3"/>
  <c r="G21" i="3"/>
  <c r="G25" i="3" s="1"/>
  <c r="G24" i="5" l="1"/>
  <c r="G22" i="6"/>
  <c r="G21" i="6"/>
  <c r="G20" i="6"/>
  <c r="G19" i="1"/>
  <c r="G18" i="1"/>
  <c r="G24" i="6" l="1"/>
  <c r="G21" i="1"/>
</calcChain>
</file>

<file path=xl/sharedStrings.xml><?xml version="1.0" encoding="utf-8"?>
<sst xmlns="http://schemas.openxmlformats.org/spreadsheetml/2006/main" count="189" uniqueCount="147">
  <si>
    <t>Intermediate</t>
  </si>
  <si>
    <t>Write a port scanner which reports open/closed/filtered</t>
  </si>
  <si>
    <t>COMPLETED BASIC (6)</t>
  </si>
  <si>
    <t>BASIC - 1 pt</t>
  </si>
  <si>
    <t>COMPLETED EXPERT (2)</t>
  </si>
  <si>
    <t>EXPERT - 4 pts</t>
  </si>
  <si>
    <t>Demonstarete a successful PsExec using domain credentials</t>
  </si>
  <si>
    <t>Demonstrate a successful Windows exploit using Metasploit</t>
  </si>
  <si>
    <t>Write a PHP script with an XSS vulnerability</t>
  </si>
  <si>
    <t>Write a ping sweeper</t>
  </si>
  <si>
    <t>Write a script which performs OS detection</t>
  </si>
  <si>
    <t>Write a UDP port scanner</t>
  </si>
  <si>
    <t>INTERMEDIATE COMPLETED</t>
  </si>
  <si>
    <t>EXPERT COMPLETED</t>
  </si>
  <si>
    <t>POINTS (20 required)</t>
  </si>
  <si>
    <t>Write an ARP scanner</t>
  </si>
  <si>
    <t>Write a PHP script with an RFI vulnerability</t>
  </si>
  <si>
    <t>Write a PHP script with an LFI vulnerability</t>
  </si>
  <si>
    <t>Demonstrate a reverse shell using Netcat</t>
  </si>
  <si>
    <t>Demonstrate a reverse shell using Bash</t>
  </si>
  <si>
    <t>Demonstrate an exploit against SSH</t>
  </si>
  <si>
    <t>Use responder and ntlmrelayx to exploit an AD environment using NTLMv2 (unsigned)</t>
  </si>
  <si>
    <t>Use responder to exploit an AD environment using NTLMv1</t>
  </si>
  <si>
    <t>Get command-line access to a Windows host using either WMIC or WinRM</t>
  </si>
  <si>
    <t>Write a PHP script with an SQL injection vulnerability</t>
  </si>
  <si>
    <t>COMPLETED INTERMEDIATE (6)</t>
  </si>
  <si>
    <t>COMPLETED EXPERT (4)</t>
  </si>
  <si>
    <t>Manually extract a SAM database and crack Windows passwords</t>
  </si>
  <si>
    <t>Demonstrate a CSRF vulnerability</t>
  </si>
  <si>
    <t>Basic</t>
  </si>
  <si>
    <t>Beginner</t>
  </si>
  <si>
    <t>Advanced</t>
  </si>
  <si>
    <t>1 of 5</t>
  </si>
  <si>
    <t>Expert</t>
  </si>
  <si>
    <t>Requirements</t>
  </si>
  <si>
    <t>Complete Penenetration Tester skill tree</t>
  </si>
  <si>
    <t>Complete 1 subclass skill tree</t>
  </si>
  <si>
    <t>Accure 100 pts overall</t>
  </si>
  <si>
    <t>Crack 5 passwords in a Linux shadow file using a popular wordlist</t>
  </si>
  <si>
    <t>Create a malicious cron job for maintaining persistance</t>
  </si>
  <si>
    <t>2 of 5</t>
  </si>
  <si>
    <t>3 of 5</t>
  </si>
  <si>
    <t>PT VALUE</t>
  </si>
  <si>
    <t>4 of 5</t>
  </si>
  <si>
    <t>5 of 5</t>
  </si>
  <si>
    <t>INTERMEDIATE- 2 pts</t>
  </si>
  <si>
    <t>Intermediate - 2 pts</t>
  </si>
  <si>
    <t>ADVANCED - 3 pts</t>
  </si>
  <si>
    <t>BEGINNER - 1 pt</t>
  </si>
  <si>
    <t>COMPLETED INTERMEDIATE (5)</t>
  </si>
  <si>
    <t>COMPLETED ADVANCED (4)</t>
  </si>
  <si>
    <t>ADVANCED COMPLETED</t>
  </si>
  <si>
    <t>POINTS (30 required)</t>
  </si>
  <si>
    <t>Must use own VMs or provided VMs. No credit for PWK/CTP/WiFu/AWAE, HTB, etc.</t>
  </si>
  <si>
    <t>BEGINNER COMPLETED</t>
  </si>
  <si>
    <t>Demonstrate the Shellshock exploit against a webserver that you configured.</t>
  </si>
  <si>
    <t>Demonstrate a MITRE ATT&amp;CK Technique that works against Linux systems. Pts awarded based on difficulty of the technique.</t>
  </si>
  <si>
    <t>Demonstrate a MITRE ATT&amp;CK Technique that works against Windows systems. Pts awarded based on difficulty of the technique.</t>
  </si>
  <si>
    <t>Demonstrate a MITRE ATT&amp;CK Technique that works against Network infrastructure. Pts awarded based on difficulty of the technique.</t>
  </si>
  <si>
    <t>Find a previously undocumented vulnerability in a mobile or open source web application.  Responsible disclosure required. Bug bounties OK. (NO MIN CVSS)</t>
  </si>
  <si>
    <t>Find a previously undocumented vulnerability in a mobile or open source web application. Repsonsible disclosure required. Bug bounties OK. (MIN CVSS of 6.5)</t>
  </si>
  <si>
    <t>Find a previously undocumented vulnerability in a mobile or open source web application. Responsible disclosure requred. Bug bounties OK. (MIN CVSS of 8.5)</t>
  </si>
  <si>
    <t>Create a custom test for a vulnerability scanner in the Nessus Attack Scripting Language (NASL)</t>
  </si>
  <si>
    <r>
      <rPr>
        <b/>
        <sz val="11"/>
        <color theme="1"/>
        <rFont val="Calibri"/>
        <family val="2"/>
        <scheme val="minor"/>
      </rPr>
      <t>Prove</t>
    </r>
    <r>
      <rPr>
        <sz val="11"/>
        <color theme="1"/>
        <rFont val="Calibri"/>
        <family val="2"/>
        <scheme val="minor"/>
      </rPr>
      <t xml:space="preserve"> an OpenVAS or Nessus scan finding is a false positive</t>
    </r>
  </si>
  <si>
    <t>Write a custom script for Zed Attack Proxy</t>
  </si>
  <si>
    <t>Create a custom password spraying tool (not a brute force tool) for a common network service such as SSH</t>
  </si>
  <si>
    <t>Create a brute force login tool for an uncommon network service</t>
  </si>
  <si>
    <t>Demonstrate an algorithmic attack against a complex application</t>
  </si>
  <si>
    <t>Develop a custom CLI tool for querying Shodan.</t>
  </si>
  <si>
    <t>Demonstrate a Docker container escape</t>
  </si>
  <si>
    <t>Demonstrate a successful attack against a CI took such as Travis or Jenkins.</t>
  </si>
  <si>
    <t>Demonstrate a successful AV bypass technique against AV running on a Linux system</t>
  </si>
  <si>
    <t>Create a malicious PAM module to maintain persistance</t>
  </si>
  <si>
    <t>Demonstrate a successful Windows Defender bypass (your malware runs and does not get caught)</t>
  </si>
  <si>
    <t>Create a Rubber Ducky payload which phones sensitive data back to a command and control server</t>
  </si>
  <si>
    <t>Create a Rubber Ducky payload which leads to remote execution</t>
  </si>
  <si>
    <t>Demonstrate a successful technique for bypassing 3 different AV platforms (must work against all 3)</t>
  </si>
  <si>
    <t>Recreate a Metasploit exploit which targets Windows in some other programming/scripting language.</t>
  </si>
  <si>
    <t>Recreate a Metasploit exploit against a Linux service in some other programming language</t>
  </si>
  <si>
    <t>Create a custom Metasploit module which exploits a vulnerability in Windows or in an application which runs on Window (such as an IIS application)</t>
  </si>
  <si>
    <t>Demonstrate a successful remote code execution exploit against a router</t>
  </si>
  <si>
    <t>Demonstrate a successful remote code execution exploit against a switch</t>
  </si>
  <si>
    <t>Demonstrate a successful remote code execution exploit against some other network appliance</t>
  </si>
  <si>
    <t>Create a Rubber Ducky payload which leads to remote execution and successfully bypasses Windows Defender</t>
  </si>
  <si>
    <t>Demonstrate WEP cracking (must show packet capture too; cannot use a pre-captured pcap)</t>
  </si>
  <si>
    <t>Demonstrate cracking a WPA2 password</t>
  </si>
  <si>
    <t>Demonstrate querying information about a target with a properly configured recon-ng setup</t>
  </si>
  <si>
    <t>Demonstrate conducting reconaissance against a target using theharvester</t>
  </si>
  <si>
    <t>Create a script for downloading and properly configuring 5 or more penetration testing tools</t>
  </si>
  <si>
    <t>Replicate an exploit against network infrastructure from a source such as exploit-db. Pts awarded based on the difficulty of the technique and the complexity of the environment.</t>
  </si>
  <si>
    <t>Replicate an exploit against an application from a source such as exploit-db. Pts awarded based on the difficulty of the technique and the complexity of the environment.</t>
  </si>
  <si>
    <t>Replicate an exploit against Windows infrastructure from a source such as exploit-db. Pts awarded based on the difficulty of the technique and the complexity of the environment.</t>
  </si>
  <si>
    <t>Replicate an exploit against Linux or common Linux services from a source such as exploit-db. Pts awarded based on the difficulty of the technique and the complexity of the environment.</t>
  </si>
  <si>
    <t>Demonstrate a remediation which prevents MITRE ATT&amp;CK Technique from working. Pts awarded based on the difficulty of the technique and the complexity of the environment.</t>
  </si>
  <si>
    <t>Build an Active directory environment that is resistant to an attack against a MISCONFIGURATION. Unpatched devices do not count as a misconfiguration.</t>
  </si>
  <si>
    <t>Create a malicious browser plugin (Repeatable for different browsers)</t>
  </si>
  <si>
    <t>Create a custom Metasploit module for an exploit for a service or application which runs on Windows</t>
  </si>
  <si>
    <t>Create a custom Meterpreter plugin</t>
  </si>
  <si>
    <t>Demonstrate an attack against a Kubernetes deployment</t>
  </si>
  <si>
    <t>Demonstrate a technique which bypasses 3 Linux AV (Must bypass all 3)</t>
  </si>
  <si>
    <t>Write a blog post which provides comprehensive evaluation of the likelihood for off-the-shelf malware and off-the-shelf AV evasion tools to be caught by Linux AV.</t>
  </si>
  <si>
    <t>Write a blog post which provides comprehensive evaluation of the likelihood for off-the-shelf malware and off-the-shelf AV evasion tools to be caught by Windows AV.</t>
  </si>
  <si>
    <t>Create a Raspberry Pi image that could be used as a jump box to SECURELY perform a remote assessment. You should be able to ship the Pi to the client, have them plug it in and give it a public IP address. No other configuration should be required.</t>
  </si>
  <si>
    <t>Implement an off-the-shelf tool for automatically backing up a host used for Penetration Testing.</t>
  </si>
  <si>
    <t>Create a custom tool for backing up a host used for Penetration Testing</t>
  </si>
  <si>
    <t>Create a Node.JS backdoor</t>
  </si>
  <si>
    <t xml:space="preserve">Demonscrate a buffer overflow vulnerability against a </t>
  </si>
  <si>
    <t>Write a Linux network service with a buffer overflow vulnerability in it. Create an exploit which works for your network service.</t>
  </si>
  <si>
    <t>Demonstrate an exploit which bypasses Structured Exception Handling</t>
  </si>
  <si>
    <t>Demonstrate defending against a buffer overflow by adding SEH, DEP, or ASLR to the application.</t>
  </si>
  <si>
    <t>Demonstrate defending against a buffer overflow by rewriting the vulnerable code to use memory safe functions.</t>
  </si>
  <si>
    <t>Demonstrate a bypass of DEP, ASLR, or some other memory protection in an application which runs on Linux</t>
  </si>
  <si>
    <t>Develop a custom CLI tool which generates firewall rules for ports that Shodan reports as open</t>
  </si>
  <si>
    <t>Create a password sparying tool for a common network service</t>
  </si>
  <si>
    <t>Create a password spraying tool for an uncommon network service.</t>
  </si>
  <si>
    <t>Demonstrate a successful attack on Kerberos</t>
  </si>
  <si>
    <t>Replicate the core (Windows-based) elements of a well publicized breach. Pts awarded based on the difficulty of the technique and the complexity of the environment.</t>
  </si>
  <si>
    <t>Replicate the core (network-based) elements of a well publicized breach. Pts awarded based on the difficulty of the technique and the complexity of the environment.</t>
  </si>
  <si>
    <t>Replicate the core (Linux-based) elements of a well publicized breach. Pts awarded based on the difficulty of the technique and the complexity of the environment.</t>
  </si>
  <si>
    <t>Create a backdoor that runs on some other platform, such as Ruby on Rails.</t>
  </si>
  <si>
    <t>Demonstrate leveraging SQL Injection in to shell access</t>
  </si>
  <si>
    <t>Demonstrate a bypass of DEP, ASLR, or some other memory protection in an application which runs on Windows. Pts awarded based on the difficulty of the technique and the complexity of the environment.</t>
  </si>
  <si>
    <t>Create a powershell-only backdoor</t>
  </si>
  <si>
    <t>Demonstrate the execution of Android malware</t>
  </si>
  <si>
    <t>Create custom Android malware</t>
  </si>
  <si>
    <t>Replicate an existing exploit against the Android OS or native applications.</t>
  </si>
  <si>
    <t>Create a network discovery tool using only raw sockets (scapy)</t>
  </si>
  <si>
    <t xml:space="preserve">Create a network scanner only using raw sockets which implements multiple </t>
  </si>
  <si>
    <t>Create a custom plugin for Wireshark</t>
  </si>
  <si>
    <t>Demonstrate how to remediate the vulnerabilities in a well-known breach. Must show a working exploit and successful remediation. Pts awarded based on the complexity of the environment, exploit, and remediation.</t>
  </si>
  <si>
    <t>Perform an application security review of an open source security tool.</t>
  </si>
  <si>
    <t>Write a proof-of-concept fuzzer for testing either a web application or a network service</t>
  </si>
  <si>
    <t>Configure a phishing platform such as GoPhish (including any supporting services/systems) to be used for Phishing</t>
  </si>
  <si>
    <t>Execute a phishing campaign against a collection of email addresses (more than one) that you own.</t>
  </si>
  <si>
    <t>Demonstrate using SET to clone a site and harvest passwords</t>
  </si>
  <si>
    <t>Develop your own tool for cloning a site and harvesting passwords.</t>
  </si>
  <si>
    <t>Develop a tool for distributed WPA2 password cracking</t>
  </si>
  <si>
    <t>Other, offensive-oriented network exercises. Pts awarded based on the difficulty of the technique and the setup. Successful 'other' demos may be added to skill sheets for all to potentially complete.</t>
  </si>
  <si>
    <t>Other, remediation/SE/operations-oriented exercises. Pts awarded based on the difficulty of the technique and the setup. Successful 'other' demos may be added to skill sheets for all to potentially complete.</t>
  </si>
  <si>
    <t>Demonstrate using Bloodhound to collect information about an AD envirornment.</t>
  </si>
  <si>
    <t>Demonstrate using Convenant in an AD environment.</t>
  </si>
  <si>
    <t>Other, offensive-oriented Windows exercises. Pts awarded based on the difficulty of the technique and the setup. Successful 'other' demos may be added to skill sheets for all to potentially complete.</t>
  </si>
  <si>
    <t>Other, offensive-oriented Linux exercises. Pts awarded based on the difficulty of the technique and the setup. Successful 'other' demos may be added to skill sheets for all to potentially complete.</t>
  </si>
  <si>
    <t>Other, offensive-oriented application security exercises. Pts awarded based on the difficulty of the technique and the setup. Successful 'other' demos may be added to skill sheets for all to potentially complete.</t>
  </si>
  <si>
    <t>Create custom payload which uses encryption to communicate with C2</t>
  </si>
  <si>
    <t>Demonstrate a mechanism for securing a penetration testing tool which would otherwise be vulnerable in some way or not follow best practice.</t>
  </si>
  <si>
    <t>BASIC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</si>
</sst>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o\f\ \6"/>
    <numFmt numFmtId="165" formatCode="0\ \o\f\ \4"/>
    <numFmt numFmtId="166" formatCode="0\ \o\f\ \5"/>
    <numFmt numFmtId="167" formatCode="0\ \o\f\ \2"/>
    <numFmt numFmtId="168" formatCode="0\ \o\f\ &quot;30&quot;"/>
    <numFmt numFmtId="169" formatCode="0\ \o\f\ &quot;20&quot;"/>
  </numFmts>
  <fonts count="3" x14ac:knownFonts="1">
    <font>
      <sz val="11"/>
      <color theme="1"/>
      <name val="Calibri"/>
      <family val="2"/>
      <scheme val="minor"/>
    </font>
    <font>
      <sz val="11"/>
      <color theme="0"/>
      <name val="Calibri"/>
      <family val="2"/>
      <scheme val="minor"/>
    </font>
    <font>
      <b/>
      <sz val="11"/>
      <color theme="1"/>
      <name val="Calibri"/>
      <family val="2"/>
      <scheme val="minor"/>
    </font>
  </fonts>
  <fills count="9">
    <fill>
      <patternFill patternType="none"/>
    </fill>
    <fill>
      <patternFill patternType="gray125"/>
    </fill>
    <fill>
      <patternFill patternType="solid">
        <fgColor theme="1"/>
        <bgColor indexed="64"/>
      </patternFill>
    </fill>
    <fill>
      <patternFill patternType="solid">
        <fgColor rgb="FFC198E0"/>
        <bgColor indexed="64"/>
      </patternFill>
    </fill>
    <fill>
      <patternFill patternType="solid">
        <fgColor rgb="FF8FE2FF"/>
        <bgColor indexed="64"/>
      </patternFill>
    </fill>
    <fill>
      <patternFill patternType="solid">
        <fgColor rgb="FFFFA7A7"/>
        <bgColor indexed="64"/>
      </patternFill>
    </fill>
    <fill>
      <patternFill patternType="solid">
        <fgColor theme="0" tint="-0.249977111117893"/>
        <bgColor indexed="64"/>
      </patternFill>
    </fill>
    <fill>
      <patternFill patternType="solid">
        <fgColor rgb="FFFFFF9F"/>
        <bgColor indexed="64"/>
      </patternFill>
    </fill>
    <fill>
      <patternFill patternType="solid">
        <fgColor theme="9" tint="0.59999389629810485"/>
        <bgColor indexed="64"/>
      </patternFill>
    </fill>
  </fills>
  <borders count="8">
    <border>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62">
    <xf numFmtId="0" fontId="0" fillId="0" borderId="0" xfId="0"/>
    <xf numFmtId="0" fontId="0" fillId="0" borderId="0" xfId="0" applyAlignment="1">
      <alignment wrapText="1"/>
    </xf>
    <xf numFmtId="0" fontId="1" fillId="2" borderId="0" xfId="0" applyFont="1" applyFill="1" applyAlignment="1">
      <alignment horizontal="center" vertical="top" wrapText="1"/>
    </xf>
    <xf numFmtId="0" fontId="0" fillId="0" borderId="0" xfId="0" applyAlignment="1">
      <alignment vertical="top" wrapText="1"/>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0" fillId="3" borderId="1" xfId="0" applyFill="1" applyBorder="1" applyAlignment="1">
      <alignment vertical="top" wrapText="1"/>
    </xf>
    <xf numFmtId="0" fontId="0" fillId="3" borderId="2" xfId="0" applyFill="1" applyBorder="1" applyAlignment="1">
      <alignment vertical="top" wrapText="1"/>
    </xf>
    <xf numFmtId="0" fontId="0" fillId="4" borderId="2" xfId="0" applyFill="1" applyBorder="1" applyAlignment="1">
      <alignment vertical="top" wrapText="1"/>
    </xf>
    <xf numFmtId="0" fontId="0" fillId="7" borderId="2" xfId="0" applyFill="1" applyBorder="1" applyAlignment="1">
      <alignment vertical="top" wrapText="1"/>
    </xf>
    <xf numFmtId="0" fontId="0" fillId="5" borderId="2" xfId="0" applyFill="1" applyBorder="1" applyAlignment="1">
      <alignment vertical="top" wrapText="1"/>
    </xf>
    <xf numFmtId="0" fontId="0" fillId="6" borderId="2" xfId="0" applyFill="1" applyBorder="1" applyAlignment="1">
      <alignment vertical="top" wrapText="1"/>
    </xf>
    <xf numFmtId="0" fontId="0" fillId="6" borderId="3" xfId="0" applyFill="1" applyBorder="1" applyAlignment="1">
      <alignment vertical="top" wrapText="1"/>
    </xf>
    <xf numFmtId="0" fontId="0" fillId="5" borderId="3" xfId="0" applyFill="1" applyBorder="1" applyAlignment="1">
      <alignment vertical="top" wrapText="1"/>
    </xf>
    <xf numFmtId="0" fontId="0" fillId="7" borderId="3" xfId="0" applyFill="1" applyBorder="1" applyAlignment="1">
      <alignment vertical="top" wrapText="1"/>
    </xf>
    <xf numFmtId="0" fontId="0" fillId="4" borderId="3" xfId="0" applyFill="1" applyBorder="1" applyAlignment="1">
      <alignment vertical="top" wrapText="1"/>
    </xf>
    <xf numFmtId="0" fontId="0" fillId="3" borderId="3" xfId="0" applyFill="1" applyBorder="1" applyAlignment="1">
      <alignment vertical="top" wrapText="1"/>
    </xf>
    <xf numFmtId="0" fontId="1" fillId="2" borderId="5" xfId="0" applyFont="1" applyFill="1" applyBorder="1" applyAlignment="1">
      <alignment horizontal="center" vertical="top" wrapText="1"/>
    </xf>
    <xf numFmtId="0" fontId="0" fillId="3" borderId="4" xfId="0" applyFill="1" applyBorder="1" applyAlignment="1">
      <alignment vertical="top" wrapText="1"/>
    </xf>
    <xf numFmtId="0" fontId="0" fillId="6" borderId="4" xfId="0" applyFill="1" applyBorder="1" applyAlignment="1">
      <alignment vertical="top" wrapText="1"/>
    </xf>
    <xf numFmtId="0" fontId="0" fillId="5" borderId="4" xfId="0" applyFill="1" applyBorder="1" applyAlignment="1">
      <alignment vertical="top" wrapText="1"/>
    </xf>
    <xf numFmtId="0" fontId="0" fillId="7" borderId="4" xfId="0" applyFill="1" applyBorder="1" applyAlignment="1">
      <alignment vertical="top" wrapText="1"/>
    </xf>
    <xf numFmtId="0" fontId="0" fillId="0" borderId="0" xfId="0" applyAlignment="1">
      <alignment horizontal="center" vertical="center" wrapText="1"/>
    </xf>
    <xf numFmtId="164" fontId="0" fillId="0" borderId="0" xfId="0" applyNumberFormat="1" applyAlignment="1">
      <alignment horizontal="left" vertical="top"/>
    </xf>
    <xf numFmtId="0" fontId="0" fillId="4" borderId="4" xfId="0" applyFill="1" applyBorder="1" applyAlignment="1">
      <alignment vertical="top" wrapText="1"/>
    </xf>
    <xf numFmtId="0" fontId="0" fillId="5" borderId="1" xfId="0" applyFill="1" applyBorder="1" applyAlignment="1">
      <alignment vertical="top" wrapText="1"/>
    </xf>
    <xf numFmtId="165" fontId="0" fillId="0" borderId="0" xfId="0" applyNumberFormat="1" applyAlignment="1">
      <alignment horizontal="left" vertical="top"/>
    </xf>
    <xf numFmtId="166" fontId="0" fillId="0" borderId="0" xfId="0" applyNumberFormat="1" applyAlignment="1">
      <alignment horizontal="left" vertical="top"/>
    </xf>
    <xf numFmtId="167" fontId="0" fillId="0" borderId="0" xfId="0" applyNumberFormat="1" applyAlignment="1">
      <alignment horizontal="left" vertical="top"/>
    </xf>
    <xf numFmtId="168" fontId="0" fillId="0" borderId="0" xfId="0" applyNumberFormat="1" applyAlignment="1">
      <alignment horizontal="left" vertical="top"/>
    </xf>
    <xf numFmtId="169" fontId="0" fillId="0" borderId="0" xfId="0" applyNumberFormat="1" applyAlignment="1">
      <alignment horizontal="left" vertical="top"/>
    </xf>
    <xf numFmtId="0" fontId="0" fillId="8" borderId="2" xfId="0" applyFill="1" applyBorder="1" applyAlignment="1">
      <alignment vertical="top" wrapText="1"/>
    </xf>
    <xf numFmtId="0" fontId="0" fillId="8" borderId="3" xfId="0" applyFill="1" applyBorder="1" applyAlignment="1">
      <alignment vertical="top" wrapText="1"/>
    </xf>
    <xf numFmtId="0" fontId="0" fillId="8" borderId="4" xfId="0" applyFill="1" applyBorder="1" applyAlignment="1">
      <alignment vertical="top" wrapText="1"/>
    </xf>
    <xf numFmtId="0" fontId="0" fillId="7" borderId="7" xfId="0" applyFill="1" applyBorder="1" applyAlignment="1">
      <alignment horizontal="left" vertical="top" wrapText="1"/>
    </xf>
    <xf numFmtId="0" fontId="0" fillId="7" borderId="2" xfId="0" applyFill="1" applyBorder="1" applyAlignment="1">
      <alignment horizontal="left" vertical="top" wrapText="1"/>
    </xf>
    <xf numFmtId="0" fontId="0" fillId="8" borderId="3" xfId="0" applyFill="1" applyBorder="1" applyAlignment="1">
      <alignment horizontal="left" vertical="top" wrapText="1"/>
    </xf>
    <xf numFmtId="0" fontId="0" fillId="0" borderId="0" xfId="0" applyAlignment="1">
      <alignment horizontal="center" wrapText="1"/>
    </xf>
    <xf numFmtId="0" fontId="0" fillId="8" borderId="5" xfId="0" applyFill="1" applyBorder="1" applyAlignment="1">
      <alignment horizontal="left" vertical="top" wrapText="1"/>
    </xf>
    <xf numFmtId="0" fontId="0" fillId="8" borderId="1" xfId="0" applyFill="1" applyBorder="1" applyAlignment="1">
      <alignment horizontal="left" vertical="top" wrapText="1"/>
    </xf>
    <xf numFmtId="0" fontId="0" fillId="8" borderId="6" xfId="0" applyFill="1" applyBorder="1" applyAlignment="1">
      <alignment horizontal="left" vertical="top" wrapText="1"/>
    </xf>
    <xf numFmtId="0" fontId="0" fillId="8" borderId="2" xfId="0" applyFill="1" applyBorder="1" applyAlignment="1">
      <alignment horizontal="left" vertical="top" wrapText="1"/>
    </xf>
    <xf numFmtId="0" fontId="0" fillId="8" borderId="7" xfId="0" applyFill="1" applyBorder="1" applyAlignment="1">
      <alignment horizontal="center" vertical="top" wrapText="1"/>
    </xf>
    <xf numFmtId="0" fontId="0" fillId="8" borderId="2" xfId="0" applyFill="1" applyBorder="1" applyAlignment="1">
      <alignment horizontal="center" vertical="top" wrapText="1"/>
    </xf>
    <xf numFmtId="0" fontId="0" fillId="3" borderId="5" xfId="0" applyFill="1" applyBorder="1" applyAlignment="1">
      <alignment horizontal="left" vertical="top" wrapText="1"/>
    </xf>
    <xf numFmtId="0" fontId="0" fillId="3" borderId="1" xfId="0" applyFill="1" applyBorder="1" applyAlignment="1">
      <alignment horizontal="left" vertical="top" wrapText="1"/>
    </xf>
    <xf numFmtId="0" fontId="0" fillId="3" borderId="6" xfId="0" applyFill="1" applyBorder="1" applyAlignment="1">
      <alignment horizontal="left" vertical="top" wrapText="1"/>
    </xf>
    <xf numFmtId="0" fontId="0" fillId="3" borderId="2" xfId="0" applyFill="1" applyBorder="1" applyAlignment="1">
      <alignment horizontal="left" vertical="top" wrapText="1"/>
    </xf>
    <xf numFmtId="0" fontId="0" fillId="4" borderId="6" xfId="0" applyFill="1" applyBorder="1" applyAlignment="1">
      <alignment horizontal="left" vertical="top" wrapText="1"/>
    </xf>
    <xf numFmtId="0" fontId="0" fillId="4" borderId="2" xfId="0" applyFill="1" applyBorder="1" applyAlignment="1">
      <alignment horizontal="left" vertical="top" wrapText="1"/>
    </xf>
    <xf numFmtId="0" fontId="0" fillId="4" borderId="5" xfId="0" applyFill="1" applyBorder="1" applyAlignment="1">
      <alignment horizontal="left" vertical="top" wrapText="1"/>
    </xf>
    <xf numFmtId="0" fontId="0" fillId="4" borderId="1" xfId="0" applyFill="1" applyBorder="1" applyAlignment="1">
      <alignment horizontal="left" vertical="top" wrapText="1"/>
    </xf>
    <xf numFmtId="0" fontId="0" fillId="4" borderId="7" xfId="0" applyFill="1" applyBorder="1" applyAlignment="1">
      <alignment horizontal="left" vertical="top" wrapText="1"/>
    </xf>
    <xf numFmtId="0" fontId="0" fillId="7" borderId="5" xfId="0" applyFill="1" applyBorder="1" applyAlignment="1">
      <alignment horizontal="left" vertical="top" wrapText="1"/>
    </xf>
    <xf numFmtId="0" fontId="0" fillId="7" borderId="1" xfId="0" applyFill="1" applyBorder="1" applyAlignment="1">
      <alignment horizontal="left" vertical="top" wrapText="1"/>
    </xf>
    <xf numFmtId="0" fontId="0" fillId="7" borderId="6" xfId="0" applyFill="1" applyBorder="1" applyAlignment="1">
      <alignment horizontal="left" vertical="top" wrapText="1"/>
    </xf>
    <xf numFmtId="0" fontId="0" fillId="7" borderId="2" xfId="0" applyFill="1" applyBorder="1" applyAlignment="1">
      <alignment horizontal="left" vertical="top" wrapText="1"/>
    </xf>
    <xf numFmtId="0" fontId="0" fillId="5" borderId="5" xfId="0" applyFill="1" applyBorder="1" applyAlignment="1">
      <alignment horizontal="left" vertical="top" wrapText="1"/>
    </xf>
    <xf numFmtId="0" fontId="0" fillId="5" borderId="1" xfId="0" applyFill="1" applyBorder="1" applyAlignment="1">
      <alignment horizontal="left" vertical="top" wrapText="1"/>
    </xf>
    <xf numFmtId="0" fontId="0" fillId="5" borderId="6" xfId="0" applyFill="1" applyBorder="1" applyAlignment="1">
      <alignment horizontal="left" vertical="top" wrapText="1"/>
    </xf>
    <xf numFmtId="0" fontId="0" fillId="5" borderId="2" xfId="0"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C198E0"/>
      <color rgb="FFFFA7A7"/>
      <color rgb="FFFFFF9F"/>
      <color rgb="FF8FE2FF"/>
      <color rgb="FFB7FFD8"/>
      <color rgb="FF3FF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selection activeCell="E3" sqref="E3:F3"/>
    </sheetView>
  </sheetViews>
  <sheetFormatPr defaultRowHeight="14.4" x14ac:dyDescent="0.3"/>
  <cols>
    <col min="1" max="1" width="12.6640625" style="1" bestFit="1" customWidth="1"/>
    <col min="2" max="2" width="5.6640625" style="1" bestFit="1" customWidth="1"/>
    <col min="3" max="3" width="11.6640625" style="1" customWidth="1"/>
    <col min="4" max="4" width="9.109375" style="1"/>
    <col min="5" max="5" width="2" style="1" bestFit="1" customWidth="1"/>
    <col min="6" max="6" width="38.109375" style="1" bestFit="1" customWidth="1"/>
  </cols>
  <sheetData>
    <row r="1" spans="1:6" ht="15" customHeight="1" x14ac:dyDescent="0.3"/>
    <row r="2" spans="1:6" x14ac:dyDescent="0.3">
      <c r="A2" s="23"/>
      <c r="B2" s="23"/>
      <c r="C2" s="23" t="s">
        <v>42</v>
      </c>
    </row>
    <row r="3" spans="1:6" x14ac:dyDescent="0.3">
      <c r="A3" s="23" t="s">
        <v>29</v>
      </c>
      <c r="B3" s="23" t="s">
        <v>32</v>
      </c>
      <c r="C3" s="23">
        <v>1</v>
      </c>
      <c r="E3" s="38" t="s">
        <v>34</v>
      </c>
      <c r="F3" s="38"/>
    </row>
    <row r="4" spans="1:6" x14ac:dyDescent="0.3">
      <c r="A4" s="23" t="s">
        <v>30</v>
      </c>
      <c r="B4" s="23" t="s">
        <v>40</v>
      </c>
      <c r="C4" s="23">
        <v>1</v>
      </c>
      <c r="E4" s="1">
        <v>1</v>
      </c>
      <c r="F4" s="1" t="s">
        <v>35</v>
      </c>
    </row>
    <row r="5" spans="1:6" x14ac:dyDescent="0.3">
      <c r="A5" s="23" t="s">
        <v>0</v>
      </c>
      <c r="B5" s="23" t="s">
        <v>41</v>
      </c>
      <c r="C5" s="23">
        <v>2</v>
      </c>
      <c r="E5" s="1">
        <v>2</v>
      </c>
      <c r="F5" s="1" t="s">
        <v>36</v>
      </c>
    </row>
    <row r="6" spans="1:6" x14ac:dyDescent="0.3">
      <c r="A6" s="23" t="s">
        <v>31</v>
      </c>
      <c r="B6" s="23" t="s">
        <v>43</v>
      </c>
      <c r="C6" s="23">
        <v>3</v>
      </c>
      <c r="E6" s="1">
        <v>3</v>
      </c>
      <c r="F6" s="1" t="s">
        <v>37</v>
      </c>
    </row>
    <row r="7" spans="1:6" x14ac:dyDescent="0.3">
      <c r="A7" s="23" t="s">
        <v>33</v>
      </c>
      <c r="B7" s="23" t="s">
        <v>44</v>
      </c>
      <c r="C7" s="23">
        <v>4</v>
      </c>
    </row>
    <row r="8" spans="1:6" ht="15" customHeight="1" x14ac:dyDescent="0.3">
      <c r="F8" s="1" t="s">
        <v>53</v>
      </c>
    </row>
  </sheetData>
  <mergeCells count="1">
    <mergeCell ref="E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H21"/>
  <sheetViews>
    <sheetView zoomScale="160" zoomScaleNormal="160" workbookViewId="0">
      <selection activeCell="F6" sqref="F6"/>
    </sheetView>
  </sheetViews>
  <sheetFormatPr defaultColWidth="9.109375" defaultRowHeight="14.4" x14ac:dyDescent="0.3"/>
  <cols>
    <col min="1" max="3" width="42.6640625" style="1" customWidth="1"/>
    <col min="4" max="5" width="9.109375" style="1"/>
    <col min="6" max="8" width="42.6640625" style="1" customWidth="1"/>
    <col min="9" max="16384" width="9.109375" style="1"/>
  </cols>
  <sheetData>
    <row r="1" spans="1:8" x14ac:dyDescent="0.3">
      <c r="A1" s="2" t="s">
        <v>3</v>
      </c>
      <c r="B1" s="18" t="s">
        <v>48</v>
      </c>
      <c r="C1" s="2" t="s">
        <v>46</v>
      </c>
      <c r="D1" s="3"/>
      <c r="E1" s="3"/>
      <c r="F1" s="2" t="s">
        <v>2</v>
      </c>
      <c r="G1" s="2" t="s">
        <v>25</v>
      </c>
      <c r="H1" s="2" t="s">
        <v>26</v>
      </c>
    </row>
    <row r="2" spans="1:8" ht="28.8" x14ac:dyDescent="0.3">
      <c r="A2" s="7" t="s">
        <v>1</v>
      </c>
      <c r="B2" s="19" t="s">
        <v>10</v>
      </c>
      <c r="C2" s="17" t="s">
        <v>84</v>
      </c>
      <c r="D2" s="3"/>
      <c r="E2" s="3"/>
      <c r="F2" s="3"/>
      <c r="G2" s="3"/>
      <c r="H2" s="3"/>
    </row>
    <row r="3" spans="1:8" x14ac:dyDescent="0.3">
      <c r="A3" s="8" t="s">
        <v>9</v>
      </c>
      <c r="B3" s="17" t="s">
        <v>11</v>
      </c>
      <c r="C3" s="17" t="s">
        <v>15</v>
      </c>
      <c r="D3" s="3"/>
      <c r="E3" s="3"/>
      <c r="F3" s="3"/>
      <c r="G3" s="3"/>
      <c r="H3" s="3"/>
    </row>
    <row r="4" spans="1:8" ht="28.8" x14ac:dyDescent="0.3">
      <c r="A4" s="9" t="s">
        <v>6</v>
      </c>
      <c r="B4" s="16" t="s">
        <v>23</v>
      </c>
      <c r="C4" s="16" t="s">
        <v>27</v>
      </c>
      <c r="D4" s="3"/>
      <c r="E4" s="3"/>
      <c r="F4" s="3"/>
      <c r="G4" s="3"/>
      <c r="H4" s="3"/>
    </row>
    <row r="5" spans="1:8" ht="28.8" x14ac:dyDescent="0.3">
      <c r="A5" s="9" t="s">
        <v>7</v>
      </c>
      <c r="B5" s="16" t="s">
        <v>22</v>
      </c>
      <c r="C5" s="16" t="s">
        <v>21</v>
      </c>
      <c r="D5" s="3"/>
      <c r="E5" s="3"/>
      <c r="F5" s="3"/>
      <c r="G5" s="3"/>
      <c r="H5" s="3"/>
    </row>
    <row r="6" spans="1:8" x14ac:dyDescent="0.3">
      <c r="A6" s="10" t="s">
        <v>18</v>
      </c>
      <c r="B6" s="22" t="s">
        <v>19</v>
      </c>
      <c r="C6" s="15" t="s">
        <v>20</v>
      </c>
      <c r="D6" s="3"/>
      <c r="E6" s="3"/>
      <c r="F6" s="3"/>
      <c r="G6" s="3"/>
      <c r="H6" s="3"/>
    </row>
    <row r="7" spans="1:8" ht="28.8" x14ac:dyDescent="0.3">
      <c r="A7" s="10" t="s">
        <v>38</v>
      </c>
      <c r="B7" s="15" t="s">
        <v>39</v>
      </c>
      <c r="C7" s="15" t="s">
        <v>55</v>
      </c>
      <c r="D7" s="3"/>
      <c r="E7" s="3"/>
      <c r="F7" s="3"/>
      <c r="G7" s="3"/>
      <c r="H7" s="3"/>
    </row>
    <row r="8" spans="1:8" x14ac:dyDescent="0.3">
      <c r="A8" s="11" t="s">
        <v>17</v>
      </c>
      <c r="B8" s="14" t="s">
        <v>16</v>
      </c>
      <c r="C8" s="14" t="s">
        <v>28</v>
      </c>
      <c r="D8" s="3"/>
      <c r="E8" s="3"/>
      <c r="F8" s="3"/>
      <c r="G8" s="3"/>
      <c r="H8" s="3"/>
    </row>
    <row r="9" spans="1:8" ht="28.8" x14ac:dyDescent="0.3">
      <c r="A9" s="11" t="s">
        <v>24</v>
      </c>
      <c r="B9" s="14" t="s">
        <v>8</v>
      </c>
      <c r="C9" s="21" t="s">
        <v>106</v>
      </c>
      <c r="D9" s="3"/>
      <c r="E9" s="3"/>
      <c r="F9" s="3"/>
      <c r="G9" s="3"/>
      <c r="H9" s="3"/>
    </row>
    <row r="10" spans="1:8" ht="28.8" x14ac:dyDescent="0.3">
      <c r="A10" s="12" t="s">
        <v>63</v>
      </c>
      <c r="B10" s="13" t="s">
        <v>86</v>
      </c>
      <c r="C10" s="20" t="s">
        <v>62</v>
      </c>
      <c r="D10" s="3"/>
      <c r="E10" s="3"/>
      <c r="F10" s="3"/>
      <c r="G10" s="3"/>
      <c r="H10" s="3"/>
    </row>
    <row r="11" spans="1:8" ht="28.8" x14ac:dyDescent="0.3">
      <c r="A11" s="12" t="s">
        <v>87</v>
      </c>
      <c r="B11" s="13" t="s">
        <v>88</v>
      </c>
      <c r="C11" s="13" t="s">
        <v>64</v>
      </c>
      <c r="D11" s="3"/>
      <c r="E11" s="3"/>
      <c r="F11" s="3"/>
      <c r="G11" s="3"/>
      <c r="H11" s="3"/>
    </row>
    <row r="12" spans="1:8" x14ac:dyDescent="0.3">
      <c r="A12" s="12"/>
      <c r="B12" s="13"/>
      <c r="C12" s="13" t="s">
        <v>97</v>
      </c>
      <c r="D12" s="4"/>
      <c r="E12" s="4"/>
      <c r="F12" s="4"/>
      <c r="G12" s="4"/>
      <c r="H12" s="4"/>
    </row>
    <row r="13" spans="1:8" x14ac:dyDescent="0.3">
      <c r="A13" s="4"/>
      <c r="B13" s="4"/>
      <c r="C13" s="4"/>
      <c r="D13" s="4"/>
      <c r="E13" s="4"/>
      <c r="F13" s="4"/>
      <c r="G13" s="4"/>
      <c r="H13" s="4"/>
    </row>
    <row r="14" spans="1:8" x14ac:dyDescent="0.3">
      <c r="A14" s="4"/>
      <c r="B14" s="4"/>
      <c r="C14" s="4"/>
      <c r="D14" s="4"/>
      <c r="E14" s="4"/>
      <c r="F14" s="4"/>
      <c r="G14" s="4"/>
      <c r="H14" s="4"/>
    </row>
    <row r="15" spans="1:8" x14ac:dyDescent="0.3">
      <c r="A15" s="4"/>
      <c r="B15" s="4"/>
      <c r="C15" s="4"/>
      <c r="D15" s="4"/>
      <c r="E15" s="4"/>
      <c r="F15" s="4"/>
      <c r="G15" s="4"/>
      <c r="H15" s="4"/>
    </row>
    <row r="16" spans="1:8" x14ac:dyDescent="0.3">
      <c r="A16" s="4"/>
      <c r="B16" s="4"/>
      <c r="C16" s="4"/>
      <c r="D16" s="4"/>
      <c r="E16" s="4"/>
      <c r="F16" s="4"/>
      <c r="G16" s="4"/>
      <c r="H16" s="4"/>
    </row>
    <row r="17" spans="1:8" x14ac:dyDescent="0.3">
      <c r="A17" s="4"/>
      <c r="B17" s="4"/>
      <c r="C17" s="4"/>
      <c r="D17" s="4"/>
      <c r="E17" s="4"/>
      <c r="F17" s="5" t="s">
        <v>146</v>
      </c>
      <c r="G17" s="24">
        <f>COUNTA(F2:F11)</f>
        <v>0</v>
      </c>
      <c r="H17" s="4"/>
    </row>
    <row r="18" spans="1:8" x14ac:dyDescent="0.3">
      <c r="A18" s="4"/>
      <c r="B18" s="4"/>
      <c r="C18" s="4"/>
      <c r="D18" s="4"/>
      <c r="E18" s="4"/>
      <c r="F18" s="5" t="s">
        <v>54</v>
      </c>
      <c r="G18" s="24">
        <f>COUNTA(G2:G11)</f>
        <v>0</v>
      </c>
      <c r="H18" s="4"/>
    </row>
    <row r="19" spans="1:8" x14ac:dyDescent="0.3">
      <c r="A19" s="4"/>
      <c r="B19" s="4"/>
      <c r="C19" s="4"/>
      <c r="D19" s="4"/>
      <c r="E19" s="4"/>
      <c r="F19" s="5" t="s">
        <v>12</v>
      </c>
      <c r="G19" s="27">
        <f>COUNTA(H2:H12)</f>
        <v>0</v>
      </c>
      <c r="H19" s="4"/>
    </row>
    <row r="20" spans="1:8" x14ac:dyDescent="0.3">
      <c r="A20" s="4"/>
      <c r="B20" s="4"/>
      <c r="C20" s="4"/>
      <c r="D20" s="4"/>
      <c r="E20" s="4"/>
      <c r="F20" s="5"/>
      <c r="G20" s="6"/>
      <c r="H20" s="4"/>
    </row>
    <row r="21" spans="1:8" x14ac:dyDescent="0.3">
      <c r="A21" s="4"/>
      <c r="B21" s="4"/>
      <c r="C21" s="4"/>
      <c r="D21" s="4"/>
      <c r="E21" s="4"/>
      <c r="F21" s="5" t="s">
        <v>14</v>
      </c>
      <c r="G21" s="31">
        <f>G17+G18+G19*2</f>
        <v>0</v>
      </c>
      <c r="H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A1:H24"/>
  <sheetViews>
    <sheetView zoomScale="160" zoomScaleNormal="160" workbookViewId="0">
      <selection activeCell="D4" sqref="D4"/>
    </sheetView>
  </sheetViews>
  <sheetFormatPr defaultColWidth="9.109375" defaultRowHeight="14.4" x14ac:dyDescent="0.3"/>
  <cols>
    <col min="1" max="2" width="42.6640625" style="1" customWidth="1"/>
    <col min="3" max="3" width="41" style="1" customWidth="1"/>
    <col min="4" max="4" width="46.33203125" style="1" customWidth="1"/>
    <col min="5" max="5" width="9.109375" style="1"/>
    <col min="6" max="8" width="42.6640625" style="1" customWidth="1"/>
    <col min="9" max="16384" width="9.109375" style="1"/>
  </cols>
  <sheetData>
    <row r="1" spans="1:8" x14ac:dyDescent="0.3">
      <c r="A1" s="2" t="s">
        <v>45</v>
      </c>
      <c r="B1" s="18" t="s">
        <v>47</v>
      </c>
      <c r="C1" s="2" t="s">
        <v>5</v>
      </c>
      <c r="D1" s="3"/>
      <c r="E1" s="3"/>
      <c r="F1" s="2" t="s">
        <v>49</v>
      </c>
      <c r="G1" s="2" t="s">
        <v>50</v>
      </c>
      <c r="H1" s="2" t="s">
        <v>4</v>
      </c>
    </row>
    <row r="2" spans="1:8" ht="30" customHeight="1" x14ac:dyDescent="0.3">
      <c r="A2" s="39" t="s">
        <v>93</v>
      </c>
      <c r="B2" s="39"/>
      <c r="C2" s="40"/>
      <c r="D2" s="3"/>
      <c r="E2" s="3"/>
      <c r="F2" s="3"/>
      <c r="G2" s="3"/>
      <c r="H2" s="3"/>
    </row>
    <row r="3" spans="1:8" ht="36.75" customHeight="1" x14ac:dyDescent="0.3">
      <c r="A3" s="41" t="s">
        <v>94</v>
      </c>
      <c r="B3" s="41"/>
      <c r="C3" s="42"/>
      <c r="D3" s="3"/>
      <c r="E3" s="3"/>
      <c r="F3" s="3"/>
      <c r="G3" s="3"/>
      <c r="H3" s="3"/>
    </row>
    <row r="4" spans="1:8" ht="46.5" customHeight="1" x14ac:dyDescent="0.3">
      <c r="A4" s="41" t="s">
        <v>129</v>
      </c>
      <c r="B4" s="41"/>
      <c r="C4" s="42"/>
      <c r="D4" s="3"/>
      <c r="E4" s="3"/>
      <c r="F4" s="3"/>
      <c r="G4" s="3"/>
      <c r="H4" s="3"/>
    </row>
    <row r="5" spans="1:8" ht="51.75" customHeight="1" x14ac:dyDescent="0.3">
      <c r="A5" s="32" t="s">
        <v>110</v>
      </c>
      <c r="B5" s="43" t="s">
        <v>109</v>
      </c>
      <c r="C5" s="44"/>
      <c r="D5" s="3"/>
      <c r="E5" s="3"/>
      <c r="F5" s="3"/>
      <c r="G5" s="3"/>
      <c r="H5" s="3"/>
    </row>
    <row r="6" spans="1:8" ht="27" customHeight="1" x14ac:dyDescent="0.3">
      <c r="A6" s="41" t="s">
        <v>145</v>
      </c>
      <c r="B6" s="41"/>
      <c r="C6" s="42"/>
      <c r="D6" s="3"/>
      <c r="E6" s="3"/>
      <c r="F6" s="3"/>
      <c r="G6" s="3"/>
      <c r="H6" s="3"/>
    </row>
    <row r="7" spans="1:8" ht="86.4" x14ac:dyDescent="0.3">
      <c r="A7" s="32" t="s">
        <v>103</v>
      </c>
      <c r="B7" s="33" t="s">
        <v>104</v>
      </c>
      <c r="C7" s="33" t="s">
        <v>102</v>
      </c>
      <c r="D7" s="3"/>
      <c r="E7" s="3"/>
      <c r="F7" s="3"/>
      <c r="G7" s="3"/>
      <c r="H7" s="3"/>
    </row>
    <row r="8" spans="1:8" ht="43.2" x14ac:dyDescent="0.3">
      <c r="A8" s="32" t="s">
        <v>132</v>
      </c>
      <c r="B8" s="33" t="s">
        <v>133</v>
      </c>
      <c r="C8" s="33"/>
      <c r="D8" s="3"/>
      <c r="E8" s="3"/>
      <c r="F8" s="3"/>
      <c r="G8" s="3"/>
      <c r="H8" s="3"/>
    </row>
    <row r="9" spans="1:8" ht="28.8" x14ac:dyDescent="0.3">
      <c r="A9" s="32" t="s">
        <v>134</v>
      </c>
      <c r="B9" s="33"/>
      <c r="C9" s="33" t="s">
        <v>135</v>
      </c>
      <c r="D9" s="3"/>
      <c r="E9" s="3"/>
      <c r="F9" s="3"/>
      <c r="G9" s="3"/>
      <c r="H9" s="3"/>
    </row>
    <row r="10" spans="1:8" ht="28.8" x14ac:dyDescent="0.3">
      <c r="A10" s="32"/>
      <c r="B10" s="33" t="s">
        <v>144</v>
      </c>
      <c r="C10" s="33"/>
      <c r="D10" s="3"/>
      <c r="E10" s="3"/>
      <c r="F10" s="3"/>
      <c r="G10" s="3"/>
      <c r="H10" s="3"/>
    </row>
    <row r="11" spans="1:8" x14ac:dyDescent="0.3">
      <c r="A11" s="32"/>
      <c r="B11" s="33"/>
      <c r="C11" s="33"/>
      <c r="D11" s="3"/>
      <c r="E11" s="3"/>
      <c r="F11" s="3"/>
      <c r="G11" s="3"/>
      <c r="H11" s="3"/>
    </row>
    <row r="12" spans="1:8" x14ac:dyDescent="0.3">
      <c r="A12" s="32"/>
      <c r="B12" s="34"/>
      <c r="C12" s="33"/>
      <c r="D12" s="3"/>
      <c r="E12" s="3"/>
      <c r="F12" s="3"/>
      <c r="G12" s="3"/>
      <c r="H12" s="3"/>
    </row>
    <row r="13" spans="1:8" x14ac:dyDescent="0.3">
      <c r="A13" s="32"/>
      <c r="B13" s="37"/>
      <c r="C13" s="34"/>
      <c r="D13" s="3"/>
      <c r="E13" s="3"/>
      <c r="F13" s="3"/>
      <c r="G13" s="3"/>
      <c r="H13" s="3"/>
    </row>
    <row r="14" spans="1:8" ht="33" customHeight="1" x14ac:dyDescent="0.3">
      <c r="A14" s="41" t="s">
        <v>138</v>
      </c>
      <c r="B14" s="41"/>
      <c r="C14" s="42"/>
      <c r="D14" s="3"/>
      <c r="E14" s="3"/>
      <c r="F14" s="3"/>
      <c r="G14" s="3"/>
      <c r="H14" s="3"/>
    </row>
    <row r="15" spans="1:8" x14ac:dyDescent="0.3">
      <c r="A15" s="4"/>
      <c r="B15" s="4"/>
      <c r="C15" s="4"/>
      <c r="D15" s="4"/>
      <c r="E15" s="4"/>
      <c r="F15" s="4"/>
      <c r="G15" s="4"/>
      <c r="H15" s="4"/>
    </row>
    <row r="16" spans="1:8" x14ac:dyDescent="0.3">
      <c r="A16" s="4"/>
      <c r="B16" s="4"/>
      <c r="C16" s="4"/>
      <c r="D16" s="4"/>
      <c r="E16" s="4"/>
      <c r="F16" s="4"/>
      <c r="G16" s="4"/>
      <c r="H16" s="4"/>
    </row>
    <row r="17" spans="1:8" x14ac:dyDescent="0.3">
      <c r="A17" s="4"/>
      <c r="B17" s="4"/>
      <c r="C17" s="4"/>
      <c r="D17" s="4"/>
      <c r="E17" s="4"/>
      <c r="F17" s="4"/>
      <c r="G17" s="4"/>
      <c r="H17" s="4"/>
    </row>
    <row r="18" spans="1:8" x14ac:dyDescent="0.3">
      <c r="A18" s="4"/>
      <c r="B18" s="4"/>
      <c r="C18" s="4"/>
      <c r="D18" s="4"/>
      <c r="E18" s="4"/>
      <c r="F18" s="4"/>
      <c r="G18" s="4"/>
      <c r="H18" s="4"/>
    </row>
    <row r="19" spans="1:8" x14ac:dyDescent="0.3">
      <c r="A19" s="4"/>
      <c r="B19" s="4"/>
      <c r="C19" s="4"/>
      <c r="D19" s="4"/>
      <c r="E19" s="4"/>
      <c r="F19" s="4"/>
      <c r="G19" s="4"/>
      <c r="H19" s="4"/>
    </row>
    <row r="20" spans="1:8" x14ac:dyDescent="0.3">
      <c r="A20" s="4"/>
      <c r="B20" s="4"/>
      <c r="C20" s="4"/>
      <c r="D20" s="4"/>
      <c r="E20" s="4"/>
      <c r="F20" s="5" t="s">
        <v>12</v>
      </c>
      <c r="G20" s="28">
        <f>COUNTA(F2:F14)</f>
        <v>0</v>
      </c>
      <c r="H20" s="4"/>
    </row>
    <row r="21" spans="1:8" x14ac:dyDescent="0.3">
      <c r="A21" s="4"/>
      <c r="B21" s="4"/>
      <c r="C21" s="4"/>
      <c r="D21" s="4"/>
      <c r="E21" s="4"/>
      <c r="F21" s="5" t="s">
        <v>51</v>
      </c>
      <c r="G21" s="27">
        <f>COUNTA(G2:G14)</f>
        <v>0</v>
      </c>
      <c r="H21" s="4"/>
    </row>
    <row r="22" spans="1:8" x14ac:dyDescent="0.3">
      <c r="A22" s="4"/>
      <c r="B22" s="4"/>
      <c r="C22" s="4"/>
      <c r="D22" s="4"/>
      <c r="E22" s="4"/>
      <c r="F22" s="5" t="s">
        <v>13</v>
      </c>
      <c r="G22" s="29">
        <f>COUNTA(H2:H15)</f>
        <v>0</v>
      </c>
      <c r="H22" s="4"/>
    </row>
    <row r="23" spans="1:8" x14ac:dyDescent="0.3">
      <c r="A23" s="4"/>
      <c r="B23" s="4"/>
      <c r="C23" s="4"/>
      <c r="D23" s="4"/>
      <c r="E23" s="4"/>
      <c r="F23" s="5"/>
      <c r="G23" s="6"/>
      <c r="H23" s="4"/>
    </row>
    <row r="24" spans="1:8" x14ac:dyDescent="0.3">
      <c r="A24" s="4"/>
      <c r="B24" s="4"/>
      <c r="C24" s="4"/>
      <c r="D24" s="4"/>
      <c r="E24" s="4"/>
      <c r="F24" s="5" t="s">
        <v>52</v>
      </c>
      <c r="G24" s="30">
        <f>G20*2+G21*3+G22*4</f>
        <v>0</v>
      </c>
      <c r="H24" s="4"/>
    </row>
  </sheetData>
  <mergeCells count="6">
    <mergeCell ref="A2:C2"/>
    <mergeCell ref="A3:C3"/>
    <mergeCell ref="A4:C4"/>
    <mergeCell ref="B5:C5"/>
    <mergeCell ref="A14:C14"/>
    <mergeCell ref="A6:C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H25"/>
  <sheetViews>
    <sheetView zoomScale="170" zoomScaleNormal="170" workbookViewId="0">
      <selection activeCell="E9" sqref="E9"/>
    </sheetView>
  </sheetViews>
  <sheetFormatPr defaultColWidth="9.109375" defaultRowHeight="14.4" x14ac:dyDescent="0.3"/>
  <cols>
    <col min="1" max="3" width="42.6640625" style="1" customWidth="1"/>
    <col min="4" max="5" width="9.109375" style="1"/>
    <col min="6" max="8" width="42.6640625" style="1" customWidth="1"/>
    <col min="9" max="16384" width="9.109375" style="1"/>
  </cols>
  <sheetData>
    <row r="1" spans="1:8" x14ac:dyDescent="0.3">
      <c r="A1" s="2" t="s">
        <v>45</v>
      </c>
      <c r="B1" s="18" t="s">
        <v>47</v>
      </c>
      <c r="C1" s="2" t="s">
        <v>5</v>
      </c>
      <c r="D1" s="3"/>
      <c r="E1" s="3"/>
      <c r="F1" s="2" t="s">
        <v>49</v>
      </c>
      <c r="G1" s="2" t="s">
        <v>50</v>
      </c>
      <c r="H1" s="2" t="s">
        <v>4</v>
      </c>
    </row>
    <row r="2" spans="1:8" x14ac:dyDescent="0.3">
      <c r="A2" s="45" t="s">
        <v>58</v>
      </c>
      <c r="B2" s="45"/>
      <c r="C2" s="46"/>
      <c r="D2" s="3"/>
      <c r="E2" s="3"/>
      <c r="F2" s="3"/>
      <c r="G2" s="3"/>
      <c r="H2" s="3"/>
    </row>
    <row r="3" spans="1:8" ht="15" customHeight="1" x14ac:dyDescent="0.3">
      <c r="A3" s="47" t="s">
        <v>89</v>
      </c>
      <c r="B3" s="47"/>
      <c r="C3" s="48"/>
      <c r="D3" s="3"/>
      <c r="E3" s="3"/>
      <c r="F3" s="3"/>
      <c r="G3" s="3"/>
      <c r="H3" s="3"/>
    </row>
    <row r="4" spans="1:8" ht="31.5" customHeight="1" x14ac:dyDescent="0.3">
      <c r="A4" s="47" t="s">
        <v>117</v>
      </c>
      <c r="B4" s="47"/>
      <c r="C4" s="48"/>
      <c r="D4" s="3"/>
      <c r="E4" s="3"/>
      <c r="F4" s="3"/>
      <c r="G4" s="3"/>
      <c r="H4" s="3"/>
    </row>
    <row r="5" spans="1:8" ht="43.2" x14ac:dyDescent="0.3">
      <c r="A5" s="8" t="s">
        <v>65</v>
      </c>
      <c r="B5" s="17" t="s">
        <v>68</v>
      </c>
      <c r="C5" s="17" t="s">
        <v>112</v>
      </c>
      <c r="D5" s="3"/>
      <c r="E5" s="3"/>
      <c r="F5" s="3"/>
      <c r="G5" s="3"/>
      <c r="H5" s="3"/>
    </row>
    <row r="6" spans="1:8" ht="28.8" x14ac:dyDescent="0.3">
      <c r="A6" s="8" t="s">
        <v>66</v>
      </c>
      <c r="B6" s="17"/>
      <c r="C6" s="17"/>
      <c r="D6" s="3"/>
      <c r="E6" s="3"/>
      <c r="F6" s="3"/>
      <c r="G6" s="3"/>
      <c r="H6" s="3"/>
    </row>
    <row r="7" spans="1:8" ht="28.8" x14ac:dyDescent="0.3">
      <c r="A7" s="8" t="s">
        <v>113</v>
      </c>
      <c r="B7" s="17" t="s">
        <v>114</v>
      </c>
      <c r="C7" s="17"/>
      <c r="D7" s="3"/>
      <c r="E7" s="3"/>
      <c r="F7" s="3"/>
      <c r="G7" s="3"/>
      <c r="H7" s="3"/>
    </row>
    <row r="8" spans="1:8" ht="28.8" x14ac:dyDescent="0.3">
      <c r="A8" s="8" t="s">
        <v>80</v>
      </c>
      <c r="B8" s="17" t="s">
        <v>81</v>
      </c>
      <c r="C8" s="17" t="s">
        <v>82</v>
      </c>
      <c r="D8" s="3"/>
      <c r="E8" s="3"/>
      <c r="F8" s="3"/>
      <c r="G8" s="3"/>
      <c r="H8" s="3"/>
    </row>
    <row r="9" spans="1:8" ht="28.8" x14ac:dyDescent="0.3">
      <c r="A9" s="8" t="s">
        <v>85</v>
      </c>
      <c r="B9" s="19"/>
      <c r="C9" s="17" t="s">
        <v>136</v>
      </c>
      <c r="D9" s="3"/>
      <c r="E9" s="3"/>
      <c r="F9" s="3"/>
      <c r="G9" s="3"/>
      <c r="H9" s="3"/>
    </row>
    <row r="10" spans="1:8" ht="28.8" x14ac:dyDescent="0.3">
      <c r="A10" s="8" t="s">
        <v>128</v>
      </c>
      <c r="B10" s="19" t="s">
        <v>126</v>
      </c>
      <c r="C10" s="17" t="s">
        <v>127</v>
      </c>
      <c r="D10" s="3"/>
      <c r="E10" s="3"/>
      <c r="F10" s="3"/>
      <c r="G10" s="3"/>
      <c r="H10" s="3"/>
    </row>
    <row r="11" spans="1:8" x14ac:dyDescent="0.3">
      <c r="A11" s="8"/>
      <c r="B11" s="17"/>
      <c r="C11" s="19"/>
      <c r="D11" s="3"/>
      <c r="E11" s="3"/>
      <c r="F11" s="3"/>
      <c r="G11" s="3"/>
      <c r="H11" s="3"/>
    </row>
    <row r="12" spans="1:8" x14ac:dyDescent="0.3">
      <c r="A12" s="8"/>
      <c r="B12" s="17"/>
      <c r="C12" s="17"/>
      <c r="D12" s="3"/>
      <c r="E12" s="3"/>
      <c r="F12" s="3"/>
      <c r="G12" s="3"/>
      <c r="H12" s="3"/>
    </row>
    <row r="13" spans="1:8" x14ac:dyDescent="0.3">
      <c r="A13" s="8"/>
      <c r="B13" s="19"/>
      <c r="C13" s="17"/>
      <c r="D13" s="3"/>
      <c r="E13" s="3"/>
      <c r="F13" s="3"/>
      <c r="G13" s="3"/>
      <c r="H13" s="3"/>
    </row>
    <row r="14" spans="1:8" x14ac:dyDescent="0.3">
      <c r="A14" s="8"/>
      <c r="B14" s="17"/>
      <c r="C14" s="19"/>
      <c r="D14" s="3"/>
      <c r="E14" s="3"/>
      <c r="F14" s="3"/>
      <c r="G14" s="3"/>
      <c r="H14" s="3"/>
    </row>
    <row r="15" spans="1:8" ht="36" customHeight="1" x14ac:dyDescent="0.3">
      <c r="A15" s="47" t="s">
        <v>137</v>
      </c>
      <c r="B15" s="47"/>
      <c r="C15" s="48"/>
      <c r="D15" s="3"/>
      <c r="E15" s="3"/>
      <c r="F15" s="3"/>
      <c r="G15" s="3"/>
      <c r="H15" s="3"/>
    </row>
    <row r="16" spans="1:8" x14ac:dyDescent="0.3">
      <c r="A16" s="4"/>
      <c r="B16" s="4"/>
      <c r="C16" s="4"/>
      <c r="D16" s="4"/>
      <c r="E16" s="4"/>
      <c r="F16" s="4"/>
      <c r="G16" s="4"/>
      <c r="H16" s="4"/>
    </row>
    <row r="17" spans="1:8" x14ac:dyDescent="0.3">
      <c r="A17" s="4"/>
      <c r="B17" s="4"/>
      <c r="C17" s="4"/>
      <c r="D17" s="4"/>
      <c r="E17" s="4"/>
      <c r="F17" s="4"/>
      <c r="G17" s="4"/>
      <c r="H17" s="4"/>
    </row>
    <row r="18" spans="1:8" x14ac:dyDescent="0.3">
      <c r="A18" s="4"/>
      <c r="B18" s="4"/>
      <c r="C18" s="4"/>
      <c r="D18" s="4"/>
      <c r="E18" s="4"/>
      <c r="F18" s="4"/>
      <c r="G18" s="4"/>
      <c r="H18" s="4"/>
    </row>
    <row r="19" spans="1:8" x14ac:dyDescent="0.3">
      <c r="A19" s="4"/>
      <c r="B19" s="4"/>
      <c r="C19" s="4"/>
      <c r="D19" s="4"/>
      <c r="E19" s="4"/>
      <c r="F19" s="4"/>
      <c r="G19" s="4"/>
      <c r="H19" s="4"/>
    </row>
    <row r="20" spans="1:8" x14ac:dyDescent="0.3">
      <c r="A20" s="4"/>
      <c r="B20" s="4"/>
      <c r="C20" s="4"/>
      <c r="D20" s="4"/>
      <c r="E20" s="4"/>
      <c r="F20" s="4"/>
      <c r="G20" s="4"/>
      <c r="H20" s="4"/>
    </row>
    <row r="21" spans="1:8" x14ac:dyDescent="0.3">
      <c r="A21" s="4"/>
      <c r="B21" s="4"/>
      <c r="C21" s="4"/>
      <c r="D21" s="4"/>
      <c r="E21" s="4"/>
      <c r="F21" s="5" t="s">
        <v>12</v>
      </c>
      <c r="G21" s="28">
        <f>COUNTA(F2:F15)</f>
        <v>0</v>
      </c>
      <c r="H21" s="4"/>
    </row>
    <row r="22" spans="1:8" x14ac:dyDescent="0.3">
      <c r="A22" s="4"/>
      <c r="B22" s="4"/>
      <c r="C22" s="4"/>
      <c r="D22" s="4"/>
      <c r="E22" s="4"/>
      <c r="F22" s="5" t="s">
        <v>51</v>
      </c>
      <c r="G22" s="27">
        <f>COUNTA(G2:G15)</f>
        <v>0</v>
      </c>
      <c r="H22" s="4"/>
    </row>
    <row r="23" spans="1:8" x14ac:dyDescent="0.3">
      <c r="A23" s="4"/>
      <c r="B23" s="4"/>
      <c r="C23" s="4"/>
      <c r="D23" s="4"/>
      <c r="E23" s="4"/>
      <c r="F23" s="5" t="s">
        <v>13</v>
      </c>
      <c r="G23" s="29">
        <f>COUNTA(H2:H16)</f>
        <v>0</v>
      </c>
      <c r="H23" s="4"/>
    </row>
    <row r="24" spans="1:8" x14ac:dyDescent="0.3">
      <c r="A24" s="4"/>
      <c r="B24" s="4"/>
      <c r="C24" s="4"/>
      <c r="D24" s="4"/>
      <c r="E24" s="4"/>
      <c r="F24" s="5"/>
      <c r="G24" s="6"/>
      <c r="H24" s="4"/>
    </row>
    <row r="25" spans="1:8" x14ac:dyDescent="0.3">
      <c r="A25" s="4"/>
      <c r="B25" s="4"/>
      <c r="C25" s="4"/>
      <c r="D25" s="4"/>
      <c r="E25" s="4"/>
      <c r="F25" s="5" t="s">
        <v>52</v>
      </c>
      <c r="G25" s="30">
        <f>G21*2+G22*3+G23*4</f>
        <v>0</v>
      </c>
      <c r="H25" s="4"/>
    </row>
  </sheetData>
  <mergeCells count="4">
    <mergeCell ref="A2:C2"/>
    <mergeCell ref="A3:C3"/>
    <mergeCell ref="A4:C4"/>
    <mergeCell ref="A15:C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H24"/>
  <sheetViews>
    <sheetView tabSelected="1" zoomScale="150" zoomScaleNormal="150" workbookViewId="0">
      <selection activeCell="A15" sqref="A15"/>
    </sheetView>
  </sheetViews>
  <sheetFormatPr defaultColWidth="9.109375" defaultRowHeight="14.4" x14ac:dyDescent="0.3"/>
  <cols>
    <col min="1" max="3" width="42.6640625" style="1" customWidth="1"/>
    <col min="4" max="5" width="9.109375" style="1"/>
    <col min="6" max="8" width="42.6640625" style="1" customWidth="1"/>
    <col min="9" max="16384" width="9.109375" style="1"/>
  </cols>
  <sheetData>
    <row r="1" spans="1:8" x14ac:dyDescent="0.3">
      <c r="A1" s="2" t="s">
        <v>45</v>
      </c>
      <c r="B1" s="18" t="s">
        <v>47</v>
      </c>
      <c r="C1" s="2" t="s">
        <v>5</v>
      </c>
      <c r="D1" s="3"/>
      <c r="E1" s="3"/>
      <c r="F1" s="2" t="s">
        <v>49</v>
      </c>
      <c r="G1" s="2" t="s">
        <v>50</v>
      </c>
      <c r="H1" s="2" t="s">
        <v>4</v>
      </c>
    </row>
    <row r="2" spans="1:8" x14ac:dyDescent="0.3">
      <c r="A2" s="51" t="s">
        <v>57</v>
      </c>
      <c r="B2" s="51"/>
      <c r="C2" s="52"/>
      <c r="D2" s="3"/>
      <c r="E2" s="3"/>
      <c r="F2" s="3"/>
      <c r="G2" s="3"/>
      <c r="H2" s="3"/>
    </row>
    <row r="3" spans="1:8" ht="33" customHeight="1" x14ac:dyDescent="0.3">
      <c r="A3" s="49" t="s">
        <v>91</v>
      </c>
      <c r="B3" s="49"/>
      <c r="C3" s="50"/>
      <c r="D3" s="3"/>
      <c r="E3" s="3"/>
      <c r="F3" s="3"/>
      <c r="G3" s="3"/>
      <c r="H3" s="3"/>
    </row>
    <row r="4" spans="1:8" ht="35.25" customHeight="1" x14ac:dyDescent="0.3">
      <c r="A4" s="49" t="s">
        <v>116</v>
      </c>
      <c r="B4" s="49"/>
      <c r="C4" s="50"/>
      <c r="D4" s="3"/>
      <c r="E4" s="3"/>
      <c r="F4" s="3"/>
      <c r="G4" s="3"/>
      <c r="H4" s="3"/>
    </row>
    <row r="5" spans="1:8" ht="57.6" x14ac:dyDescent="0.3">
      <c r="A5" s="9" t="s">
        <v>76</v>
      </c>
      <c r="B5" s="16" t="s">
        <v>73</v>
      </c>
      <c r="C5" s="16" t="s">
        <v>101</v>
      </c>
      <c r="D5" s="3"/>
      <c r="E5" s="3"/>
      <c r="F5" s="3"/>
      <c r="G5" s="3"/>
      <c r="H5" s="3"/>
    </row>
    <row r="6" spans="1:8" ht="43.2" x14ac:dyDescent="0.3">
      <c r="A6" s="9" t="s">
        <v>74</v>
      </c>
      <c r="B6" s="16" t="s">
        <v>75</v>
      </c>
      <c r="C6" s="16" t="s">
        <v>83</v>
      </c>
      <c r="D6" s="3"/>
      <c r="E6" s="3"/>
      <c r="F6" s="3"/>
      <c r="G6" s="3"/>
      <c r="H6" s="3"/>
    </row>
    <row r="7" spans="1:8" ht="57.6" x14ac:dyDescent="0.3">
      <c r="A7" s="9" t="s">
        <v>77</v>
      </c>
      <c r="B7" s="16" t="s">
        <v>79</v>
      </c>
      <c r="C7" s="16"/>
      <c r="D7" s="3"/>
      <c r="E7" s="3"/>
      <c r="F7" s="3"/>
      <c r="G7" s="3"/>
      <c r="H7" s="3"/>
    </row>
    <row r="8" spans="1:8" ht="48.75" customHeight="1" x14ac:dyDescent="0.3">
      <c r="A8" s="9" t="s">
        <v>108</v>
      </c>
      <c r="B8" s="53" t="s">
        <v>121</v>
      </c>
      <c r="C8" s="50"/>
      <c r="D8" s="3"/>
      <c r="E8" s="3"/>
      <c r="F8" s="3"/>
      <c r="G8" s="3"/>
      <c r="H8" s="3"/>
    </row>
    <row r="9" spans="1:8" x14ac:dyDescent="0.3">
      <c r="A9" s="9" t="s">
        <v>115</v>
      </c>
      <c r="B9" s="16" t="s">
        <v>122</v>
      </c>
      <c r="C9" s="16"/>
      <c r="D9" s="3"/>
      <c r="E9" s="3"/>
      <c r="F9" s="3"/>
      <c r="G9" s="3"/>
      <c r="H9" s="3"/>
    </row>
    <row r="10" spans="1:8" ht="28.8" x14ac:dyDescent="0.3">
      <c r="A10" s="9" t="s">
        <v>139</v>
      </c>
      <c r="B10" s="16"/>
      <c r="C10" s="25"/>
      <c r="D10" s="3"/>
      <c r="E10" s="3"/>
      <c r="F10" s="3"/>
      <c r="G10" s="3"/>
      <c r="H10" s="3"/>
    </row>
    <row r="11" spans="1:8" ht="28.8" x14ac:dyDescent="0.3">
      <c r="A11" s="9" t="s">
        <v>140</v>
      </c>
      <c r="B11" s="16"/>
      <c r="C11" s="16"/>
      <c r="D11" s="3"/>
      <c r="E11" s="3"/>
      <c r="F11" s="3"/>
      <c r="G11" s="3"/>
      <c r="H11" s="3"/>
    </row>
    <row r="12" spans="1:8" x14ac:dyDescent="0.3">
      <c r="A12" s="9"/>
      <c r="B12" s="25"/>
      <c r="C12" s="16"/>
      <c r="D12" s="3"/>
      <c r="E12" s="3"/>
      <c r="F12" s="3"/>
      <c r="G12" s="3"/>
      <c r="H12" s="3"/>
    </row>
    <row r="13" spans="1:8" x14ac:dyDescent="0.3">
      <c r="A13" s="9"/>
      <c r="B13" s="16"/>
      <c r="C13" s="25"/>
      <c r="D13" s="3"/>
      <c r="E13" s="3"/>
      <c r="F13" s="3"/>
      <c r="G13" s="3"/>
      <c r="H13" s="3"/>
    </row>
    <row r="14" spans="1:8" ht="35.25" customHeight="1" x14ac:dyDescent="0.3">
      <c r="A14" s="49" t="s">
        <v>141</v>
      </c>
      <c r="B14" s="49"/>
      <c r="C14" s="50"/>
      <c r="D14" s="3"/>
      <c r="E14" s="3"/>
      <c r="F14" s="3"/>
      <c r="G14" s="3"/>
      <c r="H14" s="3"/>
    </row>
    <row r="15" spans="1:8" x14ac:dyDescent="0.3">
      <c r="A15" s="4"/>
      <c r="B15" s="4"/>
      <c r="C15" s="4"/>
      <c r="D15" s="4"/>
      <c r="E15" s="4"/>
      <c r="F15" s="4"/>
      <c r="G15" s="4"/>
      <c r="H15" s="4"/>
    </row>
    <row r="16" spans="1:8" x14ac:dyDescent="0.3">
      <c r="A16" s="4"/>
      <c r="B16" s="4"/>
      <c r="C16" s="4"/>
      <c r="D16" s="4"/>
      <c r="E16" s="4"/>
      <c r="F16" s="4"/>
      <c r="G16" s="4"/>
      <c r="H16" s="4"/>
    </row>
    <row r="17" spans="1:8" x14ac:dyDescent="0.3">
      <c r="A17" s="4"/>
      <c r="B17" s="4"/>
      <c r="C17" s="4"/>
      <c r="D17" s="4"/>
      <c r="E17" s="4"/>
      <c r="F17" s="4"/>
      <c r="G17" s="4"/>
      <c r="H17" s="4"/>
    </row>
    <row r="18" spans="1:8" x14ac:dyDescent="0.3">
      <c r="A18" s="4"/>
      <c r="B18" s="4"/>
      <c r="C18" s="4"/>
      <c r="D18" s="4"/>
      <c r="E18" s="4"/>
      <c r="F18" s="4"/>
      <c r="G18" s="4"/>
      <c r="H18" s="4"/>
    </row>
    <row r="19" spans="1:8" x14ac:dyDescent="0.3">
      <c r="A19" s="4"/>
      <c r="B19" s="4"/>
      <c r="C19" s="4"/>
      <c r="D19" s="4"/>
      <c r="E19" s="4"/>
      <c r="F19" s="4"/>
      <c r="G19" s="4"/>
      <c r="H19" s="4"/>
    </row>
    <row r="20" spans="1:8" x14ac:dyDescent="0.3">
      <c r="A20" s="4"/>
      <c r="B20" s="4"/>
      <c r="C20" s="4"/>
      <c r="D20" s="4"/>
      <c r="E20" s="4"/>
      <c r="F20" s="5" t="s">
        <v>12</v>
      </c>
      <c r="G20" s="28">
        <f>COUNTA(F2:F14)</f>
        <v>0</v>
      </c>
      <c r="H20" s="4"/>
    </row>
    <row r="21" spans="1:8" x14ac:dyDescent="0.3">
      <c r="A21" s="4"/>
      <c r="B21" s="4"/>
      <c r="C21" s="4"/>
      <c r="D21" s="4"/>
      <c r="E21" s="4"/>
      <c r="F21" s="5" t="s">
        <v>51</v>
      </c>
      <c r="G21" s="27">
        <f>COUNTA(G2:G14)</f>
        <v>0</v>
      </c>
      <c r="H21" s="4"/>
    </row>
    <row r="22" spans="1:8" x14ac:dyDescent="0.3">
      <c r="A22" s="4"/>
      <c r="B22" s="4"/>
      <c r="C22" s="4"/>
      <c r="D22" s="4"/>
      <c r="E22" s="4"/>
      <c r="F22" s="5" t="s">
        <v>13</v>
      </c>
      <c r="G22" s="29">
        <f>COUNTA(H2:H15)</f>
        <v>0</v>
      </c>
      <c r="H22" s="4"/>
    </row>
    <row r="23" spans="1:8" x14ac:dyDescent="0.3">
      <c r="A23" s="4"/>
      <c r="B23" s="4"/>
      <c r="C23" s="4"/>
      <c r="D23" s="4"/>
      <c r="E23" s="4"/>
      <c r="F23" s="5"/>
      <c r="G23" s="6"/>
      <c r="H23" s="4"/>
    </row>
    <row r="24" spans="1:8" x14ac:dyDescent="0.3">
      <c r="A24" s="4"/>
      <c r="B24" s="4"/>
      <c r="C24" s="4"/>
      <c r="D24" s="4"/>
      <c r="E24" s="4"/>
      <c r="F24" s="5" t="s">
        <v>52</v>
      </c>
      <c r="G24" s="30">
        <f>G20*2+G21*3+G22*4</f>
        <v>0</v>
      </c>
      <c r="H24" s="4"/>
    </row>
  </sheetData>
  <mergeCells count="5">
    <mergeCell ref="A14:C14"/>
    <mergeCell ref="A2:C2"/>
    <mergeCell ref="A3:C3"/>
    <mergeCell ref="A4:C4"/>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H24"/>
  <sheetViews>
    <sheetView zoomScale="150" zoomScaleNormal="150" workbookViewId="0">
      <selection activeCell="A14" sqref="A14:C14"/>
    </sheetView>
  </sheetViews>
  <sheetFormatPr defaultColWidth="9.109375" defaultRowHeight="14.4" x14ac:dyDescent="0.3"/>
  <cols>
    <col min="1" max="3" width="42.6640625" style="1" customWidth="1"/>
    <col min="4" max="5" width="9.109375" style="1"/>
    <col min="6" max="8" width="42.6640625" style="1" customWidth="1"/>
    <col min="9" max="16384" width="9.109375" style="1"/>
  </cols>
  <sheetData>
    <row r="1" spans="1:8" x14ac:dyDescent="0.3">
      <c r="A1" s="2" t="s">
        <v>45</v>
      </c>
      <c r="B1" s="18" t="s">
        <v>47</v>
      </c>
      <c r="C1" s="2" t="s">
        <v>5</v>
      </c>
      <c r="D1" s="3"/>
      <c r="E1" s="3"/>
      <c r="F1" s="2" t="s">
        <v>49</v>
      </c>
      <c r="G1" s="2" t="s">
        <v>50</v>
      </c>
      <c r="H1" s="2" t="s">
        <v>4</v>
      </c>
    </row>
    <row r="2" spans="1:8" x14ac:dyDescent="0.3">
      <c r="A2" s="54" t="s">
        <v>56</v>
      </c>
      <c r="B2" s="54"/>
      <c r="C2" s="55"/>
      <c r="D2" s="3"/>
      <c r="E2" s="3"/>
      <c r="F2" s="3"/>
      <c r="G2" s="3"/>
      <c r="H2" s="3"/>
    </row>
    <row r="3" spans="1:8" ht="33" customHeight="1" x14ac:dyDescent="0.3">
      <c r="A3" s="56" t="s">
        <v>92</v>
      </c>
      <c r="B3" s="56"/>
      <c r="C3" s="57"/>
      <c r="D3" s="3"/>
      <c r="E3" s="3"/>
      <c r="F3" s="3"/>
      <c r="G3" s="3"/>
      <c r="H3" s="3"/>
    </row>
    <row r="4" spans="1:8" ht="33.75" customHeight="1" x14ac:dyDescent="0.3">
      <c r="A4" s="56" t="s">
        <v>118</v>
      </c>
      <c r="B4" s="56"/>
      <c r="C4" s="57"/>
      <c r="D4" s="3"/>
      <c r="E4" s="3"/>
      <c r="F4" s="3"/>
      <c r="G4" s="3"/>
      <c r="H4" s="3"/>
    </row>
    <row r="5" spans="1:8" ht="57.6" x14ac:dyDescent="0.3">
      <c r="A5" s="10" t="s">
        <v>71</v>
      </c>
      <c r="B5" s="15" t="s">
        <v>99</v>
      </c>
      <c r="C5" s="15" t="s">
        <v>100</v>
      </c>
      <c r="D5" s="3"/>
      <c r="E5" s="3"/>
      <c r="F5" s="3"/>
      <c r="G5" s="3"/>
      <c r="H5" s="3"/>
    </row>
    <row r="6" spans="1:8" ht="43.2" x14ac:dyDescent="0.3">
      <c r="A6" s="10" t="s">
        <v>78</v>
      </c>
      <c r="B6" s="15" t="s">
        <v>96</v>
      </c>
      <c r="C6" s="15" t="s">
        <v>72</v>
      </c>
      <c r="D6" s="3"/>
      <c r="E6" s="3"/>
      <c r="F6" s="3"/>
      <c r="G6" s="3"/>
      <c r="H6" s="3"/>
    </row>
    <row r="7" spans="1:8" ht="43.2" x14ac:dyDescent="0.3">
      <c r="A7" s="10" t="s">
        <v>107</v>
      </c>
      <c r="B7" s="35" t="s">
        <v>111</v>
      </c>
      <c r="C7" s="36"/>
      <c r="D7" s="3"/>
      <c r="E7" s="3"/>
      <c r="F7" s="3"/>
      <c r="G7" s="3"/>
      <c r="H7" s="3"/>
    </row>
    <row r="8" spans="1:8" ht="28.8" x14ac:dyDescent="0.3">
      <c r="A8" s="10" t="s">
        <v>123</v>
      </c>
      <c r="B8" s="15" t="s">
        <v>124</v>
      </c>
      <c r="C8" s="15" t="s">
        <v>125</v>
      </c>
      <c r="D8" s="3"/>
      <c r="E8" s="3"/>
      <c r="F8" s="3"/>
      <c r="G8" s="3"/>
      <c r="H8" s="3"/>
    </row>
    <row r="9" spans="1:8" x14ac:dyDescent="0.3">
      <c r="A9" s="10"/>
      <c r="B9" s="15"/>
      <c r="C9" s="15"/>
      <c r="D9" s="3"/>
      <c r="E9" s="3"/>
      <c r="F9" s="3"/>
      <c r="G9" s="3"/>
      <c r="H9" s="3"/>
    </row>
    <row r="10" spans="1:8" x14ac:dyDescent="0.3">
      <c r="A10" s="10"/>
      <c r="B10" s="15"/>
      <c r="C10" s="22"/>
      <c r="D10" s="3"/>
      <c r="E10" s="3"/>
      <c r="F10" s="3"/>
      <c r="G10" s="3"/>
      <c r="H10" s="3"/>
    </row>
    <row r="11" spans="1:8" x14ac:dyDescent="0.3">
      <c r="A11" s="10"/>
      <c r="B11" s="15"/>
      <c r="C11" s="15"/>
      <c r="D11" s="3"/>
      <c r="E11" s="3"/>
      <c r="F11" s="3"/>
      <c r="G11" s="3"/>
      <c r="H11" s="3"/>
    </row>
    <row r="12" spans="1:8" x14ac:dyDescent="0.3">
      <c r="A12" s="10"/>
      <c r="B12" s="22"/>
      <c r="C12" s="15"/>
      <c r="D12" s="3"/>
      <c r="E12" s="3"/>
      <c r="F12" s="3"/>
      <c r="G12" s="3"/>
      <c r="H12" s="3"/>
    </row>
    <row r="13" spans="1:8" x14ac:dyDescent="0.3">
      <c r="A13" s="10"/>
      <c r="B13" s="15"/>
      <c r="C13" s="22"/>
      <c r="D13" s="3"/>
      <c r="E13" s="3"/>
      <c r="F13" s="3"/>
      <c r="G13" s="3"/>
      <c r="H13" s="3"/>
    </row>
    <row r="14" spans="1:8" ht="33" customHeight="1" x14ac:dyDescent="0.3">
      <c r="A14" s="56" t="s">
        <v>142</v>
      </c>
      <c r="B14" s="56"/>
      <c r="C14" s="57"/>
      <c r="D14" s="3"/>
      <c r="E14" s="3"/>
      <c r="F14" s="3"/>
      <c r="G14" s="3"/>
      <c r="H14" s="3"/>
    </row>
    <row r="15" spans="1:8" x14ac:dyDescent="0.3">
      <c r="A15" s="4"/>
      <c r="B15" s="4"/>
      <c r="C15" s="4"/>
      <c r="D15" s="4"/>
      <c r="E15" s="4"/>
      <c r="F15" s="4"/>
      <c r="G15" s="4"/>
      <c r="H15" s="4"/>
    </row>
    <row r="16" spans="1:8" x14ac:dyDescent="0.3">
      <c r="A16" s="4"/>
      <c r="B16" s="4"/>
      <c r="C16" s="4"/>
      <c r="D16" s="4"/>
      <c r="E16" s="4"/>
      <c r="F16" s="4"/>
      <c r="G16" s="4"/>
      <c r="H16" s="4"/>
    </row>
    <row r="17" spans="1:8" x14ac:dyDescent="0.3">
      <c r="A17" s="4"/>
      <c r="B17" s="4"/>
      <c r="C17" s="4"/>
      <c r="D17" s="4"/>
      <c r="E17" s="4"/>
      <c r="F17" s="4"/>
      <c r="G17" s="4"/>
      <c r="H17" s="4"/>
    </row>
    <row r="18" spans="1:8" x14ac:dyDescent="0.3">
      <c r="A18" s="4"/>
      <c r="B18" s="4"/>
      <c r="C18" s="4"/>
      <c r="D18" s="4"/>
      <c r="E18" s="4"/>
      <c r="F18" s="4"/>
      <c r="G18" s="4"/>
      <c r="H18" s="4"/>
    </row>
    <row r="19" spans="1:8" x14ac:dyDescent="0.3">
      <c r="A19" s="4"/>
      <c r="B19" s="4"/>
      <c r="C19" s="4"/>
      <c r="D19" s="4"/>
      <c r="E19" s="4"/>
      <c r="F19" s="4"/>
      <c r="G19" s="4"/>
      <c r="H19" s="4"/>
    </row>
    <row r="20" spans="1:8" x14ac:dyDescent="0.3">
      <c r="A20" s="4"/>
      <c r="B20" s="4"/>
      <c r="C20" s="4"/>
      <c r="D20" s="4"/>
      <c r="E20" s="4"/>
      <c r="F20" s="5" t="s">
        <v>12</v>
      </c>
      <c r="G20" s="28">
        <f>COUNTA(F2:F14)</f>
        <v>0</v>
      </c>
      <c r="H20" s="4"/>
    </row>
    <row r="21" spans="1:8" x14ac:dyDescent="0.3">
      <c r="A21" s="4"/>
      <c r="B21" s="4"/>
      <c r="C21" s="4"/>
      <c r="D21" s="4"/>
      <c r="E21" s="4"/>
      <c r="F21" s="5" t="s">
        <v>51</v>
      </c>
      <c r="G21" s="27">
        <f>COUNTA(G2:G14)</f>
        <v>0</v>
      </c>
      <c r="H21" s="4"/>
    </row>
    <row r="22" spans="1:8" x14ac:dyDescent="0.3">
      <c r="A22" s="4"/>
      <c r="B22" s="4"/>
      <c r="C22" s="4"/>
      <c r="D22" s="4"/>
      <c r="E22" s="4"/>
      <c r="F22" s="5" t="s">
        <v>13</v>
      </c>
      <c r="G22" s="29">
        <f>COUNTA(H2:H15)</f>
        <v>0</v>
      </c>
      <c r="H22" s="4"/>
    </row>
    <row r="23" spans="1:8" x14ac:dyDescent="0.3">
      <c r="A23" s="4"/>
      <c r="B23" s="4"/>
      <c r="C23" s="4"/>
      <c r="D23" s="4"/>
      <c r="E23" s="4"/>
      <c r="F23" s="5"/>
      <c r="G23" s="6"/>
      <c r="H23" s="4"/>
    </row>
    <row r="24" spans="1:8" x14ac:dyDescent="0.3">
      <c r="A24" s="4"/>
      <c r="B24" s="4"/>
      <c r="C24" s="4"/>
      <c r="D24" s="4"/>
      <c r="E24" s="4"/>
      <c r="F24" s="5" t="s">
        <v>52</v>
      </c>
      <c r="G24" s="30">
        <f>G20*2+G21*3+G22*4</f>
        <v>0</v>
      </c>
      <c r="H24" s="4"/>
    </row>
  </sheetData>
  <mergeCells count="4">
    <mergeCell ref="A2:C2"/>
    <mergeCell ref="A3:C3"/>
    <mergeCell ref="A4:C4"/>
    <mergeCell ref="A14:C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H24"/>
  <sheetViews>
    <sheetView zoomScale="140" zoomScaleNormal="140" workbookViewId="0">
      <selection activeCell="A15" sqref="A15"/>
    </sheetView>
  </sheetViews>
  <sheetFormatPr defaultColWidth="9.109375" defaultRowHeight="14.4" x14ac:dyDescent="0.3"/>
  <cols>
    <col min="1" max="3" width="42.6640625" style="1" customWidth="1"/>
    <col min="4" max="5" width="9.109375" style="1"/>
    <col min="6" max="8" width="42.6640625" style="1" customWidth="1"/>
    <col min="9" max="16384" width="9.109375" style="1"/>
  </cols>
  <sheetData>
    <row r="1" spans="1:8" x14ac:dyDescent="0.3">
      <c r="A1" s="2" t="s">
        <v>45</v>
      </c>
      <c r="B1" s="18" t="s">
        <v>47</v>
      </c>
      <c r="C1" s="2" t="s">
        <v>5</v>
      </c>
      <c r="D1" s="3"/>
      <c r="E1" s="3"/>
      <c r="F1" s="2" t="s">
        <v>49</v>
      </c>
      <c r="G1" s="2" t="s">
        <v>50</v>
      </c>
      <c r="H1" s="2" t="s">
        <v>4</v>
      </c>
    </row>
    <row r="2" spans="1:8" ht="30" customHeight="1" x14ac:dyDescent="0.3">
      <c r="A2" s="58" t="s">
        <v>90</v>
      </c>
      <c r="B2" s="58"/>
      <c r="C2" s="59"/>
      <c r="D2" s="3"/>
      <c r="E2" s="3"/>
      <c r="F2" s="3"/>
      <c r="G2" s="3"/>
      <c r="H2" s="3"/>
    </row>
    <row r="3" spans="1:8" ht="35.25" customHeight="1" x14ac:dyDescent="0.3">
      <c r="A3" s="60" t="s">
        <v>118</v>
      </c>
      <c r="B3" s="60"/>
      <c r="C3" s="61"/>
      <c r="D3" s="3"/>
      <c r="E3" s="3"/>
      <c r="F3" s="3"/>
      <c r="G3" s="3"/>
      <c r="H3" s="3"/>
    </row>
    <row r="4" spans="1:8" ht="57.6" x14ac:dyDescent="0.3">
      <c r="A4" s="26" t="s">
        <v>59</v>
      </c>
      <c r="B4" s="26" t="s">
        <v>60</v>
      </c>
      <c r="C4" s="26" t="s">
        <v>61</v>
      </c>
      <c r="D4" s="3"/>
      <c r="E4" s="3"/>
      <c r="F4" s="3"/>
      <c r="G4" s="3"/>
      <c r="H4" s="3"/>
    </row>
    <row r="5" spans="1:8" ht="28.8" x14ac:dyDescent="0.3">
      <c r="A5" s="11" t="s">
        <v>70</v>
      </c>
      <c r="B5" s="14" t="s">
        <v>69</v>
      </c>
      <c r="C5" s="14" t="s">
        <v>98</v>
      </c>
      <c r="D5" s="3"/>
      <c r="E5" s="3"/>
      <c r="F5" s="3"/>
      <c r="G5" s="3"/>
      <c r="H5" s="3"/>
    </row>
    <row r="6" spans="1:8" ht="28.8" x14ac:dyDescent="0.3">
      <c r="A6" s="11" t="s">
        <v>105</v>
      </c>
      <c r="B6" s="14" t="s">
        <v>95</v>
      </c>
      <c r="C6" s="14" t="s">
        <v>67</v>
      </c>
      <c r="D6" s="3"/>
      <c r="E6" s="3"/>
      <c r="F6" s="3"/>
      <c r="G6" s="3"/>
      <c r="H6" s="3"/>
    </row>
    <row r="7" spans="1:8" ht="28.8" x14ac:dyDescent="0.3">
      <c r="A7" s="11" t="s">
        <v>119</v>
      </c>
      <c r="B7" s="21"/>
      <c r="C7" s="14"/>
      <c r="D7" s="3"/>
      <c r="E7" s="3"/>
      <c r="F7" s="3"/>
      <c r="G7" s="3"/>
      <c r="H7" s="3"/>
    </row>
    <row r="8" spans="1:8" ht="28.8" x14ac:dyDescent="0.3">
      <c r="A8" s="11" t="s">
        <v>120</v>
      </c>
      <c r="B8" s="14"/>
      <c r="C8" s="14"/>
      <c r="D8" s="3"/>
      <c r="E8" s="3"/>
      <c r="F8" s="3"/>
      <c r="G8" s="3"/>
      <c r="H8" s="3"/>
    </row>
    <row r="9" spans="1:8" ht="28.8" x14ac:dyDescent="0.3">
      <c r="A9" s="11" t="s">
        <v>131</v>
      </c>
      <c r="B9" s="14"/>
      <c r="C9" s="14" t="s">
        <v>130</v>
      </c>
      <c r="D9" s="3"/>
      <c r="E9" s="3"/>
      <c r="F9" s="3"/>
      <c r="G9" s="3"/>
      <c r="H9" s="3"/>
    </row>
    <row r="10" spans="1:8" x14ac:dyDescent="0.3">
      <c r="A10" s="11"/>
      <c r="B10" s="14"/>
      <c r="C10" s="21"/>
      <c r="D10" s="3"/>
      <c r="E10" s="3"/>
      <c r="F10" s="3"/>
      <c r="G10" s="3"/>
      <c r="H10" s="3"/>
    </row>
    <row r="11" spans="1:8" x14ac:dyDescent="0.3">
      <c r="A11" s="11"/>
      <c r="B11" s="14"/>
      <c r="C11" s="14"/>
      <c r="D11" s="3"/>
      <c r="E11" s="3"/>
      <c r="F11" s="3"/>
      <c r="G11" s="3"/>
      <c r="H11" s="3"/>
    </row>
    <row r="12" spans="1:8" x14ac:dyDescent="0.3">
      <c r="A12" s="11"/>
      <c r="B12" s="21"/>
      <c r="C12" s="14"/>
      <c r="D12" s="3"/>
      <c r="E12" s="3"/>
      <c r="F12" s="3"/>
      <c r="G12" s="3"/>
      <c r="H12" s="3"/>
    </row>
    <row r="13" spans="1:8" x14ac:dyDescent="0.3">
      <c r="A13" s="11"/>
      <c r="B13" s="14"/>
      <c r="C13" s="21"/>
      <c r="D13" s="3"/>
      <c r="E13" s="3"/>
      <c r="F13" s="3"/>
      <c r="G13" s="3"/>
      <c r="H13" s="3"/>
    </row>
    <row r="14" spans="1:8" ht="36.75" customHeight="1" x14ac:dyDescent="0.3">
      <c r="A14" s="60" t="s">
        <v>143</v>
      </c>
      <c r="B14" s="60"/>
      <c r="C14" s="61"/>
      <c r="D14" s="3"/>
      <c r="E14" s="3"/>
      <c r="F14" s="3"/>
      <c r="G14" s="3"/>
      <c r="H14" s="3"/>
    </row>
    <row r="15" spans="1:8" x14ac:dyDescent="0.3">
      <c r="A15" s="4"/>
      <c r="B15" s="4"/>
      <c r="C15" s="4"/>
      <c r="D15" s="4"/>
      <c r="E15" s="4"/>
      <c r="F15" s="4"/>
      <c r="G15" s="4"/>
      <c r="H15" s="4"/>
    </row>
    <row r="16" spans="1:8" x14ac:dyDescent="0.3">
      <c r="A16" s="4"/>
      <c r="B16" s="4"/>
      <c r="C16" s="4"/>
      <c r="D16" s="4"/>
      <c r="E16" s="4"/>
      <c r="F16" s="4"/>
      <c r="G16" s="4"/>
      <c r="H16" s="4"/>
    </row>
    <row r="17" spans="1:8" x14ac:dyDescent="0.3">
      <c r="A17" s="4"/>
      <c r="B17" s="4"/>
      <c r="C17" s="4"/>
      <c r="D17" s="4"/>
      <c r="E17" s="4"/>
      <c r="F17" s="4"/>
      <c r="G17" s="4"/>
      <c r="H17" s="4"/>
    </row>
    <row r="18" spans="1:8" x14ac:dyDescent="0.3">
      <c r="A18" s="4"/>
      <c r="B18" s="4"/>
      <c r="C18" s="4"/>
      <c r="D18" s="4"/>
      <c r="E18" s="4"/>
      <c r="F18" s="4"/>
      <c r="G18" s="4"/>
      <c r="H18" s="4"/>
    </row>
    <row r="19" spans="1:8" x14ac:dyDescent="0.3">
      <c r="A19" s="4"/>
      <c r="B19" s="4"/>
      <c r="C19" s="4"/>
      <c r="D19" s="4"/>
      <c r="E19" s="4"/>
      <c r="F19" s="4"/>
      <c r="G19" s="4"/>
      <c r="H19" s="4"/>
    </row>
    <row r="20" spans="1:8" x14ac:dyDescent="0.3">
      <c r="A20" s="4"/>
      <c r="B20" s="4"/>
      <c r="C20" s="4"/>
      <c r="D20" s="4"/>
      <c r="E20" s="4"/>
      <c r="F20" s="5" t="s">
        <v>12</v>
      </c>
      <c r="G20" s="6">
        <f>COUNTA(F2:F14)</f>
        <v>0</v>
      </c>
      <c r="H20" s="4"/>
    </row>
    <row r="21" spans="1:8" x14ac:dyDescent="0.3">
      <c r="A21" s="4"/>
      <c r="B21" s="4"/>
      <c r="C21" s="4"/>
      <c r="D21" s="4"/>
      <c r="E21" s="4"/>
      <c r="F21" s="5" t="s">
        <v>51</v>
      </c>
      <c r="G21" s="6">
        <f>COUNTA(G2:G14)</f>
        <v>0</v>
      </c>
      <c r="H21" s="4"/>
    </row>
    <row r="22" spans="1:8" x14ac:dyDescent="0.3">
      <c r="A22" s="4"/>
      <c r="B22" s="4"/>
      <c r="C22" s="4"/>
      <c r="D22" s="4"/>
      <c r="E22" s="4"/>
      <c r="F22" s="5" t="s">
        <v>13</v>
      </c>
      <c r="G22" s="6">
        <f>COUNTA(H2:H15)</f>
        <v>0</v>
      </c>
      <c r="H22" s="4"/>
    </row>
    <row r="23" spans="1:8" x14ac:dyDescent="0.3">
      <c r="A23" s="4"/>
      <c r="B23" s="4"/>
      <c r="C23" s="4"/>
      <c r="D23" s="4"/>
      <c r="E23" s="4"/>
      <c r="F23" s="5"/>
      <c r="G23" s="6"/>
      <c r="H23" s="4"/>
    </row>
    <row r="24" spans="1:8" x14ac:dyDescent="0.3">
      <c r="A24" s="4"/>
      <c r="B24" s="4"/>
      <c r="C24" s="4"/>
      <c r="D24" s="4"/>
      <c r="E24" s="4"/>
      <c r="F24" s="5" t="s">
        <v>52</v>
      </c>
      <c r="G24" s="6">
        <f>G20*2+G21*3+G22*4</f>
        <v>0</v>
      </c>
      <c r="H24" s="4"/>
    </row>
  </sheetData>
  <mergeCells count="3">
    <mergeCell ref="A2:C2"/>
    <mergeCell ref="A3:C3"/>
    <mergeCell ref="A14:C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Penetration Tester</vt:lpstr>
      <vt:lpstr>Remediation, Ops, SE</vt:lpstr>
      <vt:lpstr>Network</vt:lpstr>
      <vt:lpstr>Windows</vt:lpstr>
      <vt:lpstr>Linux</vt:lpstr>
      <vt:lpstr>Application</vt:lpstr>
    </vt:vector>
  </TitlesOfParts>
  <Company>Rochester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dc:creator>
  <cp:lastModifiedBy>Jacob Brown</cp:lastModifiedBy>
  <dcterms:created xsi:type="dcterms:W3CDTF">2019-12-01T18:20:55Z</dcterms:created>
  <dcterms:modified xsi:type="dcterms:W3CDTF">2020-01-19T02:18:10Z</dcterms:modified>
</cp:coreProperties>
</file>