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ckidner_ed_ac_uk/Documents/Teaching/DEB_development/Datasets/"/>
    </mc:Choice>
  </mc:AlternateContent>
  <xr:revisionPtr revIDLastSave="6" documentId="8_{1146E2D6-03CB-B04F-8F66-5FF5B9D89434}" xr6:coauthVersionLast="47" xr6:coauthVersionMax="47" xr10:uidLastSave="{87D64999-DE0F-5D48-A406-E9572FBFC73C}"/>
  <bookViews>
    <workbookView xWindow="120" yWindow="500" windowWidth="26340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<sst xmlns="http://schemas.openxmlformats.org/spreadsheetml/2006/main" count="197" uniqueCount="110">
  <si>
    <t xml:space="preserve">Amax </t>
  </si>
  <si>
    <t>C</t>
  </si>
  <si>
    <t>Wl</t>
  </si>
  <si>
    <t>wv</t>
  </si>
  <si>
    <t>wde</t>
  </si>
  <si>
    <t>wdh</t>
  </si>
  <si>
    <t>wdc</t>
  </si>
  <si>
    <t>Ndhc</t>
  </si>
  <si>
    <t>Tdhc</t>
  </si>
  <si>
    <t>wbe</t>
  </si>
  <si>
    <t>wbh</t>
  </si>
  <si>
    <t>wbc</t>
  </si>
  <si>
    <t>Nbhc</t>
  </si>
  <si>
    <t>Tbhc</t>
  </si>
  <si>
    <t>wm</t>
  </si>
  <si>
    <t>dpm</t>
  </si>
  <si>
    <t>dsm</t>
  </si>
  <si>
    <t>aip</t>
  </si>
  <si>
    <t>NscF</t>
  </si>
  <si>
    <t>sscw</t>
  </si>
  <si>
    <t>sscl</t>
  </si>
  <si>
    <t>Nsc</t>
  </si>
  <si>
    <t>bTt</t>
  </si>
  <si>
    <t>blt1</t>
  </si>
  <si>
    <t>bNt1</t>
  </si>
  <si>
    <t>blt2</t>
  </si>
  <si>
    <t>bNt2</t>
  </si>
  <si>
    <t>dTt</t>
  </si>
  <si>
    <t>dlt1</t>
  </si>
  <si>
    <t>dNt1</t>
  </si>
  <si>
    <t>dlt2</t>
  </si>
  <si>
    <t>dNt2</t>
  </si>
  <si>
    <t>wp</t>
  </si>
  <si>
    <t>Nivb</t>
  </si>
  <si>
    <t>Novb</t>
  </si>
  <si>
    <t>Livb</t>
  </si>
  <si>
    <t>wivb</t>
  </si>
  <si>
    <t>Lovb</t>
  </si>
  <si>
    <t>wovb</t>
  </si>
  <si>
    <t>Ncvb</t>
  </si>
  <si>
    <t>Fw (g)</t>
  </si>
  <si>
    <t>A2(mm)+c</t>
  </si>
  <si>
    <t>sla</t>
  </si>
  <si>
    <t>ldmc</t>
  </si>
  <si>
    <t>Lma</t>
  </si>
  <si>
    <t>Nt</t>
  </si>
  <si>
    <t>Ct</t>
  </si>
  <si>
    <t>Av_</t>
  </si>
  <si>
    <t xml:space="preserve">B. nelumbifolia </t>
  </si>
  <si>
    <t xml:space="preserve"> B. involucrata</t>
  </si>
  <si>
    <t xml:space="preserve">B. multistaminae </t>
  </si>
  <si>
    <t xml:space="preserve">B. corredorana </t>
  </si>
  <si>
    <t xml:space="preserve">B. lindiliyana </t>
  </si>
  <si>
    <t>B. puriniata</t>
  </si>
  <si>
    <t>B. stigmosa</t>
  </si>
  <si>
    <t>B. cardiocarpa</t>
  </si>
  <si>
    <t>H1</t>
  </si>
  <si>
    <t>TNR</t>
  </si>
  <si>
    <t>LOR</t>
  </si>
  <si>
    <t>WOR</t>
  </si>
  <si>
    <t>TNS</t>
  </si>
  <si>
    <t>TNL</t>
  </si>
  <si>
    <t>TNSL</t>
  </si>
  <si>
    <t>NP</t>
  </si>
  <si>
    <t>NNP</t>
  </si>
  <si>
    <t>POP</t>
  </si>
  <si>
    <t>SC</t>
  </si>
  <si>
    <t>B</t>
  </si>
  <si>
    <t>RE</t>
  </si>
  <si>
    <t>RM</t>
  </si>
  <si>
    <t>PC</t>
  </si>
  <si>
    <t>Cond</t>
  </si>
  <si>
    <t>Ci</t>
  </si>
  <si>
    <t>Trmmol</t>
  </si>
  <si>
    <t>VpdL</t>
  </si>
  <si>
    <t>Tleaf</t>
  </si>
  <si>
    <t>Spad</t>
  </si>
  <si>
    <t>Ab</t>
  </si>
  <si>
    <t>blt3</t>
  </si>
  <si>
    <t>bNt3</t>
  </si>
  <si>
    <t>dlt3</t>
  </si>
  <si>
    <t>dNt3</t>
  </si>
  <si>
    <t>dect</t>
  </si>
  <si>
    <t xml:space="preserve">bect </t>
  </si>
  <si>
    <t>A(mm2)</t>
  </si>
  <si>
    <t>P</t>
  </si>
  <si>
    <t>p/Area</t>
  </si>
  <si>
    <t>w</t>
  </si>
  <si>
    <t>l</t>
  </si>
  <si>
    <t>H.symm</t>
  </si>
  <si>
    <t>v.symm</t>
  </si>
  <si>
    <t>Nind</t>
  </si>
  <si>
    <t>Iwm</t>
  </si>
  <si>
    <t>Idm</t>
  </si>
  <si>
    <t>Dw1(g)</t>
  </si>
  <si>
    <t>I:W</t>
  </si>
  <si>
    <t>B. carolineifolia</t>
  </si>
  <si>
    <t>B. multineura</t>
  </si>
  <si>
    <t>B. thiemae</t>
  </si>
  <si>
    <t>B. carriae</t>
  </si>
  <si>
    <t>B. mazae</t>
  </si>
  <si>
    <t>B.kellermanii</t>
  </si>
  <si>
    <t>B.sericoneura</t>
  </si>
  <si>
    <t xml:space="preserve">B. hydrocotilifolia </t>
  </si>
  <si>
    <t>B. heracleifolia</t>
  </si>
  <si>
    <t>B. plebeja</t>
  </si>
  <si>
    <t>B. conchifolia</t>
  </si>
  <si>
    <t>B. peltata</t>
  </si>
  <si>
    <t>B. squarrosa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</si>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</sst>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5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2" fillId="8" borderId="0" xfId="5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</cellXfs>
  <cellStyles count="8">
    <cellStyle name="Normal" xfId="0" builtinId="0"/>
    <cellStyle name="Normal 12" xfId="7" xr:uid="{00000000-0005-0000-0000-000001000000}"/>
    <cellStyle name="Normal 2" xfId="1" xr:uid="{00000000-0005-0000-0000-000002000000}"/>
    <cellStyle name="Normal 2 2" xfId="2" xr:uid="{00000000-0005-0000-0000-000003000000}"/>
    <cellStyle name="Normal 2 3" xfId="3" xr:uid="{00000000-0005-0000-0000-000004000000}"/>
    <cellStyle name="Normal 3" xfId="4" xr:uid="{00000000-0005-0000-0000-000005000000}"/>
    <cellStyle name="Normal 4" xfId="5" xr:uid="{00000000-0005-0000-0000-000006000000}"/>
    <cellStyle name="Normal 6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9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F30" sqref="F30"/>
    </sheetView>
  </sheetViews>
  <sheetFormatPr baseColWidth="10" defaultColWidth="8.83203125" defaultRowHeight="15" x14ac:dyDescent="0.2"/>
  <cols>
    <col min="1" max="1" width="31.1640625" customWidth="1"/>
    <col min="2" max="2" width="11.5" customWidth="1"/>
    <col min="7" max="7" width="7.6640625" customWidth="1"/>
    <col min="9" max="9" width="12.1640625" customWidth="1"/>
    <col min="12" max="12" width="9.1640625" customWidth="1"/>
    <col min="19" max="19" width="10.5" customWidth="1"/>
    <col min="20" max="20" width="9.5" customWidth="1"/>
    <col min="21" max="21" width="9" customWidth="1"/>
    <col min="22" max="22" width="11.6640625" customWidth="1"/>
    <col min="23" max="24" width="11" customWidth="1"/>
    <col min="25" max="25" width="9" customWidth="1"/>
    <col min="26" max="26" width="9.5" customWidth="1"/>
    <col min="27" max="27" width="10.6640625" customWidth="1"/>
    <col min="28" max="28" width="7" customWidth="1"/>
    <col min="29" max="29" width="8.1640625" customWidth="1"/>
    <col min="43" max="43" width="7.6640625" customWidth="1"/>
    <col min="44" max="44" width="7.1640625" customWidth="1"/>
    <col min="45" max="45" width="6.33203125" customWidth="1"/>
    <col min="47" max="47" width="13.83203125" customWidth="1"/>
    <col min="50" max="50" width="9.6640625" customWidth="1"/>
    <col min="51" max="51" width="8.5" customWidth="1"/>
    <col min="52" max="52" width="8.83203125" customWidth="1"/>
    <col min="53" max="53" width="7.6640625" customWidth="1"/>
    <col min="54" max="54" width="6.6640625" customWidth="1"/>
    <col min="55" max="55" width="6.5" customWidth="1"/>
    <col min="56" max="56" width="7.5" customWidth="1"/>
    <col min="57" max="57" width="7.33203125" customWidth="1"/>
    <col min="58" max="58" width="6.83203125" customWidth="1"/>
    <col min="59" max="59" width="7.33203125" customWidth="1"/>
    <col min="60" max="60" width="7.1640625" customWidth="1"/>
    <col min="61" max="61" width="7" customWidth="1"/>
    <col min="62" max="62" width="7.33203125" customWidth="1"/>
    <col min="63" max="64" width="7.5" customWidth="1"/>
    <col min="73" max="73" width="5.83203125" customWidth="1"/>
    <col min="74" max="74" width="5.5" customWidth="1"/>
    <col min="75" max="75" width="7.83203125" customWidth="1"/>
    <col min="76" max="76" width="8.83203125" customWidth="1"/>
    <col min="77" max="78" width="8.5" customWidth="1"/>
    <col min="79" max="79" width="9.6640625" customWidth="1"/>
  </cols>
  <sheetData>
    <row r="1" spans="1:88" ht="16" thickBot="1" x14ac:dyDescent="0.25">
      <c r="A1" s="3" t="s">
        <v>109</v>
      </c>
      <c r="B1" s="13" t="s">
        <v>0</v>
      </c>
      <c r="C1" s="13" t="s">
        <v>71</v>
      </c>
      <c r="D1" s="13" t="s">
        <v>72</v>
      </c>
      <c r="E1" s="13" t="s">
        <v>73</v>
      </c>
      <c r="F1" s="13" t="s">
        <v>74</v>
      </c>
      <c r="G1" s="13" t="s">
        <v>75</v>
      </c>
      <c r="H1" s="42" t="s">
        <v>84</v>
      </c>
      <c r="I1" s="42" t="s">
        <v>85</v>
      </c>
      <c r="J1" s="42" t="s">
        <v>86</v>
      </c>
      <c r="K1" s="42" t="s">
        <v>1</v>
      </c>
      <c r="L1" s="42" t="s">
        <v>87</v>
      </c>
      <c r="M1" s="42" t="s">
        <v>88</v>
      </c>
      <c r="N1" s="42" t="s">
        <v>95</v>
      </c>
      <c r="O1" s="42" t="s">
        <v>89</v>
      </c>
      <c r="P1" s="42" t="s">
        <v>90</v>
      </c>
      <c r="Q1" s="42" t="s">
        <v>91</v>
      </c>
      <c r="R1" s="42" t="s">
        <v>92</v>
      </c>
      <c r="S1" s="42" t="s">
        <v>93</v>
      </c>
      <c r="T1" s="18" t="s">
        <v>40</v>
      </c>
      <c r="U1" s="18" t="s">
        <v>94</v>
      </c>
      <c r="V1" s="18" t="s">
        <v>41</v>
      </c>
      <c r="W1" s="18" t="s">
        <v>42</v>
      </c>
      <c r="X1" s="18" t="s">
        <v>43</v>
      </c>
      <c r="Y1" s="18" t="s">
        <v>44</v>
      </c>
      <c r="Z1" s="18" t="s">
        <v>76</v>
      </c>
      <c r="AA1" s="18" t="s">
        <v>45</v>
      </c>
      <c r="AB1" s="18" t="s">
        <v>46</v>
      </c>
      <c r="AC1" s="30" t="s">
        <v>82</v>
      </c>
      <c r="AD1" s="30" t="s">
        <v>83</v>
      </c>
      <c r="AE1" s="21" t="s">
        <v>2</v>
      </c>
      <c r="AF1" s="21" t="s">
        <v>3</v>
      </c>
      <c r="AG1" s="21" t="s">
        <v>4</v>
      </c>
      <c r="AH1" s="21" t="s">
        <v>5</v>
      </c>
      <c r="AI1" s="21" t="s">
        <v>6</v>
      </c>
      <c r="AJ1" s="21" t="s">
        <v>7</v>
      </c>
      <c r="AK1" s="21" t="s">
        <v>8</v>
      </c>
      <c r="AL1" s="21" t="s">
        <v>9</v>
      </c>
      <c r="AM1" s="21" t="s">
        <v>10</v>
      </c>
      <c r="AN1" s="21" t="s">
        <v>11</v>
      </c>
      <c r="AO1" s="21" t="s">
        <v>12</v>
      </c>
      <c r="AP1" s="21" t="s">
        <v>13</v>
      </c>
      <c r="AQ1" s="21" t="s">
        <v>14</v>
      </c>
      <c r="AR1" s="21" t="s">
        <v>15</v>
      </c>
      <c r="AS1" s="21" t="s">
        <v>16</v>
      </c>
      <c r="AT1" s="21" t="s">
        <v>17</v>
      </c>
      <c r="AU1" s="21" t="s">
        <v>18</v>
      </c>
      <c r="AV1" s="21" t="s">
        <v>47</v>
      </c>
      <c r="AW1" s="21" t="s">
        <v>19</v>
      </c>
      <c r="AX1" s="21" t="s">
        <v>20</v>
      </c>
      <c r="AY1" s="21" t="s">
        <v>21</v>
      </c>
      <c r="AZ1" s="27" t="s">
        <v>22</v>
      </c>
      <c r="BA1" s="28" t="s">
        <v>23</v>
      </c>
      <c r="BB1" s="28" t="s">
        <v>24</v>
      </c>
      <c r="BC1" s="28" t="s">
        <v>25</v>
      </c>
      <c r="BD1" s="28" t="s">
        <v>26</v>
      </c>
      <c r="BE1" s="28" t="s">
        <v>78</v>
      </c>
      <c r="BF1" s="28" t="s">
        <v>79</v>
      </c>
      <c r="BG1" s="28" t="s">
        <v>27</v>
      </c>
      <c r="BH1" s="28" t="s">
        <v>28</v>
      </c>
      <c r="BI1" s="28" t="s">
        <v>29</v>
      </c>
      <c r="BJ1" s="28" t="s">
        <v>30</v>
      </c>
      <c r="BK1" s="29" t="s">
        <v>31</v>
      </c>
      <c r="BL1" s="28" t="s">
        <v>80</v>
      </c>
      <c r="BM1" s="28" t="s">
        <v>81</v>
      </c>
      <c r="BN1" s="31" t="s">
        <v>32</v>
      </c>
      <c r="BO1" s="32" t="s">
        <v>39</v>
      </c>
      <c r="BP1" s="32" t="s">
        <v>33</v>
      </c>
      <c r="BQ1" s="32" t="s">
        <v>34</v>
      </c>
      <c r="BR1" s="32" t="s">
        <v>35</v>
      </c>
      <c r="BS1" s="32" t="s">
        <v>36</v>
      </c>
      <c r="BT1" s="32" t="s">
        <v>37</v>
      </c>
      <c r="BU1" s="33" t="s">
        <v>38</v>
      </c>
      <c r="BV1" s="15" t="s">
        <v>56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57</v>
      </c>
      <c r="CC1" s="15" t="s">
        <v>58</v>
      </c>
      <c r="CD1" s="15" t="s">
        <v>59</v>
      </c>
      <c r="CE1" s="15" t="s">
        <v>60</v>
      </c>
      <c r="CF1" s="15" t="s">
        <v>61</v>
      </c>
      <c r="CG1" s="15" t="s">
        <v>62</v>
      </c>
      <c r="CH1" s="15" t="s">
        <v>63</v>
      </c>
      <c r="CI1" s="15" t="s">
        <v>64</v>
      </c>
      <c r="CJ1" s="15" t="s">
        <v>65</v>
      </c>
    </row>
    <row r="2" spans="1:88" x14ac:dyDescent="0.2">
      <c r="A2" s="3" t="s">
        <v>48</v>
      </c>
      <c r="B2" s="14">
        <v>0.74099999999999999</v>
      </c>
      <c r="C2" s="14">
        <v>13</v>
      </c>
      <c r="D2" s="14">
        <v>280</v>
      </c>
      <c r="E2" s="14">
        <v>0.20399999999999999</v>
      </c>
      <c r="F2" s="14">
        <v>1.56</v>
      </c>
      <c r="G2" s="14">
        <v>22.57</v>
      </c>
      <c r="H2" s="43">
        <v>20561.28</v>
      </c>
      <c r="I2" s="43">
        <v>508.65</v>
      </c>
      <c r="J2" s="43">
        <v>13.26</v>
      </c>
      <c r="K2" s="43">
        <v>81.709999999999994</v>
      </c>
      <c r="L2" s="43">
        <v>147.02000000000001</v>
      </c>
      <c r="M2" s="43">
        <v>201.82</v>
      </c>
      <c r="N2" s="44">
        <f>M2/L2</f>
        <v>1.3727384029383756</v>
      </c>
      <c r="O2" s="43">
        <v>0.52</v>
      </c>
      <c r="P2" s="43">
        <v>1.06</v>
      </c>
      <c r="Q2" s="43">
        <v>38</v>
      </c>
      <c r="R2" s="43">
        <v>14.03</v>
      </c>
      <c r="S2" s="43">
        <v>1.37</v>
      </c>
      <c r="T2" s="19">
        <v>5.72</v>
      </c>
      <c r="U2" s="19">
        <v>0.2505</v>
      </c>
      <c r="V2" s="19">
        <v>15622.845118983201</v>
      </c>
      <c r="W2" s="19">
        <v>653.81465656764499</v>
      </c>
      <c r="X2" s="19">
        <v>62.142572316280926</v>
      </c>
      <c r="Y2" s="19">
        <v>21.500764450838098</v>
      </c>
      <c r="Z2" s="19">
        <v>27.983333333333334</v>
      </c>
      <c r="AA2" s="19">
        <v>1.8428972363471985</v>
      </c>
      <c r="AB2" s="19">
        <v>49.206579208374023</v>
      </c>
      <c r="AC2" s="21">
        <v>1</v>
      </c>
      <c r="AD2" s="21">
        <v>1</v>
      </c>
      <c r="AE2" s="22">
        <v>0.25616666700000001</v>
      </c>
      <c r="AF2" s="22">
        <v>0.25950000000000001</v>
      </c>
      <c r="AG2" s="22">
        <v>2.6483333000000001E-2</v>
      </c>
      <c r="AH2" s="22">
        <v>7.1583332999999999E-2</v>
      </c>
      <c r="AI2" s="22">
        <v>6.7066666999999996E-2</v>
      </c>
      <c r="AJ2" s="21">
        <v>1</v>
      </c>
      <c r="AK2" s="21">
        <v>2</v>
      </c>
      <c r="AL2" s="22">
        <v>1.9416666999999999E-2</v>
      </c>
      <c r="AM2" s="22">
        <v>5.9783333000000001E-2</v>
      </c>
      <c r="AN2" s="22">
        <v>6.055E-2</v>
      </c>
      <c r="AO2" s="21">
        <v>1</v>
      </c>
      <c r="AP2" s="21">
        <v>1</v>
      </c>
      <c r="AQ2" s="22">
        <v>8.7866666999999996E-2</v>
      </c>
      <c r="AR2" s="22">
        <v>3.9716666999999997E-2</v>
      </c>
      <c r="AS2" s="22">
        <v>5.0183332999999997E-2</v>
      </c>
      <c r="AT2" s="21">
        <v>0</v>
      </c>
      <c r="AU2" s="22">
        <v>139.16666665</v>
      </c>
      <c r="AV2" s="22">
        <v>0.17709555599999999</v>
      </c>
      <c r="AW2" s="22">
        <v>0.11196666700000001</v>
      </c>
      <c r="AX2" s="22">
        <v>0.117876667</v>
      </c>
      <c r="AY2" s="22">
        <v>3.0333333329999999</v>
      </c>
      <c r="AZ2" s="25">
        <v>1</v>
      </c>
      <c r="BA2" s="26">
        <v>0.69850000000000001</v>
      </c>
      <c r="BB2" s="26">
        <v>2.5</v>
      </c>
      <c r="BC2" s="26">
        <v>1.4999999999999999E-2</v>
      </c>
      <c r="BD2" s="26">
        <v>0.16666666699999999</v>
      </c>
      <c r="BE2" s="26" t="s">
        <v>77</v>
      </c>
      <c r="BF2" s="26" t="s">
        <v>77</v>
      </c>
      <c r="BG2" s="25">
        <v>1</v>
      </c>
      <c r="BH2" s="26">
        <v>0.64649999999999996</v>
      </c>
      <c r="BI2" s="26">
        <v>4.8333333329999997</v>
      </c>
      <c r="BJ2" s="26">
        <v>0.18056666699999999</v>
      </c>
      <c r="BK2" s="26">
        <v>0.83333333300000001</v>
      </c>
      <c r="BL2" s="26" t="s">
        <v>77</v>
      </c>
      <c r="BM2" s="26" t="s">
        <v>77</v>
      </c>
      <c r="BN2" s="34">
        <v>5.87</v>
      </c>
      <c r="BO2" s="35">
        <v>0</v>
      </c>
      <c r="BP2" s="17">
        <v>10.5</v>
      </c>
      <c r="BQ2" s="17">
        <v>33.5</v>
      </c>
      <c r="BR2" s="17">
        <v>0.42199999999999999</v>
      </c>
      <c r="BS2" s="17">
        <v>0.24099999999999999</v>
      </c>
      <c r="BT2" s="17">
        <v>0.39233333300000001</v>
      </c>
      <c r="BU2" s="36">
        <v>0.18566666700000001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1</v>
      </c>
      <c r="CB2" s="15">
        <v>3</v>
      </c>
      <c r="CC2" s="16">
        <v>80</v>
      </c>
      <c r="CD2" s="16">
        <v>25.666666666666668</v>
      </c>
      <c r="CE2" s="15">
        <v>35</v>
      </c>
      <c r="CF2" s="15">
        <v>12</v>
      </c>
      <c r="CG2" s="15">
        <v>47</v>
      </c>
      <c r="CH2" s="15">
        <v>0</v>
      </c>
      <c r="CI2" s="15">
        <v>12</v>
      </c>
      <c r="CJ2" s="15">
        <v>0</v>
      </c>
    </row>
    <row r="3" spans="1:88" x14ac:dyDescent="0.2">
      <c r="A3" s="3" t="s">
        <v>96</v>
      </c>
      <c r="B3" s="14">
        <v>2.44</v>
      </c>
      <c r="C3" s="14">
        <v>37.9</v>
      </c>
      <c r="D3" s="14">
        <v>265</v>
      </c>
      <c r="E3" s="14">
        <v>0.56599999999999995</v>
      </c>
      <c r="F3" s="14">
        <v>1.5</v>
      </c>
      <c r="G3" s="14">
        <v>22.67</v>
      </c>
      <c r="H3" s="43">
        <v>13640.73</v>
      </c>
      <c r="I3" s="43">
        <v>1044.19</v>
      </c>
      <c r="J3" s="43">
        <v>88.62</v>
      </c>
      <c r="K3" s="43">
        <v>70.5</v>
      </c>
      <c r="L3" s="43">
        <v>139.97</v>
      </c>
      <c r="M3" s="43">
        <v>169.62</v>
      </c>
      <c r="N3" s="44">
        <f t="shared" ref="N3:N22" si="0">M3/L3</f>
        <v>1.2118311066657141</v>
      </c>
      <c r="O3" s="43">
        <v>1.1100000000000001</v>
      </c>
      <c r="P3" s="43">
        <v>0.69</v>
      </c>
      <c r="Q3" s="43">
        <v>65.5</v>
      </c>
      <c r="R3" s="43">
        <v>12.49</v>
      </c>
      <c r="S3" s="43">
        <v>2.58</v>
      </c>
      <c r="T3" s="19">
        <v>7.9249999999999998</v>
      </c>
      <c r="U3" s="19">
        <v>0.81299999999999994</v>
      </c>
      <c r="V3" s="19">
        <v>12888.955421849601</v>
      </c>
      <c r="W3" s="19">
        <v>164.7196889653361</v>
      </c>
      <c r="X3" s="19">
        <v>102.40843949044586</v>
      </c>
      <c r="Y3" s="19">
        <v>61.210137650336407</v>
      </c>
      <c r="Z3" s="19">
        <v>30.241666666666667</v>
      </c>
      <c r="AA3" s="19">
        <v>2.3889333605766296</v>
      </c>
      <c r="AB3" s="19">
        <v>49.364812850952148</v>
      </c>
      <c r="AC3" s="21">
        <v>1</v>
      </c>
      <c r="AD3" s="21">
        <v>1</v>
      </c>
      <c r="AE3" s="22">
        <v>0.29949999999999999</v>
      </c>
      <c r="AF3" s="22">
        <v>0.30649999999999999</v>
      </c>
      <c r="AG3" s="22">
        <v>2.2499999999999999E-2</v>
      </c>
      <c r="AH3" s="22">
        <v>9.4216667000000004E-2</v>
      </c>
      <c r="AI3" s="22">
        <v>5.6233333000000003E-2</v>
      </c>
      <c r="AJ3" s="21">
        <v>1</v>
      </c>
      <c r="AK3" s="21">
        <v>3</v>
      </c>
      <c r="AL3" s="22">
        <v>2.1649999999999999E-2</v>
      </c>
      <c r="AM3" s="22">
        <v>3.3916666999999998E-2</v>
      </c>
      <c r="AN3" s="22">
        <v>5.0783333E-2</v>
      </c>
      <c r="AO3" s="21">
        <v>1</v>
      </c>
      <c r="AP3" s="21">
        <v>2</v>
      </c>
      <c r="AQ3" s="22">
        <v>0.12516666700000001</v>
      </c>
      <c r="AR3" s="22">
        <v>0.100566667</v>
      </c>
      <c r="AS3" s="22">
        <v>0.124866667</v>
      </c>
      <c r="AT3" s="21">
        <v>0</v>
      </c>
      <c r="AU3" s="22">
        <v>164.16666665</v>
      </c>
      <c r="AV3" s="22">
        <v>0.126502222</v>
      </c>
      <c r="AW3" s="22">
        <v>6.6033333E-2</v>
      </c>
      <c r="AX3" s="22">
        <v>6.9250000000000006E-2</v>
      </c>
      <c r="AY3" s="22">
        <v>1</v>
      </c>
      <c r="AZ3" s="25">
        <v>1</v>
      </c>
      <c r="BA3" s="26">
        <v>1.0516666670000001</v>
      </c>
      <c r="BB3" s="26">
        <v>4.5</v>
      </c>
      <c r="BC3" s="26">
        <v>0</v>
      </c>
      <c r="BD3" s="26">
        <v>0</v>
      </c>
      <c r="BE3" s="26" t="s">
        <v>77</v>
      </c>
      <c r="BF3" s="26" t="s">
        <v>77</v>
      </c>
      <c r="BG3" s="25">
        <v>1</v>
      </c>
      <c r="BH3" s="26">
        <v>0.92763333299999995</v>
      </c>
      <c r="BI3" s="26">
        <v>2.1666666669999999</v>
      </c>
      <c r="BJ3" s="26">
        <v>0</v>
      </c>
      <c r="BK3" s="26">
        <v>0</v>
      </c>
      <c r="BL3" s="26" t="s">
        <v>77</v>
      </c>
      <c r="BM3" s="26" t="s">
        <v>77</v>
      </c>
      <c r="BN3" s="34">
        <v>4.0549999999999997</v>
      </c>
      <c r="BO3" s="35">
        <v>1</v>
      </c>
      <c r="BP3" s="17">
        <v>9</v>
      </c>
      <c r="BQ3" s="17">
        <v>20.5</v>
      </c>
      <c r="BR3" s="17">
        <v>0.386333333</v>
      </c>
      <c r="BS3" s="17">
        <v>0.32883333300000001</v>
      </c>
      <c r="BT3" s="17">
        <v>0.29899999999999999</v>
      </c>
      <c r="BU3" s="36">
        <v>0.26016666700000002</v>
      </c>
      <c r="BV3" s="15">
        <v>0</v>
      </c>
      <c r="BW3" s="15">
        <v>1</v>
      </c>
      <c r="BX3" s="15">
        <v>0</v>
      </c>
      <c r="BY3" s="15">
        <v>0</v>
      </c>
      <c r="BZ3" s="15">
        <v>0</v>
      </c>
      <c r="CA3" s="15">
        <v>0</v>
      </c>
      <c r="CB3" s="15">
        <v>11</v>
      </c>
      <c r="CC3" s="16">
        <v>117.72727272727273</v>
      </c>
      <c r="CD3" s="16">
        <v>26.59090909090909</v>
      </c>
      <c r="CE3" s="15">
        <v>102</v>
      </c>
      <c r="CF3" s="15">
        <v>39</v>
      </c>
      <c r="CG3" s="15">
        <v>141</v>
      </c>
      <c r="CH3" s="15">
        <v>0</v>
      </c>
      <c r="CI3" s="15">
        <v>39</v>
      </c>
      <c r="CJ3" s="15">
        <v>0</v>
      </c>
    </row>
    <row r="4" spans="1:88" x14ac:dyDescent="0.2">
      <c r="A4" s="3" t="s">
        <v>97</v>
      </c>
      <c r="B4" s="14">
        <v>1.8363333333333332</v>
      </c>
      <c r="C4" s="14">
        <v>31.21</v>
      </c>
      <c r="D4" s="14">
        <v>278</v>
      </c>
      <c r="E4" s="14">
        <v>0.41781666666666667</v>
      </c>
      <c r="F4" s="14">
        <v>1.3616666666666666</v>
      </c>
      <c r="G4" s="14">
        <v>22.136666666666667</v>
      </c>
      <c r="H4" s="43">
        <v>15203.95</v>
      </c>
      <c r="I4" s="43">
        <v>436.77</v>
      </c>
      <c r="J4" s="43">
        <v>12.56</v>
      </c>
      <c r="K4" s="43">
        <v>97.54</v>
      </c>
      <c r="L4" s="43">
        <v>128.63</v>
      </c>
      <c r="M4" s="43">
        <v>152.76</v>
      </c>
      <c r="N4" s="44">
        <f t="shared" si="0"/>
        <v>1.1875923190546529</v>
      </c>
      <c r="O4" s="43">
        <v>1.1599999999999999</v>
      </c>
      <c r="P4" s="43">
        <v>1.08</v>
      </c>
      <c r="Q4" s="43">
        <v>22.5</v>
      </c>
      <c r="R4" s="43">
        <v>12.33</v>
      </c>
      <c r="S4" s="43">
        <v>1.29</v>
      </c>
      <c r="T4" s="19">
        <v>6.34</v>
      </c>
      <c r="U4" s="19">
        <v>0.52499999999999991</v>
      </c>
      <c r="V4" s="19">
        <v>15203.953150351499</v>
      </c>
      <c r="W4" s="19">
        <v>289.89782057839278</v>
      </c>
      <c r="X4" s="19">
        <v>84.03346203346203</v>
      </c>
      <c r="Y4" s="19">
        <v>34.498250057792461</v>
      </c>
      <c r="Z4" s="19">
        <v>31.4</v>
      </c>
      <c r="AA4" s="19">
        <v>2.8596818447113037</v>
      </c>
      <c r="AB4" s="19">
        <v>57.467689514160156</v>
      </c>
      <c r="AC4" s="21">
        <v>1</v>
      </c>
      <c r="AD4" s="21">
        <v>1</v>
      </c>
      <c r="AE4" s="22">
        <v>0.32100000000000001</v>
      </c>
      <c r="AF4" s="22">
        <v>0.34365000000000001</v>
      </c>
      <c r="AG4" s="22">
        <v>2.7166666999999999E-2</v>
      </c>
      <c r="AH4" s="22">
        <v>8.7025000000000005E-2</v>
      </c>
      <c r="AI4" s="22">
        <v>5.8466667E-2</v>
      </c>
      <c r="AJ4" s="21">
        <v>1</v>
      </c>
      <c r="AK4" s="21">
        <v>2</v>
      </c>
      <c r="AL4" s="22">
        <v>2.6333333E-2</v>
      </c>
      <c r="AM4" s="22">
        <v>7.0478333000000004E-2</v>
      </c>
      <c r="AN4" s="22">
        <v>8.43E-2</v>
      </c>
      <c r="AO4" s="21">
        <v>1</v>
      </c>
      <c r="AP4" s="21">
        <v>3</v>
      </c>
      <c r="AQ4" s="22">
        <v>9.9049999999999999E-2</v>
      </c>
      <c r="AR4" s="22">
        <v>3.9883333E-2</v>
      </c>
      <c r="AS4" s="22">
        <v>5.5083332999999998E-2</v>
      </c>
      <c r="AT4" s="21">
        <v>5</v>
      </c>
      <c r="AU4" s="22">
        <v>105</v>
      </c>
      <c r="AV4" s="22">
        <v>0.23280000000000001</v>
      </c>
      <c r="AW4" s="22">
        <v>0.14710000000000001</v>
      </c>
      <c r="AX4" s="22">
        <v>0.1283</v>
      </c>
      <c r="AY4" s="22">
        <v>4</v>
      </c>
      <c r="AZ4" s="25">
        <v>4</v>
      </c>
      <c r="BA4" s="26">
        <v>0.68</v>
      </c>
      <c r="BB4" s="26">
        <v>1.33</v>
      </c>
      <c r="BC4" s="26">
        <v>0.03</v>
      </c>
      <c r="BD4" s="26">
        <v>0.33</v>
      </c>
      <c r="BE4" s="26">
        <v>0.49</v>
      </c>
      <c r="BF4" s="26">
        <v>1</v>
      </c>
      <c r="BG4" s="25">
        <v>4</v>
      </c>
      <c r="BH4" s="26">
        <v>0.57999999999999996</v>
      </c>
      <c r="BI4" s="26">
        <v>1.33</v>
      </c>
      <c r="BJ4" s="26">
        <v>0.06</v>
      </c>
      <c r="BK4" s="26">
        <v>1</v>
      </c>
      <c r="BL4" s="26">
        <v>0.59</v>
      </c>
      <c r="BM4" s="26">
        <v>2</v>
      </c>
      <c r="BN4" s="34">
        <v>4.2</v>
      </c>
      <c r="BO4" s="35">
        <v>0</v>
      </c>
      <c r="BP4" s="17">
        <v>6</v>
      </c>
      <c r="BQ4" s="17">
        <v>19</v>
      </c>
      <c r="BR4" s="17">
        <v>0.37916666700000001</v>
      </c>
      <c r="BS4" s="17">
        <v>0.19500000000000001</v>
      </c>
      <c r="BT4" s="17">
        <v>0.265833333</v>
      </c>
      <c r="BU4" s="36">
        <v>0.16200000000000001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3</v>
      </c>
      <c r="CB4" s="15">
        <v>6</v>
      </c>
      <c r="CC4" s="16">
        <v>182.66666666666666</v>
      </c>
      <c r="CD4" s="16">
        <v>7.5166666666666666</v>
      </c>
      <c r="CE4" s="15">
        <v>11</v>
      </c>
      <c r="CF4" s="15">
        <v>39</v>
      </c>
      <c r="CG4" s="15">
        <v>50</v>
      </c>
      <c r="CH4" s="15">
        <v>0</v>
      </c>
      <c r="CI4" s="15">
        <v>39</v>
      </c>
      <c r="CJ4" s="15">
        <v>0</v>
      </c>
    </row>
    <row r="5" spans="1:88" x14ac:dyDescent="0.2">
      <c r="A5" s="3" t="s">
        <v>98</v>
      </c>
      <c r="B5" s="14">
        <v>0.59966666666666668</v>
      </c>
      <c r="C5" s="14">
        <v>12.02</v>
      </c>
      <c r="D5" s="14">
        <v>290.66666666666669</v>
      </c>
      <c r="E5" s="14">
        <v>0.16800000000000001</v>
      </c>
      <c r="F5" s="14">
        <v>1.3849999999999998</v>
      </c>
      <c r="G5" s="14">
        <v>22.53833333333333</v>
      </c>
      <c r="H5" s="43">
        <v>11804.65</v>
      </c>
      <c r="I5" s="43">
        <v>1081.4000000000001</v>
      </c>
      <c r="J5" s="43">
        <v>102.39</v>
      </c>
      <c r="K5" s="43">
        <v>56.96</v>
      </c>
      <c r="L5" s="43">
        <v>176.89</v>
      </c>
      <c r="M5" s="43">
        <v>148.4</v>
      </c>
      <c r="N5" s="44">
        <f t="shared" si="0"/>
        <v>0.8389394538979027</v>
      </c>
      <c r="O5" s="43">
        <v>1.02</v>
      </c>
      <c r="P5" s="43">
        <v>0.62</v>
      </c>
      <c r="Q5" s="43">
        <v>78.5</v>
      </c>
      <c r="R5" s="43">
        <v>10.61</v>
      </c>
      <c r="S5" s="43">
        <v>1.66</v>
      </c>
      <c r="T5" s="19">
        <v>5.3</v>
      </c>
      <c r="U5" s="19">
        <v>0.18559999999999999</v>
      </c>
      <c r="V5" s="19">
        <v>12620.2508112493</v>
      </c>
      <c r="W5" s="19">
        <v>686.53594935985461</v>
      </c>
      <c r="X5" s="19">
        <v>35.018867924528301</v>
      </c>
      <c r="Y5" s="19">
        <v>14.565879629936758</v>
      </c>
      <c r="Z5" s="19">
        <v>32.049999999999997</v>
      </c>
      <c r="AA5" s="19">
        <v>3.2296557429999999</v>
      </c>
      <c r="AB5" s="19">
        <v>47.612533569999997</v>
      </c>
      <c r="AC5" s="21">
        <v>1</v>
      </c>
      <c r="AD5" s="21">
        <v>1</v>
      </c>
      <c r="AE5" s="22">
        <v>0.243666667</v>
      </c>
      <c r="AF5" s="22">
        <v>0.23549999999999999</v>
      </c>
      <c r="AG5" s="22">
        <v>1.8868333000000001E-2</v>
      </c>
      <c r="AH5" s="22">
        <v>5.5616667000000002E-2</v>
      </c>
      <c r="AI5" s="22">
        <v>6.2399999999999997E-2</v>
      </c>
      <c r="AJ5" s="21">
        <v>1</v>
      </c>
      <c r="AK5" s="21">
        <v>2</v>
      </c>
      <c r="AL5" s="22">
        <v>1.5350000000000001E-2</v>
      </c>
      <c r="AM5" s="22">
        <v>3.1150000000000001E-2</v>
      </c>
      <c r="AN5" s="22">
        <v>6.2933332999999994E-2</v>
      </c>
      <c r="AO5" s="21">
        <v>1</v>
      </c>
      <c r="AP5" s="21">
        <v>3</v>
      </c>
      <c r="AQ5" s="22">
        <v>0.123333333</v>
      </c>
      <c r="AR5" s="22">
        <v>7.1983332999999997E-2</v>
      </c>
      <c r="AS5" s="22">
        <v>5.5116667000000001E-2</v>
      </c>
      <c r="AT5" s="21">
        <v>2</v>
      </c>
      <c r="AU5" s="22">
        <v>375.83333334999998</v>
      </c>
      <c r="AV5" s="22">
        <v>0.100956667</v>
      </c>
      <c r="AW5" s="22">
        <v>0.10074</v>
      </c>
      <c r="AX5" s="22">
        <v>5.1499999999999997E-2</v>
      </c>
      <c r="AY5" s="22">
        <v>1</v>
      </c>
      <c r="AZ5" s="25">
        <v>1</v>
      </c>
      <c r="BA5" s="26">
        <v>0.21633333299999999</v>
      </c>
      <c r="BB5" s="26">
        <v>1.6666666670000001</v>
      </c>
      <c r="BC5" s="26" t="s">
        <v>77</v>
      </c>
      <c r="BD5" s="26" t="s">
        <v>77</v>
      </c>
      <c r="BE5" s="26" t="s">
        <v>77</v>
      </c>
      <c r="BF5" s="26" t="s">
        <v>77</v>
      </c>
      <c r="BG5" s="25">
        <v>1</v>
      </c>
      <c r="BH5" s="26">
        <v>0.27350000000000002</v>
      </c>
      <c r="BI5" s="26">
        <v>5</v>
      </c>
      <c r="BJ5" s="26" t="s">
        <v>77</v>
      </c>
      <c r="BK5" s="26" t="s">
        <v>77</v>
      </c>
      <c r="BL5" s="26" t="s">
        <v>77</v>
      </c>
      <c r="BM5" s="26" t="s">
        <v>77</v>
      </c>
      <c r="BN5" s="34">
        <v>4.2750000000000004</v>
      </c>
      <c r="BO5" s="35">
        <v>0</v>
      </c>
      <c r="BP5" s="17">
        <v>6.5</v>
      </c>
      <c r="BQ5" s="17">
        <v>27.5</v>
      </c>
      <c r="BR5" s="17">
        <v>0.42233333299999998</v>
      </c>
      <c r="BS5" s="17">
        <v>0.27016666700000003</v>
      </c>
      <c r="BT5" s="17">
        <v>0.33733333300000001</v>
      </c>
      <c r="BU5" s="36">
        <v>0.208666667</v>
      </c>
      <c r="BV5" s="15">
        <v>0</v>
      </c>
      <c r="BW5" s="15">
        <v>1</v>
      </c>
      <c r="BX5" s="15">
        <v>0</v>
      </c>
      <c r="BY5" s="15">
        <v>0</v>
      </c>
      <c r="BZ5" s="15">
        <v>1</v>
      </c>
      <c r="CA5" s="15">
        <v>3</v>
      </c>
      <c r="CB5" s="15">
        <v>7</v>
      </c>
      <c r="CC5" s="16">
        <v>62.142857142857146</v>
      </c>
      <c r="CD5" s="16">
        <v>10.642857142857142</v>
      </c>
      <c r="CE5" s="15">
        <v>42</v>
      </c>
      <c r="CF5" s="15">
        <v>34</v>
      </c>
      <c r="CG5" s="15">
        <v>76</v>
      </c>
      <c r="CH5" s="15">
        <v>0</v>
      </c>
      <c r="CI5" s="15">
        <v>34</v>
      </c>
      <c r="CJ5" s="15">
        <v>0</v>
      </c>
    </row>
    <row r="6" spans="1:88" x14ac:dyDescent="0.2">
      <c r="A6" s="3" t="s">
        <v>99</v>
      </c>
      <c r="B6" s="14">
        <v>2.08</v>
      </c>
      <c r="C6" s="14">
        <v>39.6</v>
      </c>
      <c r="D6" s="14">
        <v>285</v>
      </c>
      <c r="E6" s="14">
        <v>0.54800000000000004</v>
      </c>
      <c r="F6" s="14">
        <v>1.39</v>
      </c>
      <c r="G6" s="14">
        <v>22.89</v>
      </c>
      <c r="H6" s="43">
        <v>7462.35</v>
      </c>
      <c r="I6" s="43">
        <v>363.81</v>
      </c>
      <c r="J6" s="43">
        <v>17.920000000000002</v>
      </c>
      <c r="K6" s="43">
        <v>83.06</v>
      </c>
      <c r="L6" s="43">
        <v>97.09</v>
      </c>
      <c r="M6" s="43">
        <v>117.3</v>
      </c>
      <c r="N6" s="44">
        <f t="shared" si="0"/>
        <v>1.2081573797507466</v>
      </c>
      <c r="O6" s="43">
        <v>0.84</v>
      </c>
      <c r="P6" s="43">
        <v>1.01</v>
      </c>
      <c r="Q6" s="43">
        <v>28.5</v>
      </c>
      <c r="R6" s="43">
        <v>9.86</v>
      </c>
      <c r="S6" s="43">
        <v>1.52</v>
      </c>
      <c r="T6" s="19">
        <v>4.49</v>
      </c>
      <c r="U6" s="19">
        <v>9.6000000000000002E-2</v>
      </c>
      <c r="V6" s="19">
        <v>8827.2376960519105</v>
      </c>
      <c r="W6" s="19">
        <v>919.50392667207404</v>
      </c>
      <c r="X6" s="19">
        <v>21.380846325167038</v>
      </c>
      <c r="Y6" s="19">
        <v>10.875429359168288</v>
      </c>
      <c r="Z6" s="19">
        <v>20.366666666666667</v>
      </c>
      <c r="AA6" s="19">
        <v>1.6359090805053711</v>
      </c>
      <c r="AB6" s="19">
        <v>37.137321472167969</v>
      </c>
      <c r="AC6" s="21">
        <v>0</v>
      </c>
      <c r="AD6" s="21">
        <v>1</v>
      </c>
      <c r="AE6" s="22">
        <v>0.25033333299999999</v>
      </c>
      <c r="AF6" s="22">
        <v>0.255</v>
      </c>
      <c r="AG6" s="22">
        <v>2.9749999999999999E-2</v>
      </c>
      <c r="AH6" s="22">
        <v>5.5033332999999997E-2</v>
      </c>
      <c r="AI6" s="22">
        <v>5.0933332999999997E-2</v>
      </c>
      <c r="AJ6" s="21">
        <v>1</v>
      </c>
      <c r="AK6" s="21">
        <v>2</v>
      </c>
      <c r="AL6" s="22">
        <v>2.5066667000000001E-2</v>
      </c>
      <c r="AM6" s="22">
        <v>5.3934999999999997E-2</v>
      </c>
      <c r="AN6" s="22">
        <v>4.9216666999999999E-2</v>
      </c>
      <c r="AO6" s="21">
        <v>1</v>
      </c>
      <c r="AP6" s="21">
        <v>3</v>
      </c>
      <c r="AQ6" s="22">
        <v>6.8333332999999996E-2</v>
      </c>
      <c r="AR6" s="22">
        <v>2.8666667E-2</v>
      </c>
      <c r="AS6" s="22">
        <v>4.0266666999999999E-2</v>
      </c>
      <c r="AT6" s="21">
        <v>0</v>
      </c>
      <c r="AU6" s="22">
        <v>225.83333334999998</v>
      </c>
      <c r="AV6" s="22">
        <v>0.13077666700000001</v>
      </c>
      <c r="AW6" s="22">
        <v>6.4710000000000004E-2</v>
      </c>
      <c r="AX6" s="22">
        <v>5.8836667000000002E-2</v>
      </c>
      <c r="AY6" s="22">
        <v>1.6333333329999999</v>
      </c>
      <c r="AZ6" s="25">
        <v>1</v>
      </c>
      <c r="BA6" s="26">
        <v>1.6033333329999999</v>
      </c>
      <c r="BB6" s="26">
        <v>31.75</v>
      </c>
      <c r="BC6" s="26">
        <v>0</v>
      </c>
      <c r="BD6" s="26">
        <v>0</v>
      </c>
      <c r="BE6" s="26" t="s">
        <v>77</v>
      </c>
      <c r="BF6" s="26" t="s">
        <v>77</v>
      </c>
      <c r="BG6" s="25">
        <v>1</v>
      </c>
      <c r="BH6" s="26">
        <v>0.29804550800000001</v>
      </c>
      <c r="BI6" s="26">
        <v>38.065915050000001</v>
      </c>
      <c r="BJ6" s="26">
        <v>0</v>
      </c>
      <c r="BK6" s="26">
        <v>0</v>
      </c>
      <c r="BL6" s="26" t="s">
        <v>77</v>
      </c>
      <c r="BM6" s="26" t="s">
        <v>77</v>
      </c>
      <c r="BN6" s="34">
        <v>2.87</v>
      </c>
      <c r="BO6" s="35">
        <v>1</v>
      </c>
      <c r="BP6" s="17">
        <v>5.5</v>
      </c>
      <c r="BQ6" s="17">
        <v>9</v>
      </c>
      <c r="BR6" s="17">
        <v>0.38200000000000001</v>
      </c>
      <c r="BS6" s="17">
        <v>0.19566666699999999</v>
      </c>
      <c r="BT6" s="17">
        <v>0.26666666700000002</v>
      </c>
      <c r="BU6" s="36">
        <v>0.10516666700000001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4</v>
      </c>
      <c r="CC6" s="16">
        <v>80</v>
      </c>
      <c r="CD6" s="16">
        <v>17.8</v>
      </c>
      <c r="CE6" s="15">
        <v>53</v>
      </c>
      <c r="CF6" s="15">
        <v>7</v>
      </c>
      <c r="CG6" s="15">
        <v>60</v>
      </c>
      <c r="CH6" s="15">
        <v>0</v>
      </c>
      <c r="CI6" s="15">
        <v>7</v>
      </c>
      <c r="CJ6" s="15">
        <v>0</v>
      </c>
    </row>
    <row r="7" spans="1:88" x14ac:dyDescent="0.2">
      <c r="A7" s="3" t="s">
        <v>100</v>
      </c>
      <c r="B7" s="14">
        <v>0.72899999999999998</v>
      </c>
      <c r="C7" s="14">
        <v>15.3</v>
      </c>
      <c r="D7" s="14">
        <v>295</v>
      </c>
      <c r="E7" s="14">
        <v>0.19800000000000001</v>
      </c>
      <c r="F7" s="14">
        <v>1.29</v>
      </c>
      <c r="G7" s="14">
        <v>21.96</v>
      </c>
      <c r="H7" s="43">
        <v>4595.3</v>
      </c>
      <c r="I7" s="43">
        <v>235.97</v>
      </c>
      <c r="J7" s="43">
        <v>12.17</v>
      </c>
      <c r="K7" s="43">
        <v>87.42</v>
      </c>
      <c r="L7" s="43">
        <v>69.55</v>
      </c>
      <c r="M7" s="43">
        <v>93.9</v>
      </c>
      <c r="N7" s="44">
        <f t="shared" si="0"/>
        <v>1.3501078360891445</v>
      </c>
      <c r="O7" s="43">
        <v>0.93</v>
      </c>
      <c r="P7" s="43">
        <v>0.92</v>
      </c>
      <c r="Q7" s="43">
        <v>11.5</v>
      </c>
      <c r="R7" s="43">
        <v>10.3</v>
      </c>
      <c r="S7" s="43">
        <v>1.34</v>
      </c>
      <c r="T7" s="19">
        <v>3.9533333333333331</v>
      </c>
      <c r="U7" s="19">
        <v>0.37200000000000005</v>
      </c>
      <c r="V7" s="19">
        <v>4469.8992698756001</v>
      </c>
      <c r="W7" s="19">
        <v>179.01109553746983</v>
      </c>
      <c r="X7" s="19">
        <v>91.510656920492977</v>
      </c>
      <c r="Y7" s="19">
        <v>82.077992605070563</v>
      </c>
      <c r="Z7" s="19">
        <v>40.133333333333333</v>
      </c>
      <c r="AA7" s="19">
        <v>2.6055180430412292</v>
      </c>
      <c r="AB7" s="19">
        <v>48.317273139953613</v>
      </c>
      <c r="AC7" s="21">
        <v>0</v>
      </c>
      <c r="AD7" s="21">
        <v>1</v>
      </c>
      <c r="AE7" s="22">
        <v>0.42399999999999999</v>
      </c>
      <c r="AF7" s="22">
        <v>0.42799999999999999</v>
      </c>
      <c r="AG7" s="22">
        <v>3.0966667E-2</v>
      </c>
      <c r="AH7" s="22">
        <v>0.171333333</v>
      </c>
      <c r="AI7" s="22">
        <v>8.4566666999999998E-2</v>
      </c>
      <c r="AJ7" s="21">
        <v>2</v>
      </c>
      <c r="AK7" s="21">
        <v>2</v>
      </c>
      <c r="AL7" s="22">
        <v>2.0866666999999998E-2</v>
      </c>
      <c r="AM7" s="22">
        <v>9.4950000000000007E-2</v>
      </c>
      <c r="AN7" s="22">
        <v>8.3566666999999997E-2</v>
      </c>
      <c r="AO7" s="21">
        <v>1</v>
      </c>
      <c r="AP7" s="21">
        <v>2</v>
      </c>
      <c r="AQ7" s="22">
        <v>0.10935</v>
      </c>
      <c r="AR7" s="22">
        <v>3.4816667000000003E-2</v>
      </c>
      <c r="AS7" s="22">
        <v>6.6916666999999999E-2</v>
      </c>
      <c r="AT7" s="21">
        <v>5</v>
      </c>
      <c r="AU7" s="22">
        <v>166.66666665</v>
      </c>
      <c r="AV7" s="22">
        <v>0.14421</v>
      </c>
      <c r="AW7" s="22">
        <v>6.9180000000000005E-2</v>
      </c>
      <c r="AX7" s="22">
        <v>7.6039999999999996E-2</v>
      </c>
      <c r="AY7" s="22">
        <v>3</v>
      </c>
      <c r="AZ7" s="25">
        <v>1</v>
      </c>
      <c r="BA7" s="26">
        <v>0.61899999999999999</v>
      </c>
      <c r="BB7" s="26">
        <v>3</v>
      </c>
      <c r="BC7" s="26">
        <v>4.2716667E-2</v>
      </c>
      <c r="BD7" s="26">
        <v>1.1666666670000001</v>
      </c>
      <c r="BE7" s="26" t="s">
        <v>77</v>
      </c>
      <c r="BF7" s="26" t="s">
        <v>77</v>
      </c>
      <c r="BG7" s="25">
        <v>1</v>
      </c>
      <c r="BH7" s="26">
        <v>0.9425</v>
      </c>
      <c r="BI7" s="26">
        <v>1.5</v>
      </c>
      <c r="BJ7" s="26">
        <v>6.6666670000000003E-3</v>
      </c>
      <c r="BK7" s="26">
        <v>0.16666666699999999</v>
      </c>
      <c r="BL7" s="26" t="s">
        <v>77</v>
      </c>
      <c r="BM7" s="26" t="s">
        <v>77</v>
      </c>
      <c r="BN7" s="34">
        <v>2.915</v>
      </c>
      <c r="BO7" s="35">
        <v>0</v>
      </c>
      <c r="BP7" s="17">
        <v>5.5</v>
      </c>
      <c r="BQ7" s="17">
        <v>17.5</v>
      </c>
      <c r="BR7" s="17">
        <v>0.3165</v>
      </c>
      <c r="BS7" s="17">
        <v>0.18483333299999999</v>
      </c>
      <c r="BT7" s="17">
        <v>0.21783333299999999</v>
      </c>
      <c r="BU7" s="36">
        <v>0.143166667</v>
      </c>
      <c r="BV7" s="15">
        <v>0</v>
      </c>
      <c r="BW7" s="15">
        <v>0</v>
      </c>
      <c r="BX7" s="15">
        <v>1</v>
      </c>
      <c r="BY7" s="15">
        <v>0</v>
      </c>
      <c r="BZ7" s="15">
        <v>0</v>
      </c>
      <c r="CA7" s="15">
        <v>0</v>
      </c>
      <c r="CB7" s="15">
        <v>10</v>
      </c>
      <c r="CC7" s="16">
        <v>9.1</v>
      </c>
      <c r="CD7" s="16">
        <v>0.62</v>
      </c>
      <c r="CE7" s="15">
        <v>4</v>
      </c>
      <c r="CF7" s="15">
        <v>10</v>
      </c>
      <c r="CG7" s="15">
        <v>14</v>
      </c>
      <c r="CH7" s="15">
        <v>0</v>
      </c>
      <c r="CI7" s="15">
        <v>10</v>
      </c>
      <c r="CJ7" s="15">
        <v>0</v>
      </c>
    </row>
    <row r="8" spans="1:88" x14ac:dyDescent="0.2">
      <c r="A8" s="3" t="s">
        <v>101</v>
      </c>
      <c r="B8" s="14">
        <v>2.21</v>
      </c>
      <c r="C8" s="14">
        <v>30</v>
      </c>
      <c r="D8" s="14">
        <v>251</v>
      </c>
      <c r="E8" s="14">
        <v>0.42</v>
      </c>
      <c r="F8" s="14">
        <v>1.38</v>
      </c>
      <c r="G8" s="14">
        <v>22.32</v>
      </c>
      <c r="H8" s="43">
        <v>5714.27</v>
      </c>
      <c r="I8" s="43">
        <v>256.39999999999998</v>
      </c>
      <c r="J8" s="43">
        <v>11.52</v>
      </c>
      <c r="K8" s="43">
        <v>88.05</v>
      </c>
      <c r="L8" s="43">
        <v>74.319999999999993</v>
      </c>
      <c r="M8" s="43">
        <v>107.46</v>
      </c>
      <c r="N8" s="44">
        <f t="shared" si="0"/>
        <v>1.4459095801937567</v>
      </c>
      <c r="O8" s="43">
        <v>0.84</v>
      </c>
      <c r="P8" s="43">
        <v>1.01</v>
      </c>
      <c r="Q8" s="43">
        <v>16.670000000000002</v>
      </c>
      <c r="R8" s="43">
        <v>11.06</v>
      </c>
      <c r="S8" s="43">
        <v>0.83</v>
      </c>
      <c r="T8" s="19">
        <v>2.2400000000000002</v>
      </c>
      <c r="U8" s="19">
        <v>0.16899999999999998</v>
      </c>
      <c r="V8" s="19">
        <v>5787.7146430502908</v>
      </c>
      <c r="W8" s="19">
        <v>341.82817869399452</v>
      </c>
      <c r="X8" s="19">
        <v>75.516005685571855</v>
      </c>
      <c r="Y8" s="19">
        <v>29.29068425627387</v>
      </c>
      <c r="Z8" s="19">
        <v>32.799999999999997</v>
      </c>
      <c r="AA8" s="19">
        <v>3.0247235298156738</v>
      </c>
      <c r="AB8" s="19">
        <v>53.775115966796875</v>
      </c>
      <c r="AC8" s="21">
        <v>1</v>
      </c>
      <c r="AD8" s="21">
        <v>1</v>
      </c>
      <c r="AE8" s="22">
        <v>0.30233333299999998</v>
      </c>
      <c r="AF8" s="22">
        <v>0.28199999999999997</v>
      </c>
      <c r="AG8" s="22">
        <v>2.1100000000000001E-2</v>
      </c>
      <c r="AH8" s="22">
        <v>0.107466667</v>
      </c>
      <c r="AI8" s="22">
        <v>5.9316666999999997E-2</v>
      </c>
      <c r="AJ8" s="21">
        <v>1</v>
      </c>
      <c r="AK8" s="21">
        <v>1</v>
      </c>
      <c r="AL8" s="22">
        <v>1.7533333000000002E-2</v>
      </c>
      <c r="AM8" s="22">
        <v>4.0050000000000002E-2</v>
      </c>
      <c r="AN8" s="22">
        <v>5.2699999999999997E-2</v>
      </c>
      <c r="AO8" s="21">
        <v>1</v>
      </c>
      <c r="AP8" s="21">
        <v>3</v>
      </c>
      <c r="AQ8" s="22">
        <v>8.5083332999999997E-2</v>
      </c>
      <c r="AR8" s="22">
        <v>3.4416666999999998E-2</v>
      </c>
      <c r="AS8" s="22">
        <v>5.0750000000000003E-2</v>
      </c>
      <c r="AT8" s="21">
        <v>0</v>
      </c>
      <c r="AU8" s="22">
        <v>218.33333334999998</v>
      </c>
      <c r="AV8" s="22">
        <v>0.113746667</v>
      </c>
      <c r="AW8" s="22">
        <v>6.7280000000000006E-2</v>
      </c>
      <c r="AX8" s="22">
        <v>7.8479999999999994E-2</v>
      </c>
      <c r="AY8" s="22">
        <v>2.6</v>
      </c>
      <c r="AZ8" s="25">
        <v>1</v>
      </c>
      <c r="BA8" s="26">
        <v>0.3085</v>
      </c>
      <c r="BB8" s="26">
        <v>45.333333330000002</v>
      </c>
      <c r="BC8" s="26">
        <v>0</v>
      </c>
      <c r="BD8" s="26">
        <v>0</v>
      </c>
      <c r="BE8" s="26" t="s">
        <v>77</v>
      </c>
      <c r="BF8" s="26" t="s">
        <v>77</v>
      </c>
      <c r="BG8" s="25">
        <v>1</v>
      </c>
      <c r="BH8" s="26">
        <v>0.112166667</v>
      </c>
      <c r="BI8" s="26">
        <v>2.6666666669999999</v>
      </c>
      <c r="BJ8" s="26">
        <v>0</v>
      </c>
      <c r="BK8" s="26">
        <v>0</v>
      </c>
      <c r="BL8" s="26" t="s">
        <v>77</v>
      </c>
      <c r="BM8" s="26" t="s">
        <v>77</v>
      </c>
      <c r="BN8" s="34">
        <v>2.5099999999999998</v>
      </c>
      <c r="BO8" s="35">
        <v>0</v>
      </c>
      <c r="BP8" s="17">
        <v>6.5</v>
      </c>
      <c r="BQ8" s="17">
        <v>9.5</v>
      </c>
      <c r="BR8" s="17">
        <v>0.27816666699999998</v>
      </c>
      <c r="BS8" s="17">
        <v>0.163833333</v>
      </c>
      <c r="BT8" s="17">
        <v>0.21383333299999999</v>
      </c>
      <c r="BU8" s="36">
        <v>0.13243333299999999</v>
      </c>
      <c r="BV8" s="15">
        <v>1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10</v>
      </c>
      <c r="CC8" s="16">
        <v>32.5</v>
      </c>
      <c r="CD8" s="16">
        <v>4.6899999999999995</v>
      </c>
      <c r="CE8" s="15">
        <v>49</v>
      </c>
      <c r="CF8" s="15">
        <v>33</v>
      </c>
      <c r="CG8" s="15">
        <v>82</v>
      </c>
      <c r="CH8" s="15">
        <v>0</v>
      </c>
      <c r="CI8" s="15">
        <v>33</v>
      </c>
      <c r="CJ8" s="15">
        <v>0</v>
      </c>
    </row>
    <row r="9" spans="1:88" x14ac:dyDescent="0.2">
      <c r="A9" s="3" t="s">
        <v>102</v>
      </c>
      <c r="B9" s="14">
        <v>1.5</v>
      </c>
      <c r="C9" s="14">
        <v>55.8</v>
      </c>
      <c r="D9" s="14">
        <v>327</v>
      </c>
      <c r="E9" s="14">
        <v>0.73199999999999998</v>
      </c>
      <c r="F9" s="14">
        <v>1.31</v>
      </c>
      <c r="G9" s="14">
        <v>22.12</v>
      </c>
      <c r="H9" s="43">
        <v>11694.04</v>
      </c>
      <c r="I9" s="43">
        <v>396.51</v>
      </c>
      <c r="J9" s="43">
        <v>13.85</v>
      </c>
      <c r="K9" s="43">
        <v>89.31</v>
      </c>
      <c r="L9" s="43">
        <v>118.43</v>
      </c>
      <c r="M9" s="43">
        <v>137.33000000000001</v>
      </c>
      <c r="N9" s="44">
        <f t="shared" si="0"/>
        <v>1.1595879422443638</v>
      </c>
      <c r="O9" s="43">
        <v>1.02</v>
      </c>
      <c r="P9" s="43">
        <v>1.19</v>
      </c>
      <c r="Q9" s="43">
        <v>27.4</v>
      </c>
      <c r="R9" s="43">
        <v>11.82</v>
      </c>
      <c r="S9" s="43">
        <v>1.53</v>
      </c>
      <c r="T9" s="19">
        <v>4.0774999999999997</v>
      </c>
      <c r="U9" s="19">
        <v>0.19749999999999998</v>
      </c>
      <c r="V9" s="19">
        <v>9783.8569835045691</v>
      </c>
      <c r="W9" s="19">
        <v>503.63756235253425</v>
      </c>
      <c r="X9" s="19">
        <v>49.321568516259795</v>
      </c>
      <c r="Y9" s="19">
        <v>20.571373821815971</v>
      </c>
      <c r="Z9" s="19">
        <v>29.3</v>
      </c>
      <c r="AA9" s="19">
        <v>3.8613711595535278</v>
      </c>
      <c r="AB9" s="19">
        <v>52.528896331787109</v>
      </c>
      <c r="AC9" s="21">
        <v>0</v>
      </c>
      <c r="AD9" s="21">
        <v>0</v>
      </c>
      <c r="AE9" s="22">
        <v>0.33383333300000001</v>
      </c>
      <c r="AF9" s="22">
        <v>0.33250000000000002</v>
      </c>
      <c r="AG9" s="22">
        <v>2.7416666999999999E-2</v>
      </c>
      <c r="AH9" s="22">
        <v>9.1350000000000001E-2</v>
      </c>
      <c r="AI9" s="22">
        <v>6.0966667000000002E-2</v>
      </c>
      <c r="AJ9" s="21">
        <v>1</v>
      </c>
      <c r="AK9" s="21">
        <v>2</v>
      </c>
      <c r="AL9" s="22">
        <v>2.76E-2</v>
      </c>
      <c r="AM9" s="22">
        <v>5.3683333E-2</v>
      </c>
      <c r="AN9" s="22">
        <v>6.0298333000000003E-2</v>
      </c>
      <c r="AO9" s="21">
        <v>1</v>
      </c>
      <c r="AP9" s="21">
        <v>3</v>
      </c>
      <c r="AQ9" s="22">
        <v>0.10445</v>
      </c>
      <c r="AR9" s="22">
        <v>3.4666666999999998E-2</v>
      </c>
      <c r="AS9" s="22">
        <v>5.9749999999999998E-2</v>
      </c>
      <c r="AT9" s="21">
        <v>0</v>
      </c>
      <c r="AU9" s="22">
        <v>204.16666665</v>
      </c>
      <c r="AV9" s="22">
        <v>0.117576667</v>
      </c>
      <c r="AW9" s="22">
        <v>7.4410000000000004E-2</v>
      </c>
      <c r="AX9" s="22">
        <v>7.2900000000000006E-2</v>
      </c>
      <c r="AY9" s="22">
        <v>2</v>
      </c>
      <c r="AZ9" s="25">
        <v>1</v>
      </c>
      <c r="BA9" s="26">
        <v>0.9415</v>
      </c>
      <c r="BB9" s="26">
        <v>49.333333330000002</v>
      </c>
      <c r="BC9" s="26">
        <v>3.78E-2</v>
      </c>
      <c r="BD9" s="26">
        <v>10</v>
      </c>
      <c r="BE9" s="26" t="s">
        <v>77</v>
      </c>
      <c r="BF9" s="26" t="s">
        <v>77</v>
      </c>
      <c r="BG9" s="25">
        <v>3</v>
      </c>
      <c r="BH9" s="26">
        <v>1.0151666669999999</v>
      </c>
      <c r="BI9" s="26">
        <v>15.33333333</v>
      </c>
      <c r="BJ9" s="26">
        <v>4.7600000000000003E-2</v>
      </c>
      <c r="BK9" s="26">
        <v>3.6666666669999999</v>
      </c>
      <c r="BL9" s="26" t="s">
        <v>77</v>
      </c>
      <c r="BM9" s="26" t="s">
        <v>77</v>
      </c>
      <c r="BN9" s="34">
        <v>4.82</v>
      </c>
      <c r="BO9" s="35">
        <v>1</v>
      </c>
      <c r="BP9" s="17">
        <v>7.5</v>
      </c>
      <c r="BQ9" s="17">
        <v>29.5</v>
      </c>
      <c r="BR9" s="17">
        <v>0.33500000000000002</v>
      </c>
      <c r="BS9" s="17">
        <v>0.19400000000000001</v>
      </c>
      <c r="BT9" s="17">
        <v>0.299666667</v>
      </c>
      <c r="BU9" s="36">
        <v>0.14833333300000001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4</v>
      </c>
      <c r="CC9" s="16">
        <v>186.75</v>
      </c>
      <c r="CD9" s="16">
        <v>12.275</v>
      </c>
      <c r="CE9" s="15">
        <v>72</v>
      </c>
      <c r="CF9" s="15">
        <v>21</v>
      </c>
      <c r="CG9" s="15">
        <v>93</v>
      </c>
      <c r="CH9" s="15">
        <v>0</v>
      </c>
      <c r="CI9" s="15">
        <v>21</v>
      </c>
      <c r="CJ9" s="15">
        <v>0</v>
      </c>
    </row>
    <row r="10" spans="1:88" x14ac:dyDescent="0.2">
      <c r="A10" s="3" t="s">
        <v>103</v>
      </c>
      <c r="B10" s="14">
        <v>1.86</v>
      </c>
      <c r="C10" s="14">
        <v>40.799999999999997</v>
      </c>
      <c r="D10" s="14">
        <v>296</v>
      </c>
      <c r="E10" s="14">
        <v>0.56000000000000005</v>
      </c>
      <c r="F10" s="14">
        <v>1.36</v>
      </c>
      <c r="G10" s="14">
        <v>22.34</v>
      </c>
      <c r="H10" s="43">
        <v>2494.8200000000002</v>
      </c>
      <c r="I10" s="43">
        <v>167.15</v>
      </c>
      <c r="J10" s="43">
        <v>11.2</v>
      </c>
      <c r="K10" s="43">
        <v>98.68</v>
      </c>
      <c r="L10" s="43">
        <v>59.98</v>
      </c>
      <c r="M10" s="43">
        <v>53.49</v>
      </c>
      <c r="N10" s="44">
        <f t="shared" si="0"/>
        <v>0.89179726575525187</v>
      </c>
      <c r="O10" s="43">
        <v>1.02</v>
      </c>
      <c r="P10" s="43">
        <v>1.1399999999999999</v>
      </c>
      <c r="Q10" s="43">
        <v>7.33</v>
      </c>
      <c r="R10" s="43">
        <v>9.2100000000000009</v>
      </c>
      <c r="S10" s="43">
        <v>0.93</v>
      </c>
      <c r="T10" s="19">
        <v>2.23</v>
      </c>
      <c r="U10" s="19">
        <v>0.29500000000000004</v>
      </c>
      <c r="V10" s="19">
        <v>7057.48884532176</v>
      </c>
      <c r="W10" s="19">
        <v>1950.1311036853735</v>
      </c>
      <c r="X10" s="19">
        <v>140.91790562378799</v>
      </c>
      <c r="Y10" s="19">
        <v>110.8385367795472</v>
      </c>
      <c r="Z10" s="19">
        <v>50.666666666666671</v>
      </c>
      <c r="AA10" s="19">
        <v>2.158128023147583</v>
      </c>
      <c r="AB10" s="19">
        <v>51.838569641113281</v>
      </c>
      <c r="AC10" s="21">
        <v>1</v>
      </c>
      <c r="AD10" s="21">
        <v>1</v>
      </c>
      <c r="AE10" s="22">
        <v>0.63966666699999997</v>
      </c>
      <c r="AF10" s="22">
        <v>0.65349999999999997</v>
      </c>
      <c r="AG10" s="22">
        <v>2.4150000000000001E-2</v>
      </c>
      <c r="AH10" s="22">
        <v>0.388858333</v>
      </c>
      <c r="AI10" s="22">
        <v>0.111183333</v>
      </c>
      <c r="AJ10" s="21">
        <v>3</v>
      </c>
      <c r="AK10" s="21">
        <v>4</v>
      </c>
      <c r="AL10" s="22">
        <v>1.0803205999999999E-2</v>
      </c>
      <c r="AM10" s="22">
        <v>0.12085</v>
      </c>
      <c r="AN10" s="22">
        <v>7.5016666999999995E-2</v>
      </c>
      <c r="AO10" s="21">
        <v>1</v>
      </c>
      <c r="AP10" s="21">
        <v>3</v>
      </c>
      <c r="AQ10" s="22">
        <v>0.1545</v>
      </c>
      <c r="AR10" s="22">
        <v>5.3400000000000003E-2</v>
      </c>
      <c r="AS10" s="22">
        <v>9.8616667000000005E-2</v>
      </c>
      <c r="AT10" s="21">
        <v>2</v>
      </c>
      <c r="AU10" s="22">
        <v>95.833333350000004</v>
      </c>
      <c r="AV10" s="22">
        <v>0.15336</v>
      </c>
      <c r="AW10" s="22">
        <v>4.7759999999999997E-2</v>
      </c>
      <c r="AX10" s="22">
        <v>4.2630000000000001E-2</v>
      </c>
      <c r="AY10" s="22">
        <v>1.1000000000000001</v>
      </c>
      <c r="AZ10" s="25">
        <v>1</v>
      </c>
      <c r="BA10" s="26">
        <v>1.5083333329999999</v>
      </c>
      <c r="BB10" s="26">
        <v>37</v>
      </c>
      <c r="BC10" s="26">
        <v>4.07E-2</v>
      </c>
      <c r="BD10" s="26">
        <v>5.6666666670000003</v>
      </c>
      <c r="BE10" s="26" t="s">
        <v>77</v>
      </c>
      <c r="BF10" s="26" t="s">
        <v>77</v>
      </c>
      <c r="BG10" s="25">
        <v>3</v>
      </c>
      <c r="BH10" s="26">
        <v>1.193333333</v>
      </c>
      <c r="BI10" s="26">
        <v>3.6666666669999999</v>
      </c>
      <c r="BJ10" s="26">
        <v>7.5374999999999998E-2</v>
      </c>
      <c r="BK10" s="26">
        <v>4.6666666670000003</v>
      </c>
      <c r="BL10" s="26" t="s">
        <v>77</v>
      </c>
      <c r="BM10" s="26" t="s">
        <v>77</v>
      </c>
      <c r="BN10" s="34">
        <v>2.13</v>
      </c>
      <c r="BO10" s="35">
        <v>1</v>
      </c>
      <c r="BP10" s="17">
        <v>5</v>
      </c>
      <c r="BQ10" s="17">
        <v>10</v>
      </c>
      <c r="BR10" s="17">
        <v>0.24933333299999999</v>
      </c>
      <c r="BS10" s="17">
        <v>0.13166666699999999</v>
      </c>
      <c r="BT10" s="17">
        <v>0.17</v>
      </c>
      <c r="BU10" s="36">
        <v>0.13900000000000001</v>
      </c>
      <c r="BV10" s="15">
        <v>0</v>
      </c>
      <c r="BW10" s="15">
        <v>0</v>
      </c>
      <c r="BX10" s="15">
        <v>1</v>
      </c>
      <c r="BY10" s="15">
        <v>0</v>
      </c>
      <c r="BZ10" s="15">
        <v>0</v>
      </c>
      <c r="CA10" s="15">
        <v>0</v>
      </c>
      <c r="CB10" s="15">
        <v>9</v>
      </c>
      <c r="CC10" s="16">
        <v>65.355555555555554</v>
      </c>
      <c r="CD10" s="16">
        <v>7.4333333333333336</v>
      </c>
      <c r="CE10" s="15">
        <v>82</v>
      </c>
      <c r="CF10" s="15">
        <v>163</v>
      </c>
      <c r="CG10" s="15">
        <v>245</v>
      </c>
      <c r="CH10" s="15">
        <v>0</v>
      </c>
      <c r="CI10" s="15">
        <v>163</v>
      </c>
      <c r="CJ10" s="15">
        <v>0</v>
      </c>
    </row>
    <row r="11" spans="1:88" x14ac:dyDescent="0.2">
      <c r="A11" s="3" t="s">
        <v>104</v>
      </c>
      <c r="B11" s="14">
        <v>1.93</v>
      </c>
      <c r="C11" s="14">
        <v>40.799999999999997</v>
      </c>
      <c r="D11" s="14">
        <v>294</v>
      </c>
      <c r="E11" s="14">
        <v>0.496</v>
      </c>
      <c r="F11" s="14">
        <v>1.21</v>
      </c>
      <c r="G11" s="14">
        <v>21.42</v>
      </c>
      <c r="H11" s="43">
        <v>20300.189999999999</v>
      </c>
      <c r="I11" s="43">
        <v>831.78</v>
      </c>
      <c r="J11" s="43">
        <v>49.77</v>
      </c>
      <c r="K11" s="43">
        <v>70.94</v>
      </c>
      <c r="L11" s="43">
        <v>178.68</v>
      </c>
      <c r="M11" s="43">
        <v>125.68</v>
      </c>
      <c r="N11" s="44">
        <f t="shared" si="0"/>
        <v>0.70338034475039179</v>
      </c>
      <c r="O11" s="43">
        <v>0.94</v>
      </c>
      <c r="P11" s="43">
        <v>1.04</v>
      </c>
      <c r="Q11" s="43">
        <v>44.33</v>
      </c>
      <c r="R11" s="43">
        <v>13.85</v>
      </c>
      <c r="S11" s="43">
        <v>3.27</v>
      </c>
      <c r="T11" s="19">
        <v>4.63</v>
      </c>
      <c r="U11" s="19">
        <v>0.27500000000000002</v>
      </c>
      <c r="V11" s="19">
        <v>11110.8622904272</v>
      </c>
      <c r="W11" s="19">
        <v>403.9576975327692</v>
      </c>
      <c r="X11" s="19">
        <v>59.394321177760673</v>
      </c>
      <c r="Y11" s="19">
        <v>24.767462717866245</v>
      </c>
      <c r="Z11" s="19">
        <v>38.75</v>
      </c>
      <c r="AA11" s="19">
        <v>2.2241802215576172</v>
      </c>
      <c r="AB11" s="19">
        <v>48.804407119750977</v>
      </c>
      <c r="AC11" s="21">
        <v>0</v>
      </c>
      <c r="AD11" s="21">
        <v>0</v>
      </c>
      <c r="AE11" s="22">
        <v>0.29166666699999999</v>
      </c>
      <c r="AF11" s="22">
        <v>0.32400000000000001</v>
      </c>
      <c r="AG11" s="22">
        <v>2.6333333E-2</v>
      </c>
      <c r="AH11" s="22">
        <v>9.1983333E-2</v>
      </c>
      <c r="AI11" s="22">
        <v>5.5238333000000001E-2</v>
      </c>
      <c r="AJ11" s="21">
        <v>1</v>
      </c>
      <c r="AK11" s="21">
        <v>3</v>
      </c>
      <c r="AL11" s="22">
        <v>2.7716667E-2</v>
      </c>
      <c r="AM11" s="22">
        <v>7.2416667000000004E-2</v>
      </c>
      <c r="AN11" s="22">
        <v>5.1499999999999997E-2</v>
      </c>
      <c r="AO11" s="21">
        <v>1</v>
      </c>
      <c r="AP11" s="24">
        <v>2</v>
      </c>
      <c r="AQ11" s="22">
        <v>8.3466666999999994E-2</v>
      </c>
      <c r="AR11" s="22">
        <v>3.0800000000000001E-2</v>
      </c>
      <c r="AS11" s="22">
        <v>4.8616667000000002E-2</v>
      </c>
      <c r="AT11" s="21">
        <v>5</v>
      </c>
      <c r="AU11" s="22">
        <v>197.5</v>
      </c>
      <c r="AV11" s="22">
        <v>0.45710000000000001</v>
      </c>
      <c r="AW11" s="22">
        <v>0.27789999999999998</v>
      </c>
      <c r="AX11" s="22">
        <v>0.2293</v>
      </c>
      <c r="AY11" s="22">
        <v>3.2</v>
      </c>
      <c r="AZ11" s="25">
        <v>4</v>
      </c>
      <c r="BA11" s="26">
        <v>0.72</v>
      </c>
      <c r="BB11" s="26">
        <v>7.67</v>
      </c>
      <c r="BC11" s="26">
        <v>0.08</v>
      </c>
      <c r="BD11" s="26">
        <v>3</v>
      </c>
      <c r="BE11" s="26">
        <v>0.41</v>
      </c>
      <c r="BF11" s="26">
        <v>1.67</v>
      </c>
      <c r="BG11" s="25">
        <v>4</v>
      </c>
      <c r="BH11" s="26">
        <v>0.55000000000000004</v>
      </c>
      <c r="BI11" s="26">
        <v>7.33</v>
      </c>
      <c r="BJ11" s="26">
        <v>0.08</v>
      </c>
      <c r="BK11" s="26">
        <v>2.67</v>
      </c>
      <c r="BL11" s="26">
        <v>0.67</v>
      </c>
      <c r="BM11" s="26">
        <v>2.67</v>
      </c>
      <c r="BN11" s="34">
        <v>5.8250000000000002</v>
      </c>
      <c r="BO11" s="35">
        <v>1</v>
      </c>
      <c r="BP11" s="17">
        <v>6.5</v>
      </c>
      <c r="BQ11" s="17">
        <v>20</v>
      </c>
      <c r="BR11" s="17">
        <v>0.31566666700000001</v>
      </c>
      <c r="BS11" s="17">
        <v>0.31180000000000002</v>
      </c>
      <c r="BT11" s="17">
        <v>0.31266666700000001</v>
      </c>
      <c r="BU11" s="36">
        <v>0.19593333299999999</v>
      </c>
      <c r="BV11" s="15">
        <v>0</v>
      </c>
      <c r="BW11" s="15">
        <v>1</v>
      </c>
      <c r="BX11" s="15">
        <v>0</v>
      </c>
      <c r="BY11" s="15">
        <v>0</v>
      </c>
      <c r="BZ11" s="15">
        <v>0</v>
      </c>
      <c r="CA11" s="15">
        <v>3</v>
      </c>
      <c r="CB11" s="15">
        <v>6</v>
      </c>
      <c r="CC11" s="16">
        <v>79.666666666666671</v>
      </c>
      <c r="CD11" s="16">
        <v>37.635000000000005</v>
      </c>
      <c r="CE11" s="15">
        <v>49</v>
      </c>
      <c r="CF11" s="15">
        <v>2</v>
      </c>
      <c r="CG11" s="15">
        <v>51</v>
      </c>
      <c r="CH11" s="15">
        <v>0</v>
      </c>
      <c r="CI11" s="15">
        <v>2</v>
      </c>
      <c r="CJ11" s="15">
        <v>0</v>
      </c>
    </row>
    <row r="12" spans="1:88" x14ac:dyDescent="0.2">
      <c r="A12" s="3" t="s">
        <v>105</v>
      </c>
      <c r="B12" s="14">
        <v>2.9449999999999998</v>
      </c>
      <c r="C12" s="14">
        <v>106.08888888888889</v>
      </c>
      <c r="D12" s="14">
        <v>322.11111111111109</v>
      </c>
      <c r="E12" s="14">
        <v>1.101</v>
      </c>
      <c r="F12" s="14">
        <v>1.1385555555555555</v>
      </c>
      <c r="G12" s="14">
        <v>22.29</v>
      </c>
      <c r="H12" s="43">
        <v>7954.46</v>
      </c>
      <c r="I12" s="43">
        <v>337.11</v>
      </c>
      <c r="J12" s="43">
        <v>16.510000000000002</v>
      </c>
      <c r="K12" s="43">
        <v>80.11</v>
      </c>
      <c r="L12" s="43">
        <v>92.54</v>
      </c>
      <c r="M12" s="43">
        <v>117.38</v>
      </c>
      <c r="N12" s="44">
        <f t="shared" si="0"/>
        <v>1.2684244650961745</v>
      </c>
      <c r="O12" s="43">
        <v>0.77</v>
      </c>
      <c r="P12" s="43">
        <v>1.02</v>
      </c>
      <c r="Q12" s="43">
        <v>27.83</v>
      </c>
      <c r="R12" s="43">
        <v>11.03</v>
      </c>
      <c r="S12" s="43">
        <v>1.76</v>
      </c>
      <c r="T12" s="19">
        <v>4.3691666666666666</v>
      </c>
      <c r="U12" s="19">
        <v>0.21350000000000002</v>
      </c>
      <c r="V12" s="19">
        <v>9782.1880070308034</v>
      </c>
      <c r="W12" s="19">
        <v>486.45712413181491</v>
      </c>
      <c r="X12" s="19">
        <v>48.678651154956185</v>
      </c>
      <c r="Y12" s="19">
        <v>21.232344917142669</v>
      </c>
      <c r="Z12" s="19">
        <v>36.638888888888886</v>
      </c>
      <c r="AA12" s="19">
        <v>4.1992179263721816</v>
      </c>
      <c r="AB12" s="19">
        <v>49.084387345747515</v>
      </c>
      <c r="AC12" s="21">
        <v>0</v>
      </c>
      <c r="AD12" s="21">
        <v>0</v>
      </c>
      <c r="AE12" s="22">
        <v>0.54</v>
      </c>
      <c r="AF12" s="22">
        <v>0.53</v>
      </c>
      <c r="AG12" s="22">
        <v>7.0000000000000007E-2</v>
      </c>
      <c r="AH12" s="22">
        <v>0.28000000000000003</v>
      </c>
      <c r="AI12" s="22">
        <v>0.1</v>
      </c>
      <c r="AJ12" s="21">
        <v>1</v>
      </c>
      <c r="AK12" s="21">
        <v>1</v>
      </c>
      <c r="AL12" s="22">
        <v>0.03</v>
      </c>
      <c r="AM12" s="22">
        <v>0.09</v>
      </c>
      <c r="AN12" s="22">
        <v>0.1</v>
      </c>
      <c r="AO12" s="21">
        <v>1</v>
      </c>
      <c r="AP12" s="24">
        <v>3</v>
      </c>
      <c r="AQ12" s="22">
        <v>0.1</v>
      </c>
      <c r="AR12" s="22">
        <v>0.04</v>
      </c>
      <c r="AS12" s="22">
        <v>0.06</v>
      </c>
      <c r="AT12" s="21">
        <v>0</v>
      </c>
      <c r="AU12" s="22">
        <v>125</v>
      </c>
      <c r="AV12" s="22">
        <v>0.14000000000000001</v>
      </c>
      <c r="AW12" s="22">
        <v>0.08</v>
      </c>
      <c r="AX12" s="22">
        <v>0.09</v>
      </c>
      <c r="AY12" s="22">
        <v>2.4</v>
      </c>
      <c r="AZ12" s="25">
        <v>0</v>
      </c>
      <c r="BA12" s="26">
        <v>0.89</v>
      </c>
      <c r="BB12" s="26">
        <v>9.17</v>
      </c>
      <c r="BC12" s="26">
        <v>0.16</v>
      </c>
      <c r="BD12" s="26">
        <v>1.33</v>
      </c>
      <c r="BE12" s="26" t="s">
        <v>77</v>
      </c>
      <c r="BF12" s="26" t="s">
        <v>77</v>
      </c>
      <c r="BG12" s="25">
        <v>0</v>
      </c>
      <c r="BH12" s="26">
        <v>0.68</v>
      </c>
      <c r="BI12" s="26">
        <v>1.61</v>
      </c>
      <c r="BJ12" s="26">
        <v>0.04</v>
      </c>
      <c r="BK12" s="26">
        <v>1.44</v>
      </c>
      <c r="BL12" s="26" t="s">
        <v>77</v>
      </c>
      <c r="BM12" s="26" t="s">
        <v>77</v>
      </c>
      <c r="BN12" s="34">
        <v>2.42</v>
      </c>
      <c r="BO12" s="35">
        <v>1</v>
      </c>
      <c r="BP12" s="35">
        <v>5.33</v>
      </c>
      <c r="BQ12" s="17">
        <v>15.67</v>
      </c>
      <c r="BR12" s="17">
        <v>0.19</v>
      </c>
      <c r="BS12" s="17">
        <v>0.13</v>
      </c>
      <c r="BT12" s="17">
        <v>0.16</v>
      </c>
      <c r="BU12" s="36">
        <v>0.11</v>
      </c>
      <c r="BV12" s="15">
        <v>0</v>
      </c>
      <c r="BW12" s="15">
        <v>0</v>
      </c>
      <c r="BX12" s="15">
        <v>1</v>
      </c>
      <c r="BY12" s="15">
        <v>2</v>
      </c>
      <c r="BZ12" s="15">
        <v>0</v>
      </c>
      <c r="CA12" s="15">
        <v>0</v>
      </c>
      <c r="CB12" s="15">
        <v>10</v>
      </c>
      <c r="CC12" s="16">
        <v>125</v>
      </c>
      <c r="CD12" s="16">
        <v>16.988000000000003</v>
      </c>
      <c r="CE12" s="15">
        <v>137</v>
      </c>
      <c r="CF12" s="15">
        <v>40</v>
      </c>
      <c r="CG12" s="15">
        <v>177</v>
      </c>
      <c r="CH12" s="15">
        <v>0</v>
      </c>
      <c r="CI12" s="15">
        <v>40</v>
      </c>
      <c r="CJ12" s="15">
        <v>0</v>
      </c>
    </row>
    <row r="13" spans="1:88" x14ac:dyDescent="0.2">
      <c r="A13" s="3" t="s">
        <v>106</v>
      </c>
      <c r="B13" s="14">
        <v>1.4933333333333334</v>
      </c>
      <c r="C13" s="14">
        <v>36.93333333333333</v>
      </c>
      <c r="D13" s="14">
        <v>307.66666666666669</v>
      </c>
      <c r="E13" s="14">
        <v>0.46733333333333338</v>
      </c>
      <c r="F13" s="14">
        <v>1.28</v>
      </c>
      <c r="G13" s="14">
        <v>22.693333333333339</v>
      </c>
      <c r="H13" s="43">
        <v>930.32</v>
      </c>
      <c r="I13" s="43">
        <v>100</v>
      </c>
      <c r="J13" s="43">
        <v>11.55</v>
      </c>
      <c r="K13" s="43">
        <v>88.82</v>
      </c>
      <c r="L13" s="43">
        <v>31.49</v>
      </c>
      <c r="M13" s="43">
        <v>39.15</v>
      </c>
      <c r="N13" s="44">
        <f t="shared" si="0"/>
        <v>1.2432518259765004</v>
      </c>
      <c r="O13" s="43">
        <v>0.77</v>
      </c>
      <c r="P13" s="43">
        <v>0.96</v>
      </c>
      <c r="Q13" s="43">
        <v>6.33</v>
      </c>
      <c r="R13" s="43">
        <v>7.69</v>
      </c>
      <c r="S13" s="43">
        <v>0.73</v>
      </c>
      <c r="T13" s="19">
        <v>7.9249999999999998</v>
      </c>
      <c r="U13" s="19">
        <v>0.81299999999999994</v>
      </c>
      <c r="V13" s="19">
        <v>12888.955421849601</v>
      </c>
      <c r="W13" s="19">
        <v>164.7196889653361</v>
      </c>
      <c r="X13" s="19">
        <v>102.40843949044586</v>
      </c>
      <c r="Y13" s="19">
        <v>61.210137650336407</v>
      </c>
      <c r="Z13" s="19">
        <v>30.241666666666667</v>
      </c>
      <c r="AA13" s="19">
        <v>2.5642410516738892</v>
      </c>
      <c r="AB13" s="19">
        <v>45.738408406575523</v>
      </c>
      <c r="AC13" s="21">
        <v>1</v>
      </c>
      <c r="AD13" s="21">
        <v>1</v>
      </c>
      <c r="AE13" s="22">
        <v>0.64</v>
      </c>
      <c r="AF13" s="22">
        <v>0.66</v>
      </c>
      <c r="AG13" s="22">
        <v>0.04</v>
      </c>
      <c r="AH13" s="22">
        <v>0.23</v>
      </c>
      <c r="AI13" s="22">
        <v>0.08</v>
      </c>
      <c r="AJ13" s="21">
        <v>2</v>
      </c>
      <c r="AK13" s="21">
        <v>4</v>
      </c>
      <c r="AL13" s="22">
        <v>0.03</v>
      </c>
      <c r="AM13" s="22">
        <v>0.2</v>
      </c>
      <c r="AN13" s="22">
        <v>0.08</v>
      </c>
      <c r="AO13" s="21">
        <v>2</v>
      </c>
      <c r="AP13" s="24">
        <v>4</v>
      </c>
      <c r="AQ13" s="22">
        <v>0.14000000000000001</v>
      </c>
      <c r="AR13" s="22">
        <v>0.04</v>
      </c>
      <c r="AS13" s="22">
        <v>0.1</v>
      </c>
      <c r="AT13" s="21">
        <v>0</v>
      </c>
      <c r="AU13" s="22">
        <v>128.35</v>
      </c>
      <c r="AV13" s="22">
        <v>0.19</v>
      </c>
      <c r="AW13" s="22">
        <v>0.08</v>
      </c>
      <c r="AX13" s="22">
        <v>7.0000000000000007E-2</v>
      </c>
      <c r="AY13" s="22">
        <v>2</v>
      </c>
      <c r="AZ13" s="25">
        <v>0</v>
      </c>
      <c r="BA13" s="26">
        <v>0.59</v>
      </c>
      <c r="BB13" s="26">
        <v>25.67</v>
      </c>
      <c r="BC13" s="26">
        <v>0.04</v>
      </c>
      <c r="BD13" s="26">
        <v>1</v>
      </c>
      <c r="BE13" s="26" t="s">
        <v>77</v>
      </c>
      <c r="BF13" s="26" t="s">
        <v>77</v>
      </c>
      <c r="BG13" s="25">
        <v>0</v>
      </c>
      <c r="BH13" s="26">
        <v>0.57999999999999996</v>
      </c>
      <c r="BI13" s="26">
        <v>3.06</v>
      </c>
      <c r="BJ13" s="26">
        <v>0</v>
      </c>
      <c r="BK13" s="26">
        <v>0</v>
      </c>
      <c r="BL13" s="26" t="s">
        <v>77</v>
      </c>
      <c r="BM13" s="26" t="s">
        <v>77</v>
      </c>
      <c r="BN13" s="34">
        <v>2.08</v>
      </c>
      <c r="BO13" s="35">
        <v>0</v>
      </c>
      <c r="BP13" s="35">
        <v>5</v>
      </c>
      <c r="BQ13" s="17">
        <v>9.33</v>
      </c>
      <c r="BR13" s="17">
        <v>0.19</v>
      </c>
      <c r="BS13" s="17">
        <v>0.1</v>
      </c>
      <c r="BT13" s="17">
        <v>0.13</v>
      </c>
      <c r="BU13" s="36">
        <v>0.06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3</v>
      </c>
      <c r="CB13" s="15">
        <v>9</v>
      </c>
      <c r="CC13" s="16">
        <v>46.222222222222221</v>
      </c>
      <c r="CD13" s="16">
        <v>7.3999999999999995</v>
      </c>
      <c r="CE13" s="15">
        <v>48</v>
      </c>
      <c r="CF13" s="15">
        <v>84</v>
      </c>
      <c r="CG13" s="15">
        <v>132</v>
      </c>
      <c r="CH13" s="15">
        <v>0</v>
      </c>
      <c r="CI13" s="15">
        <v>84</v>
      </c>
      <c r="CJ13" s="15">
        <v>0</v>
      </c>
    </row>
    <row r="14" spans="1:88" x14ac:dyDescent="0.2">
      <c r="A14" s="3" t="s">
        <v>107</v>
      </c>
      <c r="B14" s="14">
        <v>5.4</v>
      </c>
      <c r="C14" s="14">
        <v>63.6</v>
      </c>
      <c r="D14" s="14">
        <v>228</v>
      </c>
      <c r="E14" s="14">
        <v>0.88700000000000001</v>
      </c>
      <c r="F14" s="14">
        <v>1.41</v>
      </c>
      <c r="G14" s="14">
        <v>22.54</v>
      </c>
      <c r="H14" s="43">
        <v>12875.88</v>
      </c>
      <c r="I14" s="43">
        <v>365.31</v>
      </c>
      <c r="J14" s="43">
        <v>11.24</v>
      </c>
      <c r="K14" s="43">
        <v>93.3</v>
      </c>
      <c r="L14" s="43">
        <v>112.5</v>
      </c>
      <c r="M14" s="43">
        <v>143.02000000000001</v>
      </c>
      <c r="N14" s="44">
        <f t="shared" si="0"/>
        <v>1.2712888888888889</v>
      </c>
      <c r="O14" s="43">
        <v>0.8</v>
      </c>
      <c r="P14" s="43">
        <v>0.98</v>
      </c>
      <c r="Q14" s="43">
        <v>23.33</v>
      </c>
      <c r="R14" s="43">
        <v>11.68</v>
      </c>
      <c r="S14" s="43">
        <v>0.88</v>
      </c>
      <c r="T14" s="19">
        <v>1.47</v>
      </c>
      <c r="U14" s="19">
        <v>5.7000000000000002E-2</v>
      </c>
      <c r="V14" s="19">
        <v>4683.4437533802002</v>
      </c>
      <c r="W14" s="19">
        <v>821.65679883863163</v>
      </c>
      <c r="X14" s="19">
        <v>38.775510204081634</v>
      </c>
      <c r="Y14" s="19">
        <v>12.17053155786512</v>
      </c>
      <c r="Z14" s="19">
        <v>50.566666666666663</v>
      </c>
      <c r="AA14" s="19">
        <v>2.944842339</v>
      </c>
      <c r="AB14" s="19">
        <v>47.579936979999999</v>
      </c>
      <c r="AC14" s="21">
        <v>1</v>
      </c>
      <c r="AD14" s="21">
        <v>1</v>
      </c>
      <c r="AE14" s="22">
        <v>0.44850000000000001</v>
      </c>
      <c r="AF14" s="22">
        <v>0.435</v>
      </c>
      <c r="AG14" s="22">
        <v>3.0716667E-2</v>
      </c>
      <c r="AH14" s="22">
        <v>0.14908333300000001</v>
      </c>
      <c r="AI14" s="22">
        <v>7.757E-2</v>
      </c>
      <c r="AJ14" s="21">
        <v>2</v>
      </c>
      <c r="AK14" s="21">
        <v>4</v>
      </c>
      <c r="AL14" s="22">
        <v>2.1299999999999999E-2</v>
      </c>
      <c r="AM14" s="22">
        <v>4.2299999999999997E-2</v>
      </c>
      <c r="AN14" s="22">
        <v>5.525E-2</v>
      </c>
      <c r="AO14" s="21">
        <v>1</v>
      </c>
      <c r="AP14" s="24">
        <v>1</v>
      </c>
      <c r="AQ14" s="22">
        <v>0.10956666700000001</v>
      </c>
      <c r="AR14" s="22">
        <v>5.8566667000000003E-2</v>
      </c>
      <c r="AS14" s="22">
        <v>0.53129999999999999</v>
      </c>
      <c r="AT14" s="21">
        <v>0</v>
      </c>
      <c r="AU14" s="22">
        <v>205</v>
      </c>
      <c r="AV14" s="22">
        <v>0.138975556</v>
      </c>
      <c r="AW14" s="22">
        <v>7.9956666999999995E-2</v>
      </c>
      <c r="AX14" s="22">
        <v>7.0733332999999995E-2</v>
      </c>
      <c r="AY14" s="22">
        <v>2.4</v>
      </c>
      <c r="AZ14" s="25">
        <v>1</v>
      </c>
      <c r="BA14" s="26">
        <v>0.227333333</v>
      </c>
      <c r="BB14" s="26">
        <v>72.5</v>
      </c>
      <c r="BC14" s="26">
        <v>0</v>
      </c>
      <c r="BD14" s="26">
        <v>0</v>
      </c>
      <c r="BE14" s="26" t="s">
        <v>77</v>
      </c>
      <c r="BF14" s="26" t="s">
        <v>77</v>
      </c>
      <c r="BG14" s="25">
        <v>1</v>
      </c>
      <c r="BH14" s="26">
        <v>0.25333333299999999</v>
      </c>
      <c r="BI14" s="26">
        <v>29.166666670000001</v>
      </c>
      <c r="BJ14" s="26">
        <v>0</v>
      </c>
      <c r="BK14" s="26">
        <v>0</v>
      </c>
      <c r="BL14" s="26" t="s">
        <v>77</v>
      </c>
      <c r="BM14" s="26" t="s">
        <v>77</v>
      </c>
      <c r="BN14" s="34">
        <v>4.6150000000000002</v>
      </c>
      <c r="BO14" s="35">
        <v>0</v>
      </c>
      <c r="BP14" s="17">
        <v>8</v>
      </c>
      <c r="BQ14" s="17">
        <v>35.5</v>
      </c>
      <c r="BR14" s="17">
        <v>0.39433333300000001</v>
      </c>
      <c r="BS14" s="17">
        <v>0.264833333</v>
      </c>
      <c r="BT14" s="17">
        <v>0.30933333299999999</v>
      </c>
      <c r="BU14" s="36">
        <v>0.19500000000000001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1</v>
      </c>
      <c r="CB14" s="15">
        <v>9</v>
      </c>
      <c r="CC14" s="16">
        <v>111.88888888888889</v>
      </c>
      <c r="CD14" s="16">
        <v>13.133333333333333</v>
      </c>
      <c r="CE14" s="15">
        <v>43</v>
      </c>
      <c r="CF14" s="15">
        <v>34</v>
      </c>
      <c r="CG14" s="15">
        <v>77</v>
      </c>
      <c r="CH14" s="15">
        <v>34</v>
      </c>
      <c r="CI14" s="15">
        <v>34</v>
      </c>
      <c r="CJ14" s="15">
        <v>100</v>
      </c>
    </row>
    <row r="15" spans="1:88" x14ac:dyDescent="0.2">
      <c r="A15" s="3" t="s">
        <v>108</v>
      </c>
      <c r="B15" s="14">
        <v>0.33300000000000002</v>
      </c>
      <c r="C15" s="14">
        <v>8.31</v>
      </c>
      <c r="D15" s="14">
        <v>307</v>
      </c>
      <c r="E15" s="14">
        <v>0.11700000000000001</v>
      </c>
      <c r="F15" s="14">
        <v>1.4</v>
      </c>
      <c r="G15" s="14">
        <v>22.54</v>
      </c>
      <c r="H15" s="43">
        <v>5656.83</v>
      </c>
      <c r="I15" s="43">
        <v>277.70999999999998</v>
      </c>
      <c r="J15" s="43">
        <v>13.7</v>
      </c>
      <c r="K15" s="43">
        <v>85.51</v>
      </c>
      <c r="L15" s="43">
        <v>72.87</v>
      </c>
      <c r="M15" s="43">
        <v>110.47</v>
      </c>
      <c r="N15" s="44">
        <f t="shared" si="0"/>
        <v>1.5159873747770001</v>
      </c>
      <c r="O15" s="43">
        <v>0.7</v>
      </c>
      <c r="P15" s="43">
        <v>0.85</v>
      </c>
      <c r="Q15" s="43">
        <v>18.670000000000002</v>
      </c>
      <c r="R15" s="43">
        <v>11.85</v>
      </c>
      <c r="S15" s="43">
        <v>1.19</v>
      </c>
      <c r="T15" s="19">
        <v>2.42</v>
      </c>
      <c r="U15" s="19">
        <v>0.247</v>
      </c>
      <c r="V15" s="19">
        <v>6346.58937263385</v>
      </c>
      <c r="W15" s="19">
        <v>256.94693816331397</v>
      </c>
      <c r="X15" s="19">
        <v>102.06611570247934</v>
      </c>
      <c r="Y15" s="19">
        <v>38.918541203414009</v>
      </c>
      <c r="Z15" s="19">
        <v>38.266666666666666</v>
      </c>
      <c r="AA15" s="19">
        <v>2.6045489311218262</v>
      </c>
      <c r="AB15" s="19">
        <v>55.892562866210938</v>
      </c>
      <c r="AC15" s="21">
        <v>0</v>
      </c>
      <c r="AD15" s="21">
        <v>0</v>
      </c>
      <c r="AE15" s="22">
        <v>0.28166666699999998</v>
      </c>
      <c r="AF15" s="22">
        <v>0.27850000000000003</v>
      </c>
      <c r="AG15" s="22">
        <v>2.6200000000000001E-2</v>
      </c>
      <c r="AH15" s="22">
        <v>8.4633333000000005E-2</v>
      </c>
      <c r="AI15" s="22">
        <v>7.0033333000000003E-2</v>
      </c>
      <c r="AJ15" s="21">
        <v>1</v>
      </c>
      <c r="AK15" s="21">
        <v>4</v>
      </c>
      <c r="AL15" s="22">
        <v>2.2849999999999999E-2</v>
      </c>
      <c r="AM15" s="22">
        <v>7.1650000000000005E-2</v>
      </c>
      <c r="AN15" s="22">
        <v>8.7400000000000005E-2</v>
      </c>
      <c r="AO15" s="21">
        <v>1</v>
      </c>
      <c r="AP15" s="24">
        <v>4</v>
      </c>
      <c r="AQ15" s="22">
        <v>9.1566667000000004E-2</v>
      </c>
      <c r="AR15" s="22">
        <v>0.16048333300000001</v>
      </c>
      <c r="AS15" s="22">
        <v>4.6616667000000001E-2</v>
      </c>
      <c r="AT15" s="21">
        <v>5</v>
      </c>
      <c r="AU15" s="22">
        <v>90</v>
      </c>
      <c r="AV15" s="22">
        <v>0.19793333299999999</v>
      </c>
      <c r="AW15" s="22">
        <v>8.1900000000000001E-2</v>
      </c>
      <c r="AX15" s="22">
        <v>7.8079999999999997E-2</v>
      </c>
      <c r="AY15" s="22">
        <v>2.1</v>
      </c>
      <c r="AZ15" s="25">
        <v>1</v>
      </c>
      <c r="BA15" s="26">
        <v>1.0616666669999999</v>
      </c>
      <c r="BB15" s="26">
        <v>1.3333333329999999</v>
      </c>
      <c r="BC15" s="26">
        <v>3.8216667000000003E-2</v>
      </c>
      <c r="BD15" s="26">
        <v>8.8333333330000006</v>
      </c>
      <c r="BE15" s="26" t="s">
        <v>77</v>
      </c>
      <c r="BF15" s="26" t="s">
        <v>77</v>
      </c>
      <c r="BG15" s="25">
        <v>2</v>
      </c>
      <c r="BH15" s="26">
        <v>0</v>
      </c>
      <c r="BI15" s="26">
        <v>0</v>
      </c>
      <c r="BJ15" s="26">
        <v>1.8499999999999999E-2</v>
      </c>
      <c r="BK15" s="26">
        <v>0.33333333300000001</v>
      </c>
      <c r="BL15" s="26" t="s">
        <v>77</v>
      </c>
      <c r="BM15" s="26" t="s">
        <v>77</v>
      </c>
      <c r="BN15" s="34">
        <v>2.915</v>
      </c>
      <c r="BO15" s="35">
        <v>0</v>
      </c>
      <c r="BP15" s="17">
        <v>5</v>
      </c>
      <c r="BQ15" s="17">
        <v>20</v>
      </c>
      <c r="BR15" s="17">
        <v>0.25183333299999999</v>
      </c>
      <c r="BS15" s="17">
        <v>0.16650000000000001</v>
      </c>
      <c r="BT15" s="17">
        <v>0.21333333300000001</v>
      </c>
      <c r="BU15" s="36">
        <v>0.1303</v>
      </c>
      <c r="BV15" s="15">
        <v>0</v>
      </c>
      <c r="BW15" s="15">
        <v>0</v>
      </c>
      <c r="BX15" s="15">
        <v>0</v>
      </c>
      <c r="BY15" s="15">
        <v>0</v>
      </c>
      <c r="BZ15" s="15">
        <v>1</v>
      </c>
      <c r="CA15" s="15">
        <v>4</v>
      </c>
      <c r="CB15" s="15">
        <v>5</v>
      </c>
      <c r="CC15" s="16">
        <v>63</v>
      </c>
      <c r="CD15" s="16">
        <v>10.06</v>
      </c>
      <c r="CE15" s="15">
        <v>25</v>
      </c>
      <c r="CF15" s="15">
        <v>43</v>
      </c>
      <c r="CG15" s="15">
        <v>68</v>
      </c>
      <c r="CH15" s="15">
        <v>0</v>
      </c>
      <c r="CI15" s="15">
        <v>43</v>
      </c>
      <c r="CJ15" s="15">
        <v>0</v>
      </c>
    </row>
    <row r="16" spans="1:88" x14ac:dyDescent="0.2">
      <c r="A16" s="3" t="s">
        <v>49</v>
      </c>
      <c r="B16" s="14">
        <v>1.655</v>
      </c>
      <c r="C16" s="14">
        <v>40.75</v>
      </c>
      <c r="D16" s="14">
        <v>272</v>
      </c>
      <c r="E16" s="14">
        <v>0.4405</v>
      </c>
      <c r="F16" s="14">
        <v>1.1850000000000001</v>
      </c>
      <c r="G16" s="14">
        <v>19.695</v>
      </c>
      <c r="H16" s="43">
        <v>8005.43</v>
      </c>
      <c r="I16" s="43">
        <v>327.62</v>
      </c>
      <c r="J16" s="43">
        <v>13.41</v>
      </c>
      <c r="K16" s="43">
        <v>84.19</v>
      </c>
      <c r="L16" s="43">
        <v>91.28</v>
      </c>
      <c r="M16" s="43">
        <v>128.78</v>
      </c>
      <c r="N16" s="44">
        <f t="shared" si="0"/>
        <v>1.4108238387379493</v>
      </c>
      <c r="O16" s="43">
        <v>1.08</v>
      </c>
      <c r="P16" s="43">
        <v>1.22</v>
      </c>
      <c r="Q16" s="43">
        <v>21</v>
      </c>
      <c r="R16" s="43">
        <v>10.42</v>
      </c>
      <c r="S16" s="43">
        <v>1.39</v>
      </c>
      <c r="T16" s="19">
        <v>0.73</v>
      </c>
      <c r="U16" s="19">
        <v>0.73</v>
      </c>
      <c r="V16" s="19">
        <v>8005.4252298539704</v>
      </c>
      <c r="W16" s="19">
        <v>109.6633593130681</v>
      </c>
      <c r="X16" s="19">
        <v>1000</v>
      </c>
      <c r="Y16" s="19">
        <v>91.188160408727725</v>
      </c>
      <c r="Z16" s="19">
        <v>38.239999999999995</v>
      </c>
      <c r="AA16" s="19">
        <v>5.5080771449999997</v>
      </c>
      <c r="AB16" s="19">
        <v>55.20440292</v>
      </c>
      <c r="AC16" s="21">
        <v>1</v>
      </c>
      <c r="AD16" s="21">
        <v>1</v>
      </c>
      <c r="AE16" s="22">
        <v>0.23783333300000001</v>
      </c>
      <c r="AF16" s="22">
        <v>0.27050000000000002</v>
      </c>
      <c r="AG16" s="22">
        <v>5.7099999999999998E-2</v>
      </c>
      <c r="AH16" s="22">
        <v>5.4833332999999998E-2</v>
      </c>
      <c r="AI16" s="22">
        <v>5.3699999999999998E-2</v>
      </c>
      <c r="AJ16" s="21">
        <v>1</v>
      </c>
      <c r="AK16" s="21">
        <v>2</v>
      </c>
      <c r="AL16" s="22">
        <v>1.9966667E-2</v>
      </c>
      <c r="AM16" s="22">
        <v>4.1549999999999997E-2</v>
      </c>
      <c r="AN16" s="22">
        <v>5.0966667E-2</v>
      </c>
      <c r="AO16" s="21">
        <v>1</v>
      </c>
      <c r="AP16" s="24">
        <v>3.21818181818182</v>
      </c>
      <c r="AQ16" s="22">
        <v>0.108483333</v>
      </c>
      <c r="AR16" s="22" t="s">
        <v>77</v>
      </c>
      <c r="AS16" s="22" t="s">
        <v>77</v>
      </c>
      <c r="AT16" s="21">
        <v>0</v>
      </c>
      <c r="AU16" s="22">
        <v>145</v>
      </c>
      <c r="AV16" s="22">
        <v>0.1389</v>
      </c>
      <c r="AW16" s="22">
        <v>8.4923333000000004E-2</v>
      </c>
      <c r="AX16" s="22">
        <v>7.1849999999999997E-2</v>
      </c>
      <c r="AY16" s="22">
        <v>1</v>
      </c>
      <c r="AZ16" s="25">
        <v>4</v>
      </c>
      <c r="BA16" s="26">
        <v>0.38</v>
      </c>
      <c r="BB16" s="26">
        <v>0.67</v>
      </c>
      <c r="BC16" s="26">
        <v>0.05</v>
      </c>
      <c r="BD16" s="26">
        <v>1</v>
      </c>
      <c r="BE16" s="26">
        <v>0.52</v>
      </c>
      <c r="BF16" s="26">
        <v>58.67</v>
      </c>
      <c r="BG16" s="25">
        <v>5</v>
      </c>
      <c r="BH16" s="26">
        <v>0.48</v>
      </c>
      <c r="BI16" s="26">
        <v>0.67</v>
      </c>
      <c r="BJ16" s="26" t="s">
        <v>77</v>
      </c>
      <c r="BK16" s="26" t="s">
        <v>77</v>
      </c>
      <c r="BL16" s="26">
        <v>0.56000000000000005</v>
      </c>
      <c r="BM16" s="26">
        <v>62.33</v>
      </c>
      <c r="BN16" s="34">
        <v>3.585</v>
      </c>
      <c r="BO16" s="35">
        <v>1</v>
      </c>
      <c r="BP16" s="35">
        <v>6.5</v>
      </c>
      <c r="BQ16" s="17">
        <v>17.5</v>
      </c>
      <c r="BR16" s="17">
        <v>0.28516666699999998</v>
      </c>
      <c r="BS16" s="17">
        <v>0.15266666700000001</v>
      </c>
      <c r="BT16" s="17">
        <v>0.2455</v>
      </c>
      <c r="BU16" s="36">
        <v>0.1326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7</v>
      </c>
      <c r="CC16" s="16">
        <v>134.52857142857144</v>
      </c>
      <c r="CD16" s="16">
        <v>6.4428571428571431</v>
      </c>
      <c r="CE16" s="15">
        <v>50</v>
      </c>
      <c r="CF16" s="15">
        <v>11</v>
      </c>
      <c r="CG16" s="15">
        <v>61</v>
      </c>
      <c r="CH16" s="15">
        <v>0</v>
      </c>
      <c r="CI16" s="15">
        <v>11</v>
      </c>
      <c r="CJ16" s="15">
        <v>0</v>
      </c>
    </row>
    <row r="17" spans="1:88" x14ac:dyDescent="0.2">
      <c r="A17" s="3" t="s">
        <v>50</v>
      </c>
      <c r="B17" s="14">
        <v>3.6</v>
      </c>
      <c r="C17" s="14">
        <v>59.7</v>
      </c>
      <c r="D17" s="14">
        <v>268.66666666666669</v>
      </c>
      <c r="E17" s="14">
        <v>0.6113333333333334</v>
      </c>
      <c r="F17" s="14">
        <v>1.0523333333333333</v>
      </c>
      <c r="G17" s="14">
        <v>19.603333333333335</v>
      </c>
      <c r="H17" s="43">
        <v>9748.2999999999993</v>
      </c>
      <c r="I17" s="43">
        <v>353.34</v>
      </c>
      <c r="J17" s="43">
        <v>12.91</v>
      </c>
      <c r="K17" s="43">
        <v>94.15</v>
      </c>
      <c r="L17" s="43">
        <v>111.34</v>
      </c>
      <c r="M17" s="43">
        <v>117.73</v>
      </c>
      <c r="N17" s="44">
        <f t="shared" si="0"/>
        <v>1.0573917729477278</v>
      </c>
      <c r="O17" s="43">
        <v>0.93</v>
      </c>
      <c r="P17" s="43">
        <v>1.1499999999999999</v>
      </c>
      <c r="Q17" s="43">
        <v>23</v>
      </c>
      <c r="R17" s="43">
        <v>13.43</v>
      </c>
      <c r="S17" s="43">
        <v>1.45</v>
      </c>
      <c r="T17" s="18">
        <v>6.34</v>
      </c>
      <c r="U17" s="19">
        <v>0.56999999999999995</v>
      </c>
      <c r="V17" s="19">
        <v>9748.301446727939</v>
      </c>
      <c r="W17" s="19">
        <v>171.02283239873577</v>
      </c>
      <c r="X17" s="19">
        <v>89.905362776025243</v>
      </c>
      <c r="Y17" s="19">
        <v>58.471724855341122</v>
      </c>
      <c r="Z17" s="19">
        <v>23.5</v>
      </c>
      <c r="AA17" s="19">
        <v>4.0801558489999996</v>
      </c>
      <c r="AB17" s="19">
        <v>53.167358399999998</v>
      </c>
      <c r="AC17" s="21">
        <v>1</v>
      </c>
      <c r="AD17" s="21">
        <v>1</v>
      </c>
      <c r="AE17" s="22">
        <v>0.25066666700000001</v>
      </c>
      <c r="AF17" s="22">
        <v>0.50800000000000001</v>
      </c>
      <c r="AG17" s="22">
        <v>2.4133333E-2</v>
      </c>
      <c r="AH17" s="22">
        <v>7.3166667000000005E-2</v>
      </c>
      <c r="AI17" s="22">
        <v>3.8183333E-2</v>
      </c>
      <c r="AJ17" s="21">
        <v>1</v>
      </c>
      <c r="AK17" s="21">
        <v>2</v>
      </c>
      <c r="AL17" s="22">
        <v>3.0716667E-2</v>
      </c>
      <c r="AM17" s="22">
        <v>4.5783333000000002E-2</v>
      </c>
      <c r="AN17" s="22">
        <v>4.5383332999999998E-2</v>
      </c>
      <c r="AO17" s="21">
        <v>1</v>
      </c>
      <c r="AP17" s="24">
        <v>3.2484848484848499</v>
      </c>
      <c r="AQ17" s="22">
        <v>9.5883333000000001E-2</v>
      </c>
      <c r="AR17" s="22">
        <v>2.3916666999999999E-2</v>
      </c>
      <c r="AS17" s="22">
        <v>5.0316667000000002E-2</v>
      </c>
      <c r="AT17" s="21">
        <v>0</v>
      </c>
      <c r="AU17" s="22">
        <v>242.5</v>
      </c>
      <c r="AV17" s="22">
        <v>0.129926667</v>
      </c>
      <c r="AW17" s="22">
        <v>7.6109999999999997E-2</v>
      </c>
      <c r="AX17" s="22">
        <v>7.5480000000000005E-2</v>
      </c>
      <c r="AY17" s="22">
        <v>2.4</v>
      </c>
      <c r="AZ17" s="25">
        <v>0</v>
      </c>
      <c r="BA17" s="26">
        <v>0.52633333299999996</v>
      </c>
      <c r="BB17" s="26">
        <v>1.1666666670000001</v>
      </c>
      <c r="BC17" s="26">
        <v>7.8850000000000003E-2</v>
      </c>
      <c r="BD17" s="26">
        <v>38</v>
      </c>
      <c r="BE17" s="26" t="s">
        <v>77</v>
      </c>
      <c r="BF17" s="26" t="s">
        <v>77</v>
      </c>
      <c r="BG17" s="25">
        <v>0</v>
      </c>
      <c r="BH17" s="26">
        <v>0.94399999999999995</v>
      </c>
      <c r="BI17" s="26">
        <v>1.6666666670000001</v>
      </c>
      <c r="BJ17" s="26">
        <v>6.3083333000000005E-2</v>
      </c>
      <c r="BK17" s="26">
        <v>6.6666666670000003</v>
      </c>
      <c r="BL17" s="26" t="s">
        <v>77</v>
      </c>
      <c r="BM17" s="26" t="s">
        <v>77</v>
      </c>
      <c r="BN17" s="34">
        <v>4.46</v>
      </c>
      <c r="BO17" s="35">
        <v>1</v>
      </c>
      <c r="BP17" s="35">
        <v>6.5</v>
      </c>
      <c r="BQ17" s="17">
        <v>22</v>
      </c>
      <c r="BR17" s="17">
        <v>0.34634999999999999</v>
      </c>
      <c r="BS17" s="17">
        <v>0.25766666700000002</v>
      </c>
      <c r="BT17" s="17">
        <v>0.22266666700000001</v>
      </c>
      <c r="BU17" s="36">
        <v>0.12893333300000001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2</v>
      </c>
      <c r="CC17" s="16">
        <v>176</v>
      </c>
      <c r="CD17" s="16">
        <v>17.5</v>
      </c>
      <c r="CE17" s="15">
        <v>28</v>
      </c>
      <c r="CF17" s="15">
        <v>15</v>
      </c>
      <c r="CG17" s="15">
        <v>43</v>
      </c>
      <c r="CH17" s="15">
        <v>0</v>
      </c>
      <c r="CI17" s="15">
        <v>15</v>
      </c>
      <c r="CJ17" s="15">
        <v>0</v>
      </c>
    </row>
    <row r="18" spans="1:88" x14ac:dyDescent="0.2">
      <c r="A18" s="3" t="s">
        <v>51</v>
      </c>
      <c r="B18" s="14">
        <v>2.21</v>
      </c>
      <c r="C18" s="14">
        <v>29.15</v>
      </c>
      <c r="D18" s="14">
        <v>245.75</v>
      </c>
      <c r="E18" s="14">
        <v>0.371</v>
      </c>
      <c r="F18" s="14">
        <v>1.27</v>
      </c>
      <c r="G18" s="14">
        <v>22.202500000000001</v>
      </c>
      <c r="H18" s="43">
        <v>7370.88</v>
      </c>
      <c r="I18" s="43">
        <v>313.52</v>
      </c>
      <c r="J18" s="43">
        <v>13.37</v>
      </c>
      <c r="K18" s="43">
        <v>79.94</v>
      </c>
      <c r="L18" s="43">
        <v>89.39</v>
      </c>
      <c r="M18" s="43">
        <v>127.03</v>
      </c>
      <c r="N18" s="44">
        <f t="shared" si="0"/>
        <v>1.4210761830182348</v>
      </c>
      <c r="O18" s="43">
        <v>0.69</v>
      </c>
      <c r="P18" s="43">
        <v>1</v>
      </c>
      <c r="Q18" s="43">
        <v>23</v>
      </c>
      <c r="R18" s="43">
        <v>9.57</v>
      </c>
      <c r="S18" s="43">
        <v>1.04</v>
      </c>
      <c r="T18" s="18">
        <v>2.4700000000000002</v>
      </c>
      <c r="U18" s="19">
        <v>0.54</v>
      </c>
      <c r="V18" s="19">
        <v>6704.0461060032403</v>
      </c>
      <c r="W18" s="19">
        <v>124.14900196302295</v>
      </c>
      <c r="X18" s="19">
        <v>218.62348178137651</v>
      </c>
      <c r="Y18" s="19">
        <v>80.548372051983478</v>
      </c>
      <c r="Z18" s="19">
        <v>30.654444444444447</v>
      </c>
      <c r="AA18" s="19">
        <v>3.5133059019999999</v>
      </c>
      <c r="AB18" s="19">
        <v>46.988788599999999</v>
      </c>
      <c r="AC18" s="21">
        <v>1</v>
      </c>
      <c r="AD18" s="21">
        <v>1</v>
      </c>
      <c r="AE18" s="22">
        <v>0.24533333299999999</v>
      </c>
      <c r="AF18" s="22">
        <v>0.29449999999999998</v>
      </c>
      <c r="AG18" s="22">
        <v>2.0666667E-2</v>
      </c>
      <c r="AH18" s="22">
        <v>5.6349999999999997E-2</v>
      </c>
      <c r="AI18" s="22">
        <v>5.7733332999999998E-2</v>
      </c>
      <c r="AJ18" s="21">
        <v>1</v>
      </c>
      <c r="AK18" s="21">
        <v>2</v>
      </c>
      <c r="AL18" s="22">
        <v>3.4176667000000001E-2</v>
      </c>
      <c r="AM18" s="22">
        <v>4.4850000000000001E-2</v>
      </c>
      <c r="AN18" s="22">
        <v>6.3183332999999994E-2</v>
      </c>
      <c r="AO18" s="21">
        <v>1</v>
      </c>
      <c r="AP18" s="21">
        <v>3</v>
      </c>
      <c r="AQ18" s="22">
        <v>9.0316667000000003E-2</v>
      </c>
      <c r="AR18" s="22">
        <v>3.2133333E-2</v>
      </c>
      <c r="AS18" s="22">
        <v>6.6916666999999999E-2</v>
      </c>
      <c r="AT18" s="21">
        <v>0</v>
      </c>
      <c r="AU18" s="22">
        <v>124.16666664999998</v>
      </c>
      <c r="AV18" s="22">
        <v>0.16905000000000001</v>
      </c>
      <c r="AW18" s="22">
        <v>8.0286667000000006E-2</v>
      </c>
      <c r="AX18" s="22">
        <v>7.1046666999999994E-2</v>
      </c>
      <c r="AY18" s="22">
        <v>1.5</v>
      </c>
      <c r="AZ18" s="25">
        <v>4</v>
      </c>
      <c r="BA18" s="26">
        <v>0.6</v>
      </c>
      <c r="BB18" s="26">
        <v>0.2</v>
      </c>
      <c r="BC18" s="26">
        <v>0.05</v>
      </c>
      <c r="BD18" s="26">
        <v>2</v>
      </c>
      <c r="BE18" s="26">
        <v>0.87</v>
      </c>
      <c r="BF18" s="26">
        <v>1</v>
      </c>
      <c r="BG18" s="25">
        <v>1</v>
      </c>
      <c r="BH18" s="26">
        <v>0.65</v>
      </c>
      <c r="BI18" s="26">
        <v>1</v>
      </c>
      <c r="BJ18" s="26" t="s">
        <v>77</v>
      </c>
      <c r="BK18" s="26" t="s">
        <v>77</v>
      </c>
      <c r="BL18" s="26" t="s">
        <v>77</v>
      </c>
      <c r="BM18" s="26" t="s">
        <v>77</v>
      </c>
      <c r="BN18" s="34">
        <v>3.855</v>
      </c>
      <c r="BO18" s="35">
        <v>1</v>
      </c>
      <c r="BP18" s="17">
        <v>5</v>
      </c>
      <c r="BQ18" s="17">
        <v>23.5</v>
      </c>
      <c r="BR18" s="17">
        <v>0.31216666700000001</v>
      </c>
      <c r="BS18" s="17">
        <v>0.17449999999999999</v>
      </c>
      <c r="BT18" s="17">
        <v>0.227833333</v>
      </c>
      <c r="BU18" s="36">
        <v>0.14949999999999999</v>
      </c>
      <c r="BV18" s="15">
        <v>1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5</v>
      </c>
      <c r="CC18" s="16">
        <v>174</v>
      </c>
      <c r="CD18" s="16">
        <v>6.08</v>
      </c>
      <c r="CE18" s="15">
        <v>31</v>
      </c>
      <c r="CF18" s="15">
        <v>7</v>
      </c>
      <c r="CG18" s="15">
        <v>38</v>
      </c>
      <c r="CH18" s="15">
        <v>0</v>
      </c>
      <c r="CI18" s="15">
        <v>7</v>
      </c>
      <c r="CJ18" s="15">
        <v>0</v>
      </c>
    </row>
    <row r="19" spans="1:88" x14ac:dyDescent="0.2">
      <c r="A19" s="3" t="s">
        <v>52</v>
      </c>
      <c r="B19" s="14">
        <v>0.73039999999999994</v>
      </c>
      <c r="C19" s="14">
        <v>101.08200000000001</v>
      </c>
      <c r="D19" s="14">
        <v>310.2</v>
      </c>
      <c r="E19" s="14">
        <v>0.84214</v>
      </c>
      <c r="F19" s="14">
        <v>1.1492</v>
      </c>
      <c r="G19" s="14">
        <v>21.567999999999998</v>
      </c>
      <c r="H19" s="43">
        <v>10918.51</v>
      </c>
      <c r="I19" s="43">
        <v>366.79</v>
      </c>
      <c r="J19" s="43">
        <v>12.98</v>
      </c>
      <c r="K19" s="43">
        <v>89.55</v>
      </c>
      <c r="L19" s="43">
        <v>110.1</v>
      </c>
      <c r="M19" s="43">
        <v>132.41</v>
      </c>
      <c r="N19" s="44">
        <f t="shared" si="0"/>
        <v>1.2026339691189827</v>
      </c>
      <c r="O19" s="43">
        <v>1.02</v>
      </c>
      <c r="P19" s="43">
        <v>1.1399999999999999</v>
      </c>
      <c r="Q19" s="43">
        <v>23.25</v>
      </c>
      <c r="R19" s="43">
        <v>12.57</v>
      </c>
      <c r="S19" s="43">
        <v>1.51</v>
      </c>
      <c r="T19" s="18">
        <v>5.92</v>
      </c>
      <c r="U19" s="19">
        <v>0.18</v>
      </c>
      <c r="V19" s="19">
        <v>14670.556719848544</v>
      </c>
      <c r="W19" s="19">
        <v>815.03092888047479</v>
      </c>
      <c r="X19" s="19">
        <v>30.405405405405407</v>
      </c>
      <c r="Y19" s="19">
        <v>12.269473029368326</v>
      </c>
      <c r="Z19" s="19">
        <v>35.619999999999997</v>
      </c>
      <c r="AA19" s="19">
        <v>3.7307708263397217</v>
      </c>
      <c r="AB19" s="19">
        <v>49.938793182373047</v>
      </c>
      <c r="AC19" s="21">
        <v>0</v>
      </c>
      <c r="AD19" s="21">
        <v>1</v>
      </c>
      <c r="AE19" s="22">
        <v>0.26933333300000001</v>
      </c>
      <c r="AF19" s="22">
        <v>0.26600000000000001</v>
      </c>
      <c r="AG19" s="22">
        <v>2.4750000000000001E-2</v>
      </c>
      <c r="AH19" s="22">
        <v>6.9233332999999994E-2</v>
      </c>
      <c r="AI19" s="22">
        <v>6.105E-2</v>
      </c>
      <c r="AJ19" s="21">
        <v>1</v>
      </c>
      <c r="AK19" s="21">
        <v>2</v>
      </c>
      <c r="AL19" s="22">
        <v>2.7916666999999999E-2</v>
      </c>
      <c r="AM19" s="22">
        <v>5.6816667000000001E-2</v>
      </c>
      <c r="AN19" s="22">
        <v>5.5899999999999998E-2</v>
      </c>
      <c r="AO19" s="21">
        <v>1</v>
      </c>
      <c r="AP19" s="21">
        <v>3</v>
      </c>
      <c r="AQ19" s="22">
        <v>9.2649999999999996E-2</v>
      </c>
      <c r="AR19" s="22">
        <v>4.1599999999999998E-2</v>
      </c>
      <c r="AS19" s="22">
        <v>5.0033332999999999E-2</v>
      </c>
      <c r="AT19" s="21">
        <v>0</v>
      </c>
      <c r="AU19" s="22">
        <v>94.166666649999982</v>
      </c>
      <c r="AV19" s="22">
        <v>0.17911111099999999</v>
      </c>
      <c r="AW19" s="22">
        <v>7.5596667000000006E-2</v>
      </c>
      <c r="AX19" s="22">
        <v>0.12633</v>
      </c>
      <c r="AY19" s="22">
        <v>1</v>
      </c>
      <c r="AZ19" s="25">
        <v>1</v>
      </c>
      <c r="BA19" s="26">
        <v>0.32516666700000002</v>
      </c>
      <c r="BB19" s="26">
        <v>15</v>
      </c>
      <c r="BC19" s="26" t="s">
        <v>77</v>
      </c>
      <c r="BD19" s="26" t="s">
        <v>77</v>
      </c>
      <c r="BE19" s="26" t="s">
        <v>77</v>
      </c>
      <c r="BF19" s="26" t="s">
        <v>77</v>
      </c>
      <c r="BG19" s="25">
        <v>1</v>
      </c>
      <c r="BH19" s="26">
        <v>0.6835</v>
      </c>
      <c r="BI19" s="26">
        <v>9.3333333330000006</v>
      </c>
      <c r="BJ19" s="26" t="s">
        <v>77</v>
      </c>
      <c r="BK19" s="26" t="s">
        <v>77</v>
      </c>
      <c r="BL19" s="26" t="s">
        <v>77</v>
      </c>
      <c r="BM19" s="26" t="s">
        <v>77</v>
      </c>
      <c r="BN19" s="34">
        <v>2.9849999999999999</v>
      </c>
      <c r="BO19" s="35">
        <v>1</v>
      </c>
      <c r="BP19" s="17">
        <v>5</v>
      </c>
      <c r="BQ19" s="17">
        <v>26.5</v>
      </c>
      <c r="BR19" s="17">
        <v>0.251</v>
      </c>
      <c r="BS19" s="17">
        <v>0.16550000000000001</v>
      </c>
      <c r="BT19" s="17">
        <v>0.205666667</v>
      </c>
      <c r="BU19" s="36">
        <v>0.1249</v>
      </c>
      <c r="BV19" s="15">
        <v>0</v>
      </c>
      <c r="BW19" s="15">
        <v>0</v>
      </c>
      <c r="BX19" s="15">
        <v>1</v>
      </c>
      <c r="BY19" s="15">
        <v>1</v>
      </c>
      <c r="BZ19" s="15">
        <v>0</v>
      </c>
      <c r="CA19" s="15">
        <v>2</v>
      </c>
      <c r="CB19" s="15">
        <v>6</v>
      </c>
      <c r="CC19" s="16">
        <v>75.666666666666671</v>
      </c>
      <c r="CD19" s="16">
        <v>3.4166666666666665</v>
      </c>
      <c r="CE19" s="15">
        <v>71</v>
      </c>
      <c r="CF19" s="15">
        <v>14</v>
      </c>
      <c r="CG19" s="15">
        <v>85</v>
      </c>
      <c r="CH19" s="15">
        <v>0</v>
      </c>
      <c r="CI19" s="15">
        <v>14</v>
      </c>
      <c r="CJ19" s="15">
        <v>0</v>
      </c>
    </row>
    <row r="20" spans="1:88" x14ac:dyDescent="0.2">
      <c r="A20" s="3" t="s">
        <v>53</v>
      </c>
      <c r="B20" s="14">
        <v>2.93</v>
      </c>
      <c r="C20" s="14">
        <v>26.02</v>
      </c>
      <c r="D20" s="14">
        <v>146.4</v>
      </c>
      <c r="E20" s="14">
        <v>0.35666666666666669</v>
      </c>
      <c r="F20" s="14">
        <v>1.3133333333333332</v>
      </c>
      <c r="G20" s="14">
        <v>22.036666666666665</v>
      </c>
      <c r="H20" s="43">
        <v>10430.36</v>
      </c>
      <c r="I20" s="43">
        <v>352.71</v>
      </c>
      <c r="J20" s="43">
        <v>12.16</v>
      </c>
      <c r="K20" s="43">
        <v>86.33</v>
      </c>
      <c r="L20" s="43">
        <v>108.53</v>
      </c>
      <c r="M20" s="43">
        <v>137.88999999999999</v>
      </c>
      <c r="N20" s="44">
        <f t="shared" si="0"/>
        <v>1.2705242790011977</v>
      </c>
      <c r="O20" s="43">
        <v>0.79</v>
      </c>
      <c r="P20" s="43">
        <v>1</v>
      </c>
      <c r="Q20" s="43">
        <v>20.329999999999998</v>
      </c>
      <c r="R20" s="43">
        <v>12.52</v>
      </c>
      <c r="S20" s="43">
        <v>1.18</v>
      </c>
      <c r="T20" s="18">
        <v>4.8650000000000002</v>
      </c>
      <c r="U20" s="18">
        <v>0.22600000000000001</v>
      </c>
      <c r="V20" s="18">
        <v>12922.356679286</v>
      </c>
      <c r="W20" s="18">
        <v>571.78569377371684</v>
      </c>
      <c r="X20" s="18">
        <v>46.45426515930113</v>
      </c>
      <c r="Y20" s="18">
        <v>17.489069959063162</v>
      </c>
      <c r="Z20" s="19">
        <v>35.51</v>
      </c>
      <c r="AA20" s="19">
        <v>2.810335636138916</v>
      </c>
      <c r="AB20" s="19">
        <v>50.308132171630859</v>
      </c>
      <c r="AC20" s="21">
        <v>1</v>
      </c>
      <c r="AD20" s="21">
        <v>1</v>
      </c>
      <c r="AE20" s="21">
        <v>0.38500000000000001</v>
      </c>
      <c r="AF20" s="21">
        <v>0.39300000000000002</v>
      </c>
      <c r="AG20" s="21">
        <v>6.4000000000000001E-2</v>
      </c>
      <c r="AH20" s="21">
        <v>0.13600000000000001</v>
      </c>
      <c r="AI20" s="21">
        <v>7.5999999999999998E-2</v>
      </c>
      <c r="AJ20" s="21">
        <v>2</v>
      </c>
      <c r="AK20" s="21">
        <v>2</v>
      </c>
      <c r="AL20" s="21">
        <v>2.7E-2</v>
      </c>
      <c r="AM20" s="21">
        <v>8.3000000000000004E-2</v>
      </c>
      <c r="AN20" s="21">
        <v>7.5999999999999998E-2</v>
      </c>
      <c r="AO20" s="21">
        <v>1</v>
      </c>
      <c r="AP20" s="21">
        <v>3</v>
      </c>
      <c r="AQ20" s="21">
        <v>0.11</v>
      </c>
      <c r="AR20" s="21">
        <v>3.9E-2</v>
      </c>
      <c r="AS20" s="21">
        <v>7.2999999999999995E-2</v>
      </c>
      <c r="AT20" s="21">
        <v>0</v>
      </c>
      <c r="AU20" s="22">
        <v>205.83500000000001</v>
      </c>
      <c r="AV20" s="21">
        <v>0.129</v>
      </c>
      <c r="AW20" s="21">
        <v>7.0000000000000007E-2</v>
      </c>
      <c r="AX20" s="21">
        <v>7.1999999999999995E-2</v>
      </c>
      <c r="AY20" s="21">
        <v>2.2000000000000002</v>
      </c>
      <c r="AZ20" s="25">
        <v>0</v>
      </c>
      <c r="BA20" s="25">
        <v>1.38</v>
      </c>
      <c r="BB20" s="25">
        <v>23.332999999999998</v>
      </c>
      <c r="BC20" s="25">
        <v>1.4E-2</v>
      </c>
      <c r="BD20" s="25">
        <v>0.33300000000000002</v>
      </c>
      <c r="BE20" s="25" t="s">
        <v>77</v>
      </c>
      <c r="BF20" s="25" t="s">
        <v>77</v>
      </c>
      <c r="BG20" s="25">
        <v>0</v>
      </c>
      <c r="BH20" s="25">
        <v>0.52500000000000002</v>
      </c>
      <c r="BI20" s="25">
        <v>8</v>
      </c>
      <c r="BJ20" s="25">
        <v>1.0999999999999999E-2</v>
      </c>
      <c r="BK20" s="25">
        <v>0.16700000000000001</v>
      </c>
      <c r="BL20" s="25" t="s">
        <v>77</v>
      </c>
      <c r="BM20" s="25" t="s">
        <v>77</v>
      </c>
      <c r="BN20" s="37">
        <v>4.2949999999999999</v>
      </c>
      <c r="BO20" s="35">
        <v>1</v>
      </c>
      <c r="BP20" s="17">
        <v>5</v>
      </c>
      <c r="BQ20" s="17">
        <v>26.5</v>
      </c>
      <c r="BR20" s="17">
        <v>0.32900000000000001</v>
      </c>
      <c r="BS20" s="17">
        <v>0.182</v>
      </c>
      <c r="BT20" s="17">
        <v>0.25</v>
      </c>
      <c r="BU20" s="36">
        <v>0.16700000000000001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6</v>
      </c>
      <c r="CC20" s="16">
        <v>66.5</v>
      </c>
      <c r="CD20" s="16">
        <v>23.150000000000002</v>
      </c>
      <c r="CE20" s="15">
        <v>34</v>
      </c>
      <c r="CF20" s="15">
        <v>43</v>
      </c>
      <c r="CG20" s="15">
        <v>77</v>
      </c>
      <c r="CH20" s="15">
        <v>0</v>
      </c>
      <c r="CI20" s="15">
        <v>43</v>
      </c>
      <c r="CJ20" s="15">
        <v>0</v>
      </c>
    </row>
    <row r="21" spans="1:88" x14ac:dyDescent="0.2">
      <c r="A21" s="3" t="s">
        <v>54</v>
      </c>
      <c r="B21" s="14">
        <v>1.6792000000000002</v>
      </c>
      <c r="C21" s="14">
        <v>48.06</v>
      </c>
      <c r="D21" s="14">
        <v>238.04</v>
      </c>
      <c r="E21" s="14">
        <v>0.48880000000000001</v>
      </c>
      <c r="F21" s="14">
        <v>1.1821999999999999</v>
      </c>
      <c r="G21" s="14">
        <v>20.802</v>
      </c>
      <c r="H21" s="43">
        <v>10218.469999999999</v>
      </c>
      <c r="I21" s="43">
        <v>359.79</v>
      </c>
      <c r="J21" s="43">
        <v>12.76</v>
      </c>
      <c r="K21" s="43">
        <v>94.01</v>
      </c>
      <c r="L21" s="43">
        <v>115.21</v>
      </c>
      <c r="M21" s="43">
        <v>119.57</v>
      </c>
      <c r="N21" s="44">
        <f t="shared" si="0"/>
        <v>1.0378439371582329</v>
      </c>
      <c r="O21" s="43">
        <v>0.93</v>
      </c>
      <c r="P21" s="43">
        <v>1.1000000000000001</v>
      </c>
      <c r="Q21" s="43">
        <v>23.67</v>
      </c>
      <c r="R21" s="43">
        <v>13.22</v>
      </c>
      <c r="S21" s="43">
        <v>1.4</v>
      </c>
      <c r="T21" s="18">
        <v>6.09</v>
      </c>
      <c r="U21" s="18">
        <v>0.55000000000000004</v>
      </c>
      <c r="V21" s="18">
        <v>14101.963899405</v>
      </c>
      <c r="W21" s="18">
        <v>256.39934362554544</v>
      </c>
      <c r="X21" s="18">
        <v>90.311986863710999</v>
      </c>
      <c r="Y21" s="18">
        <v>39.001659905199865</v>
      </c>
      <c r="Z21" s="19">
        <v>27.069999999166665</v>
      </c>
      <c r="AA21" s="20">
        <v>2.5382442474365234</v>
      </c>
      <c r="AB21" s="20">
        <v>56.021842956542969</v>
      </c>
      <c r="AC21" s="21">
        <v>1</v>
      </c>
      <c r="AD21" s="21">
        <v>1</v>
      </c>
      <c r="AE21" s="21">
        <v>0.31</v>
      </c>
      <c r="AF21" s="21">
        <v>0.29099999999999998</v>
      </c>
      <c r="AG21" s="21">
        <v>3.5000000000000003E-2</v>
      </c>
      <c r="AH21" s="21">
        <v>6.6000000000000003E-2</v>
      </c>
      <c r="AI21" s="21">
        <v>7.4999999999999997E-2</v>
      </c>
      <c r="AJ21" s="21">
        <v>1</v>
      </c>
      <c r="AK21" s="21">
        <v>2</v>
      </c>
      <c r="AL21" s="21">
        <v>2.5000000000000001E-2</v>
      </c>
      <c r="AM21" s="21">
        <v>8.1000000000000003E-2</v>
      </c>
      <c r="AN21" s="21">
        <v>7.4999999999999997E-2</v>
      </c>
      <c r="AO21" s="21">
        <v>1</v>
      </c>
      <c r="AP21" s="21">
        <v>2</v>
      </c>
      <c r="AQ21" s="21">
        <v>0.11</v>
      </c>
      <c r="AR21" s="21">
        <v>3.2000000000000001E-2</v>
      </c>
      <c r="AS21" s="21">
        <v>7.1999999999999995E-2</v>
      </c>
      <c r="AT21" s="21">
        <v>0</v>
      </c>
      <c r="AU21" s="22">
        <v>150.83500000000001</v>
      </c>
      <c r="AV21" s="21">
        <v>0.17399999999999999</v>
      </c>
      <c r="AW21" s="21">
        <v>6.5000000000000002E-2</v>
      </c>
      <c r="AX21" s="21">
        <v>5.7000000000000002E-2</v>
      </c>
      <c r="AY21" s="21">
        <v>1.7</v>
      </c>
      <c r="AZ21" s="25">
        <v>0</v>
      </c>
      <c r="BA21" s="25">
        <v>0.60099999999999998</v>
      </c>
      <c r="BB21" s="25">
        <v>0.66700000000000004</v>
      </c>
      <c r="BC21" s="25">
        <v>4.9000000000000002E-2</v>
      </c>
      <c r="BD21" s="25">
        <v>5</v>
      </c>
      <c r="BE21" s="25" t="s">
        <v>77</v>
      </c>
      <c r="BF21" s="25" t="s">
        <v>77</v>
      </c>
      <c r="BG21" s="25">
        <v>2</v>
      </c>
      <c r="BH21" s="25">
        <v>0</v>
      </c>
      <c r="BI21" s="25">
        <v>0</v>
      </c>
      <c r="BJ21" s="25">
        <v>0.14000000000000001</v>
      </c>
      <c r="BK21" s="25">
        <v>1</v>
      </c>
      <c r="BL21" s="25" t="s">
        <v>77</v>
      </c>
      <c r="BM21" s="25" t="s">
        <v>77</v>
      </c>
      <c r="BN21" s="37">
        <v>4.1550000000000002</v>
      </c>
      <c r="BO21" s="35">
        <v>1</v>
      </c>
      <c r="BP21" s="35">
        <v>6</v>
      </c>
      <c r="BQ21" s="17">
        <v>14</v>
      </c>
      <c r="BR21" s="17">
        <v>0.36199999999999999</v>
      </c>
      <c r="BS21" s="17">
        <v>0.214</v>
      </c>
      <c r="BT21" s="17">
        <v>0.29399999999999998</v>
      </c>
      <c r="BU21" s="36">
        <v>0.20799999999999999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5</v>
      </c>
      <c r="CC21" s="16">
        <v>71.599999999999994</v>
      </c>
      <c r="CD21" s="16">
        <v>16.2</v>
      </c>
      <c r="CE21" s="15">
        <v>20</v>
      </c>
      <c r="CF21" s="15">
        <v>82</v>
      </c>
      <c r="CG21" s="15">
        <v>102</v>
      </c>
      <c r="CH21" s="15">
        <v>0</v>
      </c>
      <c r="CI21" s="15">
        <v>82</v>
      </c>
      <c r="CJ21" s="15">
        <v>0</v>
      </c>
    </row>
    <row r="22" spans="1:88" ht="16" thickBot="1" x14ac:dyDescent="0.25">
      <c r="A22" s="3" t="s">
        <v>55</v>
      </c>
      <c r="B22" s="14">
        <v>4.5</v>
      </c>
      <c r="C22" s="14">
        <v>53.1</v>
      </c>
      <c r="D22" s="14">
        <v>231</v>
      </c>
      <c r="E22" s="14">
        <v>0.67600000000000005</v>
      </c>
      <c r="F22" s="14">
        <v>1.31</v>
      </c>
      <c r="G22" s="14">
        <v>18.649999999999999</v>
      </c>
      <c r="H22" s="43">
        <v>12510.48</v>
      </c>
      <c r="I22" s="43">
        <v>448.84</v>
      </c>
      <c r="J22" s="43">
        <v>16.100000000000001</v>
      </c>
      <c r="K22" s="43">
        <v>81.98</v>
      </c>
      <c r="L22" s="43">
        <v>115.12</v>
      </c>
      <c r="M22" s="43">
        <v>163.66</v>
      </c>
      <c r="N22" s="44">
        <f t="shared" si="0"/>
        <v>1.4216469770674078</v>
      </c>
      <c r="O22" s="43">
        <v>0.55000000000000004</v>
      </c>
      <c r="P22" s="43">
        <v>0.76</v>
      </c>
      <c r="Q22" s="43">
        <v>27</v>
      </c>
      <c r="R22" s="43">
        <v>12.75</v>
      </c>
      <c r="S22" s="43">
        <v>1.81</v>
      </c>
      <c r="T22" s="19">
        <v>6.38</v>
      </c>
      <c r="U22" s="19">
        <v>0.2</v>
      </c>
      <c r="V22" s="19">
        <v>12510.4786371011</v>
      </c>
      <c r="W22" s="19">
        <v>625.52393185505503</v>
      </c>
      <c r="X22" s="19">
        <v>31.347962382445143</v>
      </c>
      <c r="Y22" s="19">
        <v>15.986598578800942</v>
      </c>
      <c r="Z22" s="19">
        <v>36.97</v>
      </c>
      <c r="AA22" s="19">
        <v>4.05</v>
      </c>
      <c r="AB22" s="19">
        <v>45.22</v>
      </c>
      <c r="AC22" s="21">
        <v>1</v>
      </c>
      <c r="AD22" s="21">
        <v>1</v>
      </c>
      <c r="AE22" s="21">
        <v>0.28599999999999998</v>
      </c>
      <c r="AF22" s="21">
        <v>0.31</v>
      </c>
      <c r="AG22" s="21">
        <v>2.8000000000000001E-2</v>
      </c>
      <c r="AH22" s="21">
        <v>7.8E-2</v>
      </c>
      <c r="AI22" s="21">
        <v>5.8000000000000003E-2</v>
      </c>
      <c r="AJ22" s="21">
        <v>2</v>
      </c>
      <c r="AK22" s="21">
        <v>2</v>
      </c>
      <c r="AL22" s="21">
        <v>0.02</v>
      </c>
      <c r="AM22" s="23">
        <v>5.0999999999999997E-2</v>
      </c>
      <c r="AN22" s="21">
        <v>6.0999999999999999E-2</v>
      </c>
      <c r="AO22" s="21">
        <v>2</v>
      </c>
      <c r="AP22" s="21">
        <v>3</v>
      </c>
      <c r="AQ22" s="21">
        <v>0.11</v>
      </c>
      <c r="AR22" s="21">
        <v>4.5999999999999999E-2</v>
      </c>
      <c r="AS22" s="21">
        <v>6.2E-2</v>
      </c>
      <c r="AT22" s="21">
        <v>0</v>
      </c>
      <c r="AU22" s="22">
        <v>159.16499999999999</v>
      </c>
      <c r="AV22" s="21">
        <v>0.157</v>
      </c>
      <c r="AW22" s="21">
        <v>9.9000000000000005E-2</v>
      </c>
      <c r="AX22" s="21">
        <v>0.09</v>
      </c>
      <c r="AY22" s="21">
        <v>2.6669999999999998</v>
      </c>
      <c r="AZ22" s="25">
        <v>3</v>
      </c>
      <c r="BA22" s="25" t="s">
        <v>77</v>
      </c>
      <c r="BB22" s="25" t="s">
        <v>77</v>
      </c>
      <c r="BC22" s="25" t="s">
        <v>77</v>
      </c>
      <c r="BD22" s="25" t="s">
        <v>77</v>
      </c>
      <c r="BE22" s="25">
        <v>0.78900000000000003</v>
      </c>
      <c r="BF22" s="25">
        <v>6.5</v>
      </c>
      <c r="BG22" s="25">
        <v>3</v>
      </c>
      <c r="BH22" s="25" t="s">
        <v>77</v>
      </c>
      <c r="BI22" s="25" t="s">
        <v>77</v>
      </c>
      <c r="BJ22" s="25" t="s">
        <v>77</v>
      </c>
      <c r="BK22" s="25" t="s">
        <v>77</v>
      </c>
      <c r="BL22" s="25">
        <v>0.435</v>
      </c>
      <c r="BM22" s="25">
        <v>4</v>
      </c>
      <c r="BN22" s="38">
        <v>3.53</v>
      </c>
      <c r="BO22" s="39">
        <v>0</v>
      </c>
      <c r="BP22" s="39">
        <v>8.5</v>
      </c>
      <c r="BQ22" s="40">
        <v>14.5</v>
      </c>
      <c r="BR22" s="40">
        <v>0.32300000000000001</v>
      </c>
      <c r="BS22" s="40">
        <v>0.19800000000000001</v>
      </c>
      <c r="BT22" s="40">
        <v>0.23699999999999999</v>
      </c>
      <c r="BU22" s="41">
        <v>0.16400000000000001</v>
      </c>
      <c r="BV22" s="15">
        <v>0</v>
      </c>
      <c r="BW22" s="15">
        <v>0</v>
      </c>
      <c r="BX22" s="15">
        <v>0</v>
      </c>
      <c r="BY22" s="15">
        <v>0</v>
      </c>
      <c r="BZ22" s="15">
        <v>1</v>
      </c>
      <c r="CA22" s="15">
        <v>0</v>
      </c>
      <c r="CB22" s="15">
        <v>6</v>
      </c>
      <c r="CC22" s="16">
        <v>146.51111111111109</v>
      </c>
      <c r="CD22" s="16">
        <v>6.6777777777777771</v>
      </c>
      <c r="CE22" s="15">
        <v>82</v>
      </c>
      <c r="CF22" s="15">
        <v>49</v>
      </c>
      <c r="CG22" s="15">
        <v>131</v>
      </c>
      <c r="CH22" s="15">
        <v>0</v>
      </c>
      <c r="CI22" s="15">
        <v>49</v>
      </c>
      <c r="CJ22" s="15">
        <v>0</v>
      </c>
    </row>
    <row r="23" spans="1:88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88" x14ac:dyDescent="0.2">
      <c r="B24" s="8"/>
      <c r="C24" s="8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5"/>
      <c r="AZ24" s="5"/>
      <c r="BA24" s="5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1:88" x14ac:dyDescent="0.2">
      <c r="B25" s="1"/>
      <c r="C25" s="1"/>
      <c r="D25" s="1"/>
      <c r="E25" s="1"/>
      <c r="F25" s="1"/>
      <c r="AY25" s="5"/>
      <c r="AZ25" s="7"/>
      <c r="BB25" s="5"/>
      <c r="BC25" s="5"/>
      <c r="BD25" s="5"/>
    </row>
    <row r="26" spans="1:88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0"/>
      <c r="T26" s="10"/>
      <c r="Z26" s="12"/>
      <c r="AA26" s="12"/>
      <c r="AB26" s="12"/>
      <c r="AC26" s="12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Y26" s="5"/>
      <c r="AZ26" s="5"/>
      <c r="BB26" s="5"/>
      <c r="BC26" s="5"/>
      <c r="BD26" s="5"/>
    </row>
    <row r="27" spans="1:88" x14ac:dyDescent="0.2">
      <c r="B27" s="2"/>
      <c r="C27" s="3"/>
      <c r="D27" s="3"/>
      <c r="E27" s="3"/>
      <c r="AY27" s="5"/>
      <c r="AZ27" s="5"/>
      <c r="BB27" s="5"/>
      <c r="BC27" s="5"/>
      <c r="BD27" s="5"/>
    </row>
    <row r="28" spans="1:88" x14ac:dyDescent="0.2">
      <c r="B28" s="4"/>
      <c r="C28" s="3"/>
      <c r="D28" s="3"/>
      <c r="E28" s="3"/>
      <c r="AN28" s="3"/>
      <c r="AO28" s="3"/>
      <c r="AP28" s="3"/>
      <c r="AQ28" s="3"/>
      <c r="AR28" s="3"/>
      <c r="AS28" s="3"/>
      <c r="AT28" s="3"/>
      <c r="AU28" s="3"/>
      <c r="AY28" s="5"/>
      <c r="AZ28" s="5"/>
      <c r="BB28" s="5"/>
      <c r="BC28" s="5"/>
      <c r="BD28" s="5"/>
    </row>
    <row r="29" spans="1:88" x14ac:dyDescent="0.2">
      <c r="B29" s="4"/>
      <c r="C29" s="3"/>
      <c r="D29" s="3"/>
      <c r="E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Y29" s="5"/>
      <c r="AZ29" s="5"/>
      <c r="BB29" s="5"/>
      <c r="BC29" s="5"/>
      <c r="BD29" s="5"/>
    </row>
    <row r="30" spans="1:88" x14ac:dyDescent="0.2">
      <c r="B30" s="4"/>
      <c r="C30" s="3"/>
      <c r="D30" s="3"/>
      <c r="E30" s="3"/>
      <c r="AA30" s="3"/>
      <c r="AB30" s="3"/>
      <c r="AC30" s="3"/>
      <c r="AU30" s="3"/>
      <c r="AY30" s="5"/>
      <c r="AZ30" s="5"/>
      <c r="BC30" s="5"/>
      <c r="BD30" s="5"/>
    </row>
    <row r="31" spans="1:88" x14ac:dyDescent="0.2">
      <c r="B31" s="4"/>
      <c r="C31" s="3"/>
      <c r="D31" s="3"/>
      <c r="E31" s="3"/>
      <c r="AA31" s="3"/>
      <c r="AB31" s="3"/>
      <c r="AC31" s="3"/>
      <c r="AU31" s="3"/>
      <c r="AY31" s="5"/>
      <c r="AZ31" s="5"/>
      <c r="BC31" s="5"/>
      <c r="BD31" s="5"/>
    </row>
    <row r="32" spans="1:88" x14ac:dyDescent="0.2">
      <c r="B32" s="4"/>
      <c r="C32" s="3"/>
      <c r="D32" s="3"/>
      <c r="E32" s="3"/>
      <c r="F32" s="3"/>
      <c r="H32" s="6"/>
      <c r="AA32" s="9"/>
      <c r="AB32" s="9"/>
      <c r="AC32" s="9"/>
      <c r="AU32" s="3"/>
      <c r="AY32" s="5"/>
      <c r="AZ32" s="5"/>
      <c r="BC32" s="5"/>
      <c r="BD32" s="5"/>
    </row>
    <row r="33" spans="2:56" x14ac:dyDescent="0.2">
      <c r="B33" s="4"/>
      <c r="C33" s="3"/>
      <c r="D33" s="3"/>
      <c r="E33" s="3"/>
      <c r="F33" s="3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Z33" s="3"/>
      <c r="AA33" s="3"/>
      <c r="AB33" s="3"/>
      <c r="AC33" s="3"/>
      <c r="AY33" s="5"/>
      <c r="AZ33" s="5"/>
      <c r="BC33" s="5"/>
      <c r="BD33" s="5"/>
    </row>
    <row r="34" spans="2:56" x14ac:dyDescent="0.2">
      <c r="B34" s="4"/>
      <c r="C34" s="3"/>
      <c r="D34" s="5"/>
      <c r="E34" s="3"/>
      <c r="F34" s="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Z34" s="3"/>
      <c r="AA34" s="3"/>
      <c r="AB34" s="3"/>
      <c r="AC34" s="3"/>
      <c r="AY34" s="5"/>
      <c r="AZ34" s="5"/>
      <c r="BC34" s="5"/>
      <c r="BD34" s="5"/>
    </row>
    <row r="35" spans="2:56" x14ac:dyDescent="0.2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Z35" s="3"/>
      <c r="AA35" s="3"/>
      <c r="AB35" s="3"/>
      <c r="AC35" s="3"/>
      <c r="AY35" s="5"/>
      <c r="AZ35" s="5"/>
      <c r="BC35" s="5"/>
      <c r="BD35" s="5"/>
    </row>
    <row r="36" spans="2:56" x14ac:dyDescent="0.2"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AY36" s="5"/>
      <c r="AZ36" s="5"/>
      <c r="BC36" s="5"/>
      <c r="BD36" s="5"/>
    </row>
    <row r="37" spans="2:56" x14ac:dyDescent="0.2"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AY37" s="5"/>
      <c r="AZ37" s="5"/>
    </row>
    <row r="38" spans="2:56" x14ac:dyDescent="0.2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AY38" s="5"/>
      <c r="AZ38" s="5"/>
    </row>
    <row r="39" spans="2:56" x14ac:dyDescent="0.2">
      <c r="AY39" s="7"/>
      <c r="AZ39" s="7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mshaukatali</dc:creator>
  <cp:lastModifiedBy>Catherine Kidner</cp:lastModifiedBy>
  <dcterms:created xsi:type="dcterms:W3CDTF">2010-12-19T16:40:31Z</dcterms:created>
  <dcterms:modified xsi:type="dcterms:W3CDTF">2023-02-21T09:02:27Z</dcterms:modified>
</cp:coreProperties>
</file>