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00" yWindow="400" windowWidth="2528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2" i="1"/>
  <c r="F3" i="1"/>
  <c r="F4" i="1"/>
  <c r="F5" i="1"/>
  <c r="F6" i="1"/>
  <c r="F7" i="1"/>
  <c r="F8" i="1"/>
  <c r="F9" i="1"/>
  <c r="F10" i="1"/>
  <c r="F11" i="1"/>
  <c r="F12" i="1"/>
  <c r="F13" i="1"/>
  <c r="H3" i="1"/>
  <c r="H4" i="1"/>
  <c r="H5" i="1"/>
  <c r="H6" i="1"/>
  <c r="H7" i="1"/>
  <c r="H8" i="1"/>
  <c r="H9" i="1"/>
  <c r="H10" i="1"/>
  <c r="H11" i="1"/>
  <c r="H12" i="1"/>
  <c r="H13" i="1"/>
  <c r="F2" i="1"/>
  <c r="H2" i="1"/>
  <c r="E3" i="1"/>
  <c r="E4" i="1"/>
  <c r="E5" i="1"/>
  <c r="E6" i="1"/>
  <c r="E7" i="1"/>
  <c r="E8" i="1"/>
  <c r="E9" i="1"/>
  <c r="E10" i="1"/>
  <c r="E11" i="1"/>
  <c r="E12" i="1"/>
  <c r="E13" i="1"/>
  <c r="E2" i="1"/>
  <c r="B9" i="1"/>
</calcChain>
</file>

<file path=xl/sharedStrings.xml><?xml version="1.0" encoding="utf-8"?>
<sst xmlns="http://schemas.openxmlformats.org/spreadsheetml/2006/main" count="8" uniqueCount="8">
  <si>
    <t>Ve1</t>
  </si>
  <si>
    <t>Vref</t>
  </si>
  <si>
    <t>Iref</t>
  </si>
  <si>
    <t>Vhub</t>
  </si>
  <si>
    <t>opt 1</t>
  </si>
  <si>
    <t>opt2</t>
  </si>
  <si>
    <t>sig1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</si>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</sst>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Sheet1!$K$2:$K$57</c:f>
              <c:numCache>
                <c:formatCode>General</c:formatCode>
                <c:ptCount val="56"/>
                <c:pt idx="0">
                  <c:v>0.0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1.0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2.0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3.0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4.0</c:v>
                </c:pt>
                <c:pt idx="21">
                  <c:v>4.2</c:v>
                </c:pt>
                <c:pt idx="22">
                  <c:v>4.4</c:v>
                </c:pt>
                <c:pt idx="23">
                  <c:v>4.6</c:v>
                </c:pt>
                <c:pt idx="24">
                  <c:v>4.8</c:v>
                </c:pt>
                <c:pt idx="25">
                  <c:v>5.0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6.0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7.0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8.0</c:v>
                </c:pt>
                <c:pt idx="41">
                  <c:v>8.2</c:v>
                </c:pt>
                <c:pt idx="42">
                  <c:v>8.4</c:v>
                </c:pt>
                <c:pt idx="43">
                  <c:v>8.6</c:v>
                </c:pt>
                <c:pt idx="44">
                  <c:v>8.8</c:v>
                </c:pt>
                <c:pt idx="45">
                  <c:v>9.0</c:v>
                </c:pt>
                <c:pt idx="46">
                  <c:v>9.2</c:v>
                </c:pt>
                <c:pt idx="47">
                  <c:v>9.4</c:v>
                </c:pt>
                <c:pt idx="48">
                  <c:v>9.6</c:v>
                </c:pt>
                <c:pt idx="49">
                  <c:v>9.8</c:v>
                </c:pt>
                <c:pt idx="50">
                  <c:v>10.0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11.0</c:v>
                </c:pt>
              </c:numCache>
            </c:numRef>
          </c:xVal>
          <c:yVal>
            <c:numRef>
              <c:f>Sheet1!$L$2:$L$57</c:f>
              <c:numCache>
                <c:formatCode>General</c:formatCode>
                <c:ptCount val="56"/>
                <c:pt idx="0">
                  <c:v>25.0</c:v>
                </c:pt>
                <c:pt idx="1">
                  <c:v>24.99448489900003</c:v>
                </c:pt>
                <c:pt idx="2">
                  <c:v>24.95674262389514</c:v>
                </c:pt>
                <c:pt idx="3">
                  <c:v>24.85877127816992</c:v>
                </c:pt>
                <c:pt idx="4">
                  <c:v>24.68059952422733</c:v>
                </c:pt>
                <c:pt idx="5">
                  <c:v>24.41329060011201</c:v>
                </c:pt>
                <c:pt idx="6">
                  <c:v>24.06083777495801</c:v>
                </c:pt>
                <c:pt idx="7">
                  <c:v>23.64074650437461</c:v>
                </c:pt>
                <c:pt idx="8">
                  <c:v>23.18322045402761</c:v>
                </c:pt>
                <c:pt idx="9">
                  <c:v>22.72899882354073</c:v>
                </c:pt>
                <c:pt idx="10">
                  <c:v>22.32601925714585</c:v>
                </c:pt>
                <c:pt idx="11">
                  <c:v>22.0251925827875</c:v>
                </c:pt>
                <c:pt idx="12">
                  <c:v>21.87566249232414</c:v>
                </c:pt>
                <c:pt idx="13">
                  <c:v>21.91997709294922</c:v>
                </c:pt>
                <c:pt idx="14">
                  <c:v>22.18961498672659</c:v>
                </c:pt>
                <c:pt idx="15">
                  <c:v>22.70128452128848</c:v>
                </c:pt>
                <c:pt idx="16">
                  <c:v>23.45435299232987</c:v>
                </c:pt>
                <c:pt idx="17">
                  <c:v>24.42966814129379</c:v>
                </c:pt>
                <c:pt idx="18">
                  <c:v>25.58991547388374</c:v>
                </c:pt>
                <c:pt idx="19">
                  <c:v>26.88152212030418</c:v>
                </c:pt>
                <c:pt idx="20">
                  <c:v>28.23798284154514</c:v>
                </c:pt>
                <c:pt idx="21">
                  <c:v>29.5843582815934</c:v>
                </c:pt>
                <c:pt idx="22">
                  <c:v>30.84259078985192</c:v>
                </c:pt>
                <c:pt idx="23">
                  <c:v>31.93720841463224</c:v>
                </c:pt>
                <c:pt idx="24">
                  <c:v>32.8009496990466</c:v>
                </c:pt>
                <c:pt idx="25">
                  <c:v>33.37984417792438</c:v>
                </c:pt>
                <c:pt idx="26">
                  <c:v>33.63732592994734</c:v>
                </c:pt>
                <c:pt idx="27">
                  <c:v>33.55703660236495</c:v>
                </c:pt>
                <c:pt idx="28">
                  <c:v>33.14408319543782</c:v>
                </c:pt>
                <c:pt idx="29">
                  <c:v>32.42464514560044</c:v>
                </c:pt>
                <c:pt idx="30">
                  <c:v>31.44396366097774</c:v>
                </c:pt>
                <c:pt idx="31">
                  <c:v>30.26288181411142</c:v>
                </c:pt>
                <c:pt idx="32">
                  <c:v>28.95322481052111</c:v>
                </c:pt>
                <c:pt idx="33">
                  <c:v>27.59240564303404</c:v>
                </c:pt>
                <c:pt idx="34">
                  <c:v>26.25770373742446</c:v>
                </c:pt>
                <c:pt idx="35">
                  <c:v>25.02068786033613</c:v>
                </c:pt>
                <c:pt idx="36">
                  <c:v>23.94223756697387</c:v>
                </c:pt>
                <c:pt idx="37">
                  <c:v>23.06856145631496</c:v>
                </c:pt>
                <c:pt idx="38">
                  <c:v>22.42852053957411</c:v>
                </c:pt>
                <c:pt idx="39">
                  <c:v>22.03244914615288</c:v>
                </c:pt>
                <c:pt idx="40">
                  <c:v>21.87253427739236</c:v>
                </c:pt>
                <c:pt idx="41">
                  <c:v>21.92467880032405</c:v>
                </c:pt>
                <c:pt idx="42">
                  <c:v>22.15164628988597</c:v>
                </c:pt>
                <c:pt idx="43">
                  <c:v>22.50717687093994</c:v>
                </c:pt>
                <c:pt idx="44">
                  <c:v>22.9406835374693</c:v>
                </c:pt>
                <c:pt idx="45">
                  <c:v>23.40209402257921</c:v>
                </c:pt>
                <c:pt idx="46">
                  <c:v>23.84639807202626</c:v>
                </c:pt>
                <c:pt idx="47">
                  <c:v>24.23749415206018</c:v>
                </c:pt>
                <c:pt idx="48">
                  <c:v>24.55099990765323</c:v>
                </c:pt>
                <c:pt idx="49">
                  <c:v>24.77579058066627</c:v>
                </c:pt>
                <c:pt idx="50">
                  <c:v>24.91414997800434</c:v>
                </c:pt>
                <c:pt idx="51">
                  <c:v>24.98054852190297</c:v>
                </c:pt>
                <c:pt idx="52">
                  <c:v>24.99919066591296</c:v>
                </c:pt>
                <c:pt idx="53">
                  <c:v>25.00058799206111</c:v>
                </c:pt>
                <c:pt idx="54">
                  <c:v>25.01750434101568</c:v>
                </c:pt>
                <c:pt idx="55">
                  <c:v>25.08067726175186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200632"/>
        <c:axId val="2112797128"/>
      </c:scatterChart>
      <c:valAx>
        <c:axId val="2112200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2797128"/>
        <c:crosses val="autoZero"/>
        <c:crossBetween val="midCat"/>
      </c:valAx>
      <c:valAx>
        <c:axId val="2112797128"/>
        <c:scaling>
          <c:orientation val="minMax"/>
          <c:min val="2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200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774700</xdr:colOff>
      <xdr:row>6</xdr:row>
      <xdr:rowOff>152400</xdr:rowOff>
    </xdr:from>
    <xdr:to>
      <xdr:col>18</xdr:col>
      <xdr:colOff>393700</xdr:colOff>
      <xdr:row>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tabSelected="1" workbookViewId="0">
      <selection activeCell="L2" sqref="L2"/>
    </sheetView>
  </sheetViews>
  <sheetFormatPr baseColWidth="10" defaultRowHeight="15" x14ac:dyDescent="0"/>
  <sheetData>
    <row r="1" spans="2:12">
      <c r="D1" t="s">
        <v>3</v>
      </c>
      <c r="E1" t="s">
        <v>4</v>
      </c>
      <c r="F1" t="s">
        <v>5</v>
      </c>
      <c r="H1" t="s">
        <v>6</v>
      </c>
      <c r="K1" t="s">
        <v>7</v>
      </c>
    </row>
    <row r="2" spans="2:12">
      <c r="B2" t="s">
        <v>1</v>
      </c>
      <c r="D2">
        <v>4</v>
      </c>
      <c r="E2">
        <f>1.35*($B$9-D2)</f>
        <v>70.200000000000017</v>
      </c>
      <c r="F2">
        <f>3.3*(H2/1.3)</f>
        <v>3.4929230769230761</v>
      </c>
      <c r="H2">
        <f>$B$6*(0.75*D2+5.6)</f>
        <v>1.3759999999999999</v>
      </c>
      <c r="K2">
        <v>0</v>
      </c>
      <c r="L2">
        <f>25-0.37*11.688*SIN(3*3.14*K2/10.5)*(1-COS(2*3.14*K2/10.5))</f>
        <v>25</v>
      </c>
    </row>
    <row r="3" spans="2:12">
      <c r="B3">
        <v>50</v>
      </c>
      <c r="D3">
        <v>6</v>
      </c>
      <c r="E3">
        <f t="shared" ref="E3:E13" si="0">1.35*($B$9-D3)</f>
        <v>67.500000000000014</v>
      </c>
      <c r="F3">
        <f t="shared" ref="F3:F13" si="1">3.3*(H3/1.3)</f>
        <v>4.1021538461538452</v>
      </c>
      <c r="H3">
        <f t="shared" ref="H3:H13" si="2">$B$6*(0.75*D3+5.6)</f>
        <v>1.6159999999999999</v>
      </c>
      <c r="K3">
        <v>0.2</v>
      </c>
      <c r="L3">
        <f t="shared" ref="L3:L57" si="3">25-0.37*11.688*SIN(3*3.14*K3/10.5)*(1-COS(2*3.14*K3/10.5))</f>
        <v>24.994484899000028</v>
      </c>
    </row>
    <row r="4" spans="2:12">
      <c r="D4">
        <v>8</v>
      </c>
      <c r="E4">
        <f t="shared" si="0"/>
        <v>64.800000000000011</v>
      </c>
      <c r="F4">
        <f t="shared" si="1"/>
        <v>4.7113846153846151</v>
      </c>
      <c r="H4">
        <f t="shared" si="2"/>
        <v>1.8559999999999999</v>
      </c>
      <c r="K4">
        <v>0.4</v>
      </c>
      <c r="L4">
        <f t="shared" si="3"/>
        <v>24.956742623895138</v>
      </c>
    </row>
    <row r="5" spans="2:12">
      <c r="B5" t="s">
        <v>2</v>
      </c>
      <c r="D5">
        <v>10</v>
      </c>
      <c r="E5">
        <f t="shared" si="0"/>
        <v>62.100000000000016</v>
      </c>
      <c r="F5">
        <f t="shared" si="1"/>
        <v>5.3206153846153841</v>
      </c>
      <c r="H5">
        <f t="shared" si="2"/>
        <v>2.0960000000000001</v>
      </c>
      <c r="K5">
        <v>0.6</v>
      </c>
      <c r="L5">
        <f t="shared" si="3"/>
        <v>24.858771278169922</v>
      </c>
    </row>
    <row r="6" spans="2:12">
      <c r="B6">
        <v>0.16</v>
      </c>
      <c r="D6">
        <v>12</v>
      </c>
      <c r="E6">
        <f t="shared" si="0"/>
        <v>59.400000000000013</v>
      </c>
      <c r="F6">
        <f t="shared" si="1"/>
        <v>5.9298461538461531</v>
      </c>
      <c r="H6">
        <f t="shared" si="2"/>
        <v>2.3359999999999999</v>
      </c>
      <c r="K6">
        <v>0.8</v>
      </c>
      <c r="L6">
        <f t="shared" si="3"/>
        <v>24.680599524227329</v>
      </c>
    </row>
    <row r="7" spans="2:12">
      <c r="D7">
        <v>14</v>
      </c>
      <c r="E7">
        <f t="shared" si="0"/>
        <v>56.70000000000001</v>
      </c>
      <c r="F7">
        <f t="shared" si="1"/>
        <v>6.5390769230769221</v>
      </c>
      <c r="H7">
        <f t="shared" si="2"/>
        <v>2.5760000000000001</v>
      </c>
      <c r="K7">
        <v>1</v>
      </c>
      <c r="L7">
        <f t="shared" si="3"/>
        <v>24.413290600112006</v>
      </c>
    </row>
    <row r="8" spans="2:12">
      <c r="B8" t="s">
        <v>0</v>
      </c>
      <c r="D8">
        <v>16</v>
      </c>
      <c r="E8">
        <f t="shared" si="0"/>
        <v>54.000000000000014</v>
      </c>
      <c r="F8">
        <f t="shared" si="1"/>
        <v>7.148307692307692</v>
      </c>
      <c r="H8">
        <f t="shared" si="2"/>
        <v>2.8160000000000003</v>
      </c>
      <c r="K8">
        <v>1.2</v>
      </c>
      <c r="L8">
        <f t="shared" si="3"/>
        <v>24.060837774958006</v>
      </c>
    </row>
    <row r="9" spans="2:12">
      <c r="B9">
        <f>B3*1.12</f>
        <v>56.000000000000007</v>
      </c>
      <c r="D9">
        <v>18</v>
      </c>
      <c r="E9">
        <f t="shared" si="0"/>
        <v>51.300000000000011</v>
      </c>
      <c r="F9">
        <f t="shared" si="1"/>
        <v>7.7575384615384619</v>
      </c>
      <c r="H9">
        <f t="shared" si="2"/>
        <v>3.0560000000000005</v>
      </c>
      <c r="K9">
        <v>1.4</v>
      </c>
      <c r="L9">
        <f t="shared" si="3"/>
        <v>23.640746504374615</v>
      </c>
    </row>
    <row r="10" spans="2:12">
      <c r="D10">
        <v>20</v>
      </c>
      <c r="E10">
        <f t="shared" si="0"/>
        <v>48.600000000000016</v>
      </c>
      <c r="F10">
        <f t="shared" si="1"/>
        <v>8.366769230769231</v>
      </c>
      <c r="H10">
        <f t="shared" si="2"/>
        <v>3.2960000000000003</v>
      </c>
      <c r="K10">
        <v>1.6</v>
      </c>
      <c r="L10">
        <f t="shared" si="3"/>
        <v>23.183220454027612</v>
      </c>
    </row>
    <row r="11" spans="2:12">
      <c r="D11">
        <v>22</v>
      </c>
      <c r="E11">
        <f t="shared" si="0"/>
        <v>45.900000000000013</v>
      </c>
      <c r="F11">
        <f t="shared" si="1"/>
        <v>8.9760000000000009</v>
      </c>
      <c r="H11">
        <f t="shared" si="2"/>
        <v>3.5360000000000005</v>
      </c>
      <c r="K11">
        <v>1.8</v>
      </c>
      <c r="L11">
        <f t="shared" si="3"/>
        <v>22.728998823540731</v>
      </c>
    </row>
    <row r="12" spans="2:12">
      <c r="D12">
        <v>24</v>
      </c>
      <c r="E12">
        <f t="shared" si="0"/>
        <v>43.20000000000001</v>
      </c>
      <c r="F12">
        <f t="shared" si="1"/>
        <v>9.585230769230769</v>
      </c>
      <c r="H12">
        <f t="shared" si="2"/>
        <v>3.7760000000000002</v>
      </c>
      <c r="K12">
        <v>2</v>
      </c>
      <c r="L12">
        <f t="shared" si="3"/>
        <v>22.326019257145848</v>
      </c>
    </row>
    <row r="13" spans="2:12">
      <c r="D13">
        <v>26</v>
      </c>
      <c r="E13">
        <f t="shared" si="0"/>
        <v>40.500000000000014</v>
      </c>
      <c r="F13">
        <f t="shared" si="1"/>
        <v>10.194461538461537</v>
      </c>
      <c r="H13">
        <f t="shared" si="2"/>
        <v>4.016</v>
      </c>
      <c r="K13">
        <v>2.2000000000000002</v>
      </c>
      <c r="L13">
        <f t="shared" si="3"/>
        <v>22.025192582787504</v>
      </c>
    </row>
    <row r="14" spans="2:12">
      <c r="K14">
        <v>2.4</v>
      </c>
      <c r="L14">
        <f t="shared" si="3"/>
        <v>21.875662492324135</v>
      </c>
    </row>
    <row r="15" spans="2:12">
      <c r="K15">
        <v>2.6</v>
      </c>
      <c r="L15">
        <f t="shared" si="3"/>
        <v>21.919977092949217</v>
      </c>
    </row>
    <row r="16" spans="2:12">
      <c r="K16">
        <v>2.8</v>
      </c>
      <c r="L16">
        <f t="shared" si="3"/>
        <v>22.189614986726585</v>
      </c>
    </row>
    <row r="17" spans="11:12">
      <c r="K17">
        <v>3</v>
      </c>
      <c r="L17">
        <f t="shared" si="3"/>
        <v>22.701284521288482</v>
      </c>
    </row>
    <row r="18" spans="11:12">
      <c r="K18">
        <v>3.2</v>
      </c>
      <c r="L18">
        <f t="shared" si="3"/>
        <v>23.454352992329866</v>
      </c>
    </row>
    <row r="19" spans="11:12">
      <c r="K19">
        <v>3.4</v>
      </c>
      <c r="L19">
        <f t="shared" si="3"/>
        <v>24.429668141293792</v>
      </c>
    </row>
    <row r="20" spans="11:12">
      <c r="K20">
        <v>3.6</v>
      </c>
      <c r="L20">
        <f t="shared" si="3"/>
        <v>25.589915473883742</v>
      </c>
    </row>
    <row r="21" spans="11:12">
      <c r="K21">
        <v>3.8</v>
      </c>
      <c r="L21">
        <f t="shared" si="3"/>
        <v>26.881522120304179</v>
      </c>
    </row>
    <row r="22" spans="11:12">
      <c r="K22">
        <v>4</v>
      </c>
      <c r="L22">
        <f t="shared" si="3"/>
        <v>28.23798284154514</v>
      </c>
    </row>
    <row r="23" spans="11:12">
      <c r="K23">
        <v>4.2</v>
      </c>
      <c r="L23">
        <f t="shared" si="3"/>
        <v>29.584358281593396</v>
      </c>
    </row>
    <row r="24" spans="11:12">
      <c r="K24">
        <v>4.4000000000000004</v>
      </c>
      <c r="L24">
        <f t="shared" si="3"/>
        <v>30.842590789851918</v>
      </c>
    </row>
    <row r="25" spans="11:12">
      <c r="K25">
        <v>4.5999999999999996</v>
      </c>
      <c r="L25">
        <f t="shared" si="3"/>
        <v>31.937208414632245</v>
      </c>
    </row>
    <row r="26" spans="11:12">
      <c r="K26">
        <v>4.8</v>
      </c>
      <c r="L26">
        <f t="shared" si="3"/>
        <v>32.800949699046598</v>
      </c>
    </row>
    <row r="27" spans="11:12">
      <c r="K27">
        <v>5</v>
      </c>
      <c r="L27">
        <f t="shared" si="3"/>
        <v>33.379844177924376</v>
      </c>
    </row>
    <row r="28" spans="11:12">
      <c r="K28">
        <v>5.2</v>
      </c>
      <c r="L28">
        <f t="shared" si="3"/>
        <v>33.637325929947337</v>
      </c>
    </row>
    <row r="29" spans="11:12">
      <c r="K29">
        <v>5.4</v>
      </c>
      <c r="L29">
        <f t="shared" si="3"/>
        <v>33.557036602364946</v>
      </c>
    </row>
    <row r="30" spans="11:12">
      <c r="K30">
        <v>5.6</v>
      </c>
      <c r="L30">
        <f t="shared" si="3"/>
        <v>33.144083195437815</v>
      </c>
    </row>
    <row r="31" spans="11:12">
      <c r="K31">
        <v>5.8</v>
      </c>
      <c r="L31">
        <f t="shared" si="3"/>
        <v>32.424645145600437</v>
      </c>
    </row>
    <row r="32" spans="11:12">
      <c r="K32">
        <v>6</v>
      </c>
      <c r="L32">
        <f t="shared" si="3"/>
        <v>31.443963660977737</v>
      </c>
    </row>
    <row r="33" spans="11:12">
      <c r="K33">
        <v>6.2</v>
      </c>
      <c r="L33">
        <f t="shared" si="3"/>
        <v>30.262881814111417</v>
      </c>
    </row>
    <row r="34" spans="11:12">
      <c r="K34">
        <v>6.4</v>
      </c>
      <c r="L34">
        <f t="shared" si="3"/>
        <v>28.953224810521107</v>
      </c>
    </row>
    <row r="35" spans="11:12">
      <c r="K35">
        <v>6.6</v>
      </c>
      <c r="L35">
        <f t="shared" si="3"/>
        <v>27.592405643034041</v>
      </c>
    </row>
    <row r="36" spans="11:12">
      <c r="K36">
        <v>6.8</v>
      </c>
      <c r="L36">
        <f t="shared" si="3"/>
        <v>26.257703737424464</v>
      </c>
    </row>
    <row r="37" spans="11:12">
      <c r="K37">
        <v>7</v>
      </c>
      <c r="L37">
        <f t="shared" si="3"/>
        <v>25.020687860336132</v>
      </c>
    </row>
    <row r="38" spans="11:12">
      <c r="K38">
        <v>7.2</v>
      </c>
      <c r="L38">
        <f t="shared" si="3"/>
        <v>23.942237566973866</v>
      </c>
    </row>
    <row r="39" spans="11:12">
      <c r="K39">
        <v>7.4</v>
      </c>
      <c r="L39">
        <f t="shared" si="3"/>
        <v>23.06856145631496</v>
      </c>
    </row>
    <row r="40" spans="11:12">
      <c r="K40">
        <v>7.6</v>
      </c>
      <c r="L40">
        <f t="shared" si="3"/>
        <v>22.428520539574112</v>
      </c>
    </row>
    <row r="41" spans="11:12">
      <c r="K41">
        <v>7.8</v>
      </c>
      <c r="L41">
        <f t="shared" si="3"/>
        <v>22.032449146152878</v>
      </c>
    </row>
    <row r="42" spans="11:12">
      <c r="K42">
        <v>8</v>
      </c>
      <c r="L42">
        <f t="shared" si="3"/>
        <v>21.872534277392365</v>
      </c>
    </row>
    <row r="43" spans="11:12">
      <c r="K43">
        <v>8.1999999999999993</v>
      </c>
      <c r="L43">
        <f t="shared" si="3"/>
        <v>21.924678800324052</v>
      </c>
    </row>
    <row r="44" spans="11:12">
      <c r="K44">
        <v>8.4</v>
      </c>
      <c r="L44">
        <f t="shared" si="3"/>
        <v>22.151646289885967</v>
      </c>
    </row>
    <row r="45" spans="11:12">
      <c r="K45">
        <v>8.6</v>
      </c>
      <c r="L45">
        <f t="shared" si="3"/>
        <v>22.507176870939944</v>
      </c>
    </row>
    <row r="46" spans="11:12">
      <c r="K46">
        <v>8.8000000000000007</v>
      </c>
      <c r="L46">
        <f t="shared" si="3"/>
        <v>22.940683537469301</v>
      </c>
    </row>
    <row r="47" spans="11:12">
      <c r="K47">
        <v>9</v>
      </c>
      <c r="L47">
        <f t="shared" si="3"/>
        <v>23.40209402257921</v>
      </c>
    </row>
    <row r="48" spans="11:12">
      <c r="K48">
        <v>9.1999999999999993</v>
      </c>
      <c r="L48">
        <f t="shared" si="3"/>
        <v>23.846398072026258</v>
      </c>
    </row>
    <row r="49" spans="11:12">
      <c r="K49">
        <v>9.4</v>
      </c>
      <c r="L49">
        <f t="shared" si="3"/>
        <v>24.237494152060176</v>
      </c>
    </row>
    <row r="50" spans="11:12">
      <c r="K50">
        <v>9.6</v>
      </c>
      <c r="L50">
        <f t="shared" si="3"/>
        <v>24.550999907653232</v>
      </c>
    </row>
    <row r="51" spans="11:12">
      <c r="K51">
        <v>9.8000000000000007</v>
      </c>
      <c r="L51">
        <f t="shared" si="3"/>
        <v>24.775790580666271</v>
      </c>
    </row>
    <row r="52" spans="11:12">
      <c r="K52">
        <v>10</v>
      </c>
      <c r="L52">
        <f t="shared" si="3"/>
        <v>24.914149978004335</v>
      </c>
    </row>
    <row r="53" spans="11:12">
      <c r="K53">
        <v>10.199999999999999</v>
      </c>
      <c r="L53">
        <f t="shared" si="3"/>
        <v>24.980548521902968</v>
      </c>
    </row>
    <row r="54" spans="11:12">
      <c r="K54">
        <v>10.4</v>
      </c>
      <c r="L54">
        <f t="shared" si="3"/>
        <v>24.999190665912963</v>
      </c>
    </row>
    <row r="55" spans="11:12">
      <c r="K55">
        <v>10.6</v>
      </c>
      <c r="L55">
        <f t="shared" si="3"/>
        <v>25.00058799206111</v>
      </c>
    </row>
    <row r="56" spans="11:12">
      <c r="K56">
        <v>10.8</v>
      </c>
      <c r="L56">
        <f t="shared" si="3"/>
        <v>25.017504341015684</v>
      </c>
    </row>
    <row r="57" spans="11:12">
      <c r="K57">
        <v>11</v>
      </c>
      <c r="L57">
        <f t="shared" si="3"/>
        <v>25.080677261751859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2015-10-02T05:05:35Z</dcterms:created>
  <dcterms:modified xsi:type="dcterms:W3CDTF">2015-10-02T07:24:34Z</dcterms:modified>
</cp:coreProperties>
</file>