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<sst xmlns="http://schemas.openxmlformats.org/spreadsheetml/2006/main" count="31" uniqueCount="25">
  <si>
    <t>Woda zimna</t>
  </si>
  <si>
    <t>Woda ciepła</t>
  </si>
  <si>
    <t>Gaz</t>
  </si>
  <si>
    <t>Prąd</t>
  </si>
  <si>
    <t>Śmieci</t>
  </si>
  <si>
    <t>Suma</t>
  </si>
  <si>
    <t>Miesiąc</t>
  </si>
  <si>
    <t>WC</t>
  </si>
  <si>
    <t>Kuchnia</t>
  </si>
  <si>
    <t>PLN</t>
  </si>
  <si>
    <t>Łazienka</t>
  </si>
  <si>
    <t>Użycie</t>
  </si>
  <si>
    <t>początek</t>
  </si>
  <si>
    <t>Czerwiec</t>
  </si>
  <si>
    <t>Lipiec</t>
  </si>
  <si>
    <t>Sierpień</t>
  </si>
  <si>
    <t>Wrzesień</t>
  </si>
  <si>
    <t>Październik</t>
  </si>
  <si>
    <t>Listopad</t>
  </si>
  <si>
    <t>Grudzień</t>
  </si>
  <si>
    <t>Styczeń</t>
  </si>
  <si>
    <t>Luty</t>
  </si>
  <si>
    <t>Marzec</t>
  </si>
  <si>
    <t>Kwiecien</t>
  </si>
  <si>
    <t>Maj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</si>
</sst>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14" width="8.71"/>
  </cols>
  <sheetData>
    <row r="1" ht="14.25" customHeight="1">
      <c r="C1" s="1" t="s">
        <v>0</v>
      </c>
      <c r="F1" s="1" t="s">
        <v>1</v>
      </c>
      <c r="I1" s="1" t="s">
        <v>2</v>
      </c>
      <c r="K1" s="1" t="s">
        <v>3</v>
      </c>
      <c r="M1" s="1" t="s">
        <v>4</v>
      </c>
      <c r="N1" s="1" t="s">
        <v>5</v>
      </c>
    </row>
    <row r="2" ht="14.25" customHeight="1"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8</v>
      </c>
      <c r="H2" s="2" t="s">
        <v>9</v>
      </c>
      <c r="I2" s="2" t="s">
        <v>11</v>
      </c>
      <c r="J2" s="2" t="s">
        <v>9</v>
      </c>
      <c r="K2" s="2" t="s">
        <v>11</v>
      </c>
      <c r="L2" s="2" t="s">
        <v>9</v>
      </c>
      <c r="M2" s="2">
        <v>19.0</v>
      </c>
      <c r="N2" s="2"/>
    </row>
    <row r="3" ht="14.25" customHeight="1">
      <c r="B3" s="2" t="s">
        <v>12</v>
      </c>
      <c r="C3" s="2">
        <v>71.64</v>
      </c>
      <c r="D3" s="2">
        <v>9.6</v>
      </c>
      <c r="E3" s="2"/>
      <c r="F3" s="2">
        <v>44.7</v>
      </c>
      <c r="G3" s="2">
        <v>15.21</v>
      </c>
      <c r="H3" s="2"/>
      <c r="I3" s="2">
        <v>130.9</v>
      </c>
      <c r="J3" s="2"/>
      <c r="K3" s="2">
        <v>6076.8</v>
      </c>
      <c r="L3" s="2"/>
      <c r="M3" s="2"/>
      <c r="N3" s="2"/>
    </row>
    <row r="4" ht="14.25" customHeight="1">
      <c r="B4" s="2" t="s">
        <v>13</v>
      </c>
      <c r="C4" s="2">
        <v>73.3</v>
      </c>
      <c r="D4" s="2">
        <v>9.88</v>
      </c>
      <c r="E4" s="2" t="str">
        <f t="shared" ref="E4:E16" si="1">(C4+D4-D3-C3)*9.85</f>
        <v>19.109</v>
      </c>
      <c r="F4" s="2">
        <v>45.6</v>
      </c>
      <c r="G4" s="2">
        <v>15.6</v>
      </c>
      <c r="H4" s="2" t="str">
        <f t="shared" ref="H4:H16" si="2">(G4+F4-G3-F3)*30.22</f>
        <v>38.9838</v>
      </c>
      <c r="I4" s="2">
        <v>132.1</v>
      </c>
      <c r="J4" s="2" t="str">
        <f t="shared" ref="J4:J16" si="3">(I4-I3)*2+8.4</f>
        <v>10.8</v>
      </c>
      <c r="K4" s="2">
        <v>6162.83</v>
      </c>
      <c r="L4" s="2" t="str">
        <f t="shared" ref="L4:L16" si="4">(K4-K3)*0.53+14</f>
        <v>59.5959</v>
      </c>
      <c r="M4" s="2">
        <v>19.0</v>
      </c>
      <c r="N4" s="2" t="str">
        <f t="shared" ref="N4:N16" si="5">SUM(E4,H4,J4,L4,M4)</f>
        <v>147.4887</v>
      </c>
    </row>
    <row r="5" ht="14.25" customHeight="1">
      <c r="B5" s="2" t="s">
        <v>14</v>
      </c>
      <c r="C5" s="2">
        <v>75.8</v>
      </c>
      <c r="D5" s="2">
        <v>10.15</v>
      </c>
      <c r="E5" s="2" t="str">
        <f t="shared" si="1"/>
        <v>27.2845</v>
      </c>
      <c r="F5" s="2">
        <v>47.44</v>
      </c>
      <c r="G5" s="2">
        <v>16.0</v>
      </c>
      <c r="H5" s="2" t="str">
        <f t="shared" si="2"/>
        <v>67.6928</v>
      </c>
      <c r="I5" s="2">
        <v>133.1</v>
      </c>
      <c r="J5" s="2" t="str">
        <f t="shared" si="3"/>
        <v>10.4</v>
      </c>
      <c r="K5" s="2">
        <v>6281.5</v>
      </c>
      <c r="L5" s="2" t="str">
        <f t="shared" si="4"/>
        <v>76.8951</v>
      </c>
      <c r="M5" s="2">
        <v>19.0</v>
      </c>
      <c r="N5" s="2" t="str">
        <f t="shared" si="5"/>
        <v>201.2724</v>
      </c>
    </row>
    <row r="6" ht="14.25" customHeight="1">
      <c r="B6" s="2" t="s">
        <v>15</v>
      </c>
      <c r="C6" s="2">
        <v>77.0</v>
      </c>
      <c r="D6" s="2">
        <v>10.3</v>
      </c>
      <c r="E6" s="2" t="str">
        <f t="shared" si="1"/>
        <v>13.2975</v>
      </c>
      <c r="F6" s="2">
        <v>48.3</v>
      </c>
      <c r="G6" s="2">
        <v>16.15</v>
      </c>
      <c r="H6" s="2" t="str">
        <f t="shared" si="2"/>
        <v>30.5222</v>
      </c>
      <c r="I6" s="2">
        <v>133.6</v>
      </c>
      <c r="J6" s="2" t="str">
        <f t="shared" si="3"/>
        <v>9.4</v>
      </c>
      <c r="K6" s="2">
        <v>6328.44</v>
      </c>
      <c r="L6" s="2" t="str">
        <f t="shared" si="4"/>
        <v>38.8782</v>
      </c>
      <c r="M6" s="2">
        <v>19.0</v>
      </c>
      <c r="N6" s="2" t="str">
        <f t="shared" si="5"/>
        <v>111.0979</v>
      </c>
    </row>
    <row r="7" ht="14.25" customHeight="1">
      <c r="B7" s="2" t="s">
        <v>16</v>
      </c>
      <c r="C7" s="2">
        <v>79.4</v>
      </c>
      <c r="D7" s="2">
        <v>10.6</v>
      </c>
      <c r="E7" s="2" t="str">
        <f t="shared" si="1"/>
        <v>26.595</v>
      </c>
      <c r="F7" s="2">
        <v>50.44</v>
      </c>
      <c r="G7" s="2">
        <v>16.77</v>
      </c>
      <c r="H7" s="2" t="str">
        <f t="shared" si="2"/>
        <v>83.4072</v>
      </c>
      <c r="I7" s="2">
        <v>135.7</v>
      </c>
      <c r="J7" s="2" t="str">
        <f t="shared" si="3"/>
        <v>12.6</v>
      </c>
      <c r="K7" s="2">
        <v>6430.0</v>
      </c>
      <c r="L7" s="2" t="str">
        <f t="shared" si="4"/>
        <v>67.8268</v>
      </c>
      <c r="M7" s="2">
        <v>19.0</v>
      </c>
      <c r="N7" s="2" t="str">
        <f t="shared" si="5"/>
        <v>209.429</v>
      </c>
    </row>
    <row r="8" ht="14.25" customHeight="1">
      <c r="B8" s="2" t="s">
        <v>17</v>
      </c>
      <c r="C8" s="2">
        <v>83.6</v>
      </c>
      <c r="D8" s="2">
        <v>11.0</v>
      </c>
      <c r="E8" s="2" t="str">
        <f t="shared" si="1"/>
        <v>45.31</v>
      </c>
      <c r="F8" s="2">
        <v>53.1</v>
      </c>
      <c r="G8" s="2">
        <v>17.5</v>
      </c>
      <c r="H8" s="2" t="str">
        <f t="shared" si="2"/>
        <v>102.4458</v>
      </c>
      <c r="I8" s="2">
        <v>137.1</v>
      </c>
      <c r="J8" s="2" t="str">
        <f t="shared" si="3"/>
        <v>11.2</v>
      </c>
      <c r="K8" s="2">
        <v>6542.65</v>
      </c>
      <c r="L8" s="2" t="str">
        <f t="shared" si="4"/>
        <v>73.7045</v>
      </c>
      <c r="M8" s="2">
        <v>19.0</v>
      </c>
      <c r="N8" s="2" t="str">
        <f t="shared" si="5"/>
        <v>251.6603</v>
      </c>
    </row>
    <row r="9" ht="14.25" customHeight="1">
      <c r="B9" s="2" t="s">
        <v>18</v>
      </c>
      <c r="C9" s="2">
        <v>88.1</v>
      </c>
      <c r="D9" s="2">
        <v>11.64</v>
      </c>
      <c r="E9" s="2" t="str">
        <f t="shared" si="1"/>
        <v>50.629</v>
      </c>
      <c r="F9" s="2">
        <v>56.5</v>
      </c>
      <c r="G9" s="2">
        <v>18.8</v>
      </c>
      <c r="H9" s="2" t="str">
        <f t="shared" si="2"/>
        <v>142.034</v>
      </c>
      <c r="I9" s="2">
        <v>141.8</v>
      </c>
      <c r="J9" s="2" t="str">
        <f t="shared" si="3"/>
        <v>17.8</v>
      </c>
      <c r="K9" s="2">
        <v>6663.9</v>
      </c>
      <c r="L9" s="2" t="str">
        <f t="shared" si="4"/>
        <v>78.2625</v>
      </c>
      <c r="M9" s="2">
        <v>19.0</v>
      </c>
      <c r="N9" s="2" t="str">
        <f t="shared" si="5"/>
        <v>307.7255</v>
      </c>
    </row>
    <row r="10" ht="14.25" customHeight="1">
      <c r="B10" s="2" t="s">
        <v>19</v>
      </c>
      <c r="C10" s="2">
        <v>90.3</v>
      </c>
      <c r="D10" s="2">
        <v>11.9</v>
      </c>
      <c r="E10" s="2" t="str">
        <f t="shared" si="1"/>
        <v>24.231</v>
      </c>
      <c r="F10" s="2">
        <v>58.4</v>
      </c>
      <c r="G10" s="2">
        <v>19.4</v>
      </c>
      <c r="H10" s="2" t="str">
        <f t="shared" si="2"/>
        <v>75.55</v>
      </c>
      <c r="I10" s="2">
        <v>144.0</v>
      </c>
      <c r="J10" s="2" t="str">
        <f t="shared" si="3"/>
        <v>12.8</v>
      </c>
      <c r="K10" s="2">
        <v>6765.0</v>
      </c>
      <c r="L10" s="2" t="str">
        <f t="shared" si="4"/>
        <v>67.583</v>
      </c>
      <c r="M10" s="2">
        <v>19.0</v>
      </c>
      <c r="N10" s="2" t="str">
        <f t="shared" si="5"/>
        <v>199.164</v>
      </c>
    </row>
    <row r="11" ht="14.25" customHeight="1">
      <c r="B11" s="2" t="s">
        <v>20</v>
      </c>
      <c r="C11" s="2">
        <v>94.5</v>
      </c>
      <c r="D11" s="2">
        <v>12.5</v>
      </c>
      <c r="E11" s="2" t="str">
        <f t="shared" si="1"/>
        <v>47.28</v>
      </c>
      <c r="F11" s="2">
        <v>61.55</v>
      </c>
      <c r="G11" s="2">
        <v>20.7</v>
      </c>
      <c r="H11" s="2" t="str">
        <f t="shared" si="2"/>
        <v>134.479</v>
      </c>
      <c r="I11" s="2">
        <v>148.5</v>
      </c>
      <c r="J11" s="2" t="str">
        <f t="shared" si="3"/>
        <v>17.4</v>
      </c>
      <c r="K11" s="2">
        <v>6903.25</v>
      </c>
      <c r="L11" s="2" t="str">
        <f t="shared" si="4"/>
        <v>87.2725</v>
      </c>
      <c r="M11" s="2">
        <v>19.0</v>
      </c>
      <c r="N11" s="2" t="str">
        <f t="shared" si="5"/>
        <v>305.4315</v>
      </c>
    </row>
    <row r="12" ht="14.25" customHeight="1">
      <c r="B12" s="2" t="s">
        <v>21</v>
      </c>
      <c r="C12" s="2">
        <v>98.1</v>
      </c>
      <c r="D12" s="2">
        <v>13.1</v>
      </c>
      <c r="E12" s="2" t="str">
        <f t="shared" si="1"/>
        <v>41.37</v>
      </c>
      <c r="F12" s="2">
        <v>64.86</v>
      </c>
      <c r="G12" s="2">
        <v>22.4</v>
      </c>
      <c r="H12" s="2" t="str">
        <f t="shared" si="2"/>
        <v>151.4022</v>
      </c>
      <c r="I12" s="2">
        <v>154.5</v>
      </c>
      <c r="J12" s="2" t="str">
        <f t="shared" si="3"/>
        <v>20.4</v>
      </c>
      <c r="K12" s="2">
        <v>7030.0</v>
      </c>
      <c r="L12" s="2" t="str">
        <f t="shared" si="4"/>
        <v>81.1775</v>
      </c>
      <c r="M12" s="2">
        <v>19.0</v>
      </c>
      <c r="N12" s="2" t="str">
        <f t="shared" si="5"/>
        <v>313.3497</v>
      </c>
    </row>
    <row r="13" ht="14.25" customHeight="1">
      <c r="B13" s="2" t="s">
        <v>22</v>
      </c>
      <c r="C13" s="2">
        <v>98.2</v>
      </c>
      <c r="D13" s="2">
        <v>13.2</v>
      </c>
      <c r="E13" s="2" t="str">
        <f t="shared" si="1"/>
        <v>1.97</v>
      </c>
      <c r="F13" s="2">
        <v>64.9</v>
      </c>
      <c r="G13" s="2">
        <v>22.5</v>
      </c>
      <c r="H13" s="2" t="str">
        <f t="shared" si="2"/>
        <v>4.2308</v>
      </c>
      <c r="I13" s="2">
        <v>155.0</v>
      </c>
      <c r="J13" s="2" t="str">
        <f t="shared" si="3"/>
        <v>9.4</v>
      </c>
      <c r="K13" s="2">
        <v>7100.0</v>
      </c>
      <c r="L13" s="2" t="str">
        <f t="shared" si="4"/>
        <v>51.1</v>
      </c>
      <c r="M13" s="2">
        <v>64.0</v>
      </c>
      <c r="N13" s="2" t="str">
        <f t="shared" si="5"/>
        <v>130.7008</v>
      </c>
    </row>
    <row r="14" ht="14.25" customHeight="1">
      <c r="B14" s="2" t="s">
        <v>23</v>
      </c>
      <c r="C14" s="2">
        <v>100.0</v>
      </c>
      <c r="D14" s="2">
        <v>13.3</v>
      </c>
      <c r="E14" s="2" t="str">
        <f t="shared" si="1"/>
        <v>18.715</v>
      </c>
      <c r="F14" s="2">
        <v>67.3</v>
      </c>
      <c r="G14" s="2">
        <v>23.1</v>
      </c>
      <c r="H14" s="2" t="str">
        <f t="shared" si="2"/>
        <v>90.66</v>
      </c>
      <c r="I14" s="2">
        <v>157.3</v>
      </c>
      <c r="J14" s="2" t="str">
        <f t="shared" si="3"/>
        <v>13</v>
      </c>
      <c r="K14" s="2">
        <v>7180.0</v>
      </c>
      <c r="L14" s="2" t="str">
        <f t="shared" si="4"/>
        <v>56.4</v>
      </c>
      <c r="M14" s="2">
        <v>64.0</v>
      </c>
      <c r="N14" s="2" t="str">
        <f t="shared" si="5"/>
        <v>242.775</v>
      </c>
    </row>
    <row r="15" ht="14.25" customHeight="1">
      <c r="B15" s="2" t="s">
        <v>24</v>
      </c>
      <c r="C15" s="2">
        <v>105.0</v>
      </c>
      <c r="D15" s="2">
        <v>13.8</v>
      </c>
      <c r="E15" s="2" t="str">
        <f t="shared" si="1"/>
        <v>54.175</v>
      </c>
      <c r="F15" s="2">
        <v>69.5</v>
      </c>
      <c r="G15" s="2">
        <v>24.3</v>
      </c>
      <c r="H15" s="2" t="str">
        <f t="shared" si="2"/>
        <v>102.748</v>
      </c>
      <c r="I15" s="2">
        <v>159.0</v>
      </c>
      <c r="J15" s="2" t="str">
        <f t="shared" si="3"/>
        <v>11.8</v>
      </c>
      <c r="K15" s="2">
        <v>7269.0</v>
      </c>
      <c r="L15" s="2" t="str">
        <f t="shared" si="4"/>
        <v>61.17</v>
      </c>
      <c r="M15" s="2">
        <v>64.0</v>
      </c>
      <c r="N15" s="2" t="str">
        <f t="shared" si="5"/>
        <v>293.893</v>
      </c>
    </row>
    <row r="16" ht="14.25" customHeight="1">
      <c r="B16" s="3" t="s">
        <v>13</v>
      </c>
      <c r="C16" s="3">
        <v>112.3</v>
      </c>
      <c r="D16" s="3">
        <v>15.2</v>
      </c>
      <c r="E16" s="2" t="str">
        <f t="shared" si="1"/>
        <v>85.695</v>
      </c>
      <c r="F16" s="3">
        <v>73.8</v>
      </c>
      <c r="G16" s="3">
        <v>26.4</v>
      </c>
      <c r="H16" s="2" t="str">
        <f t="shared" si="2"/>
        <v>193.408</v>
      </c>
      <c r="I16" s="3">
        <v>165.2</v>
      </c>
      <c r="J16" s="2" t="str">
        <f t="shared" si="3"/>
        <v>20.8</v>
      </c>
      <c r="K16" s="3">
        <v>7440.0</v>
      </c>
      <c r="L16" s="2" t="str">
        <f t="shared" si="4"/>
        <v>104.63</v>
      </c>
      <c r="M16" s="2">
        <v>64.0</v>
      </c>
      <c r="N16" s="2" t="str">
        <f t="shared" si="5"/>
        <v>468.533</v>
      </c>
    </row>
    <row r="17" ht="14.25" customHeight="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ht="14.25" customHeight="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ht="14.25" customHeight="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25" customHeight="1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mergeCells count="4">
    <mergeCell ref="C1:E1"/>
    <mergeCell ref="F1:H1"/>
    <mergeCell ref="I1:J1"/>
    <mergeCell ref="K1:L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2019-07-08T08:37:50Z</dcterms:created>
  <dc:creator>Piotrek Pamflecista</dc:creator>
</cp:coreProperties>
</file>