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Evan\Documents\Umass\Econ 753\EvanWasner_Econ753_ProblemSets\Assignment 4\"/>
    </mc:Choice>
  </mc:AlternateContent>
  <xr:revisionPtr revIDLastSave="0" documentId="8_{772C786D-7C45-44D7-A42A-7279AED7FD9E}" xr6:coauthVersionLast="45" xr6:coauthVersionMax="45" xr10:uidLastSave="{00000000-0000-0000-0000-000000000000}"/>
  <bookViews>
    <workbookView xWindow="-120" yWindow="-120" windowWidth="29040" windowHeight="15840" xr2:uid="{ACB4FD60-BD01-4E4C-8D05-A38B29A157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</calcChain>
</file>

<file path=xl/sharedStrings.xml><?xml version="1.0" encoding="utf-8"?>
<sst xmlns="http://schemas.openxmlformats.org/spreadsheetml/2006/main" count="8" uniqueCount="8">
  <si>
    <t>Year</t>
  </si>
  <si>
    <t>Net_Increase_Liabilities_FI</t>
  </si>
  <si>
    <t>Internal_Funds_FI</t>
  </si>
  <si>
    <t>Net_Increase_Liabilities</t>
  </si>
  <si>
    <t>Net_lending_borrowing</t>
  </si>
  <si>
    <t>Net_acquisition_assets</t>
  </si>
  <si>
    <t>FI</t>
  </si>
  <si>
    <t>Total_Internal_Funds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</si>
</sst>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BCA7-7395-4FD9-B3BB-15B06C930C7C}">
  <dimension ref="A1:H71"/>
  <sheetViews>
    <sheetView tabSelected="1" workbookViewId="0">
      <selection activeCell="M13" sqref="M13"/>
    </sheetView>
  </sheetViews>
  <sheetFormatPr defaultRowHeight="15" x14ac:dyDescent="0.25"/>
  <cols>
    <col min="1" max="1" width="12.7109375" customWidth="1"/>
    <col min="2" max="2" width="15" customWidth="1"/>
    <col min="3" max="3" width="17.42578125" customWidth="1"/>
    <col min="4" max="4" width="14.28515625" customWidth="1"/>
    <col min="6" max="6" width="11.42578125" customWidth="1"/>
  </cols>
  <sheetData>
    <row r="1" spans="1:8" x14ac:dyDescent="0.25">
      <c r="A1" t="s">
        <v>0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</row>
    <row r="2" spans="1:8" x14ac:dyDescent="0.25">
      <c r="A2">
        <v>1950</v>
      </c>
      <c r="B2">
        <v>20719</v>
      </c>
      <c r="C2">
        <v>18934</v>
      </c>
      <c r="D2">
        <v>16784</v>
      </c>
      <c r="E2">
        <v>-8318</v>
      </c>
      <c r="F2">
        <f>D2+E2</f>
        <v>8466</v>
      </c>
      <c r="G2">
        <f>B2/C2</f>
        <v>1.0942748494771311</v>
      </c>
      <c r="H2">
        <f>F2/C2</f>
        <v>0.44713214323439315</v>
      </c>
    </row>
    <row r="3" spans="1:8" x14ac:dyDescent="0.25">
      <c r="A3">
        <v>1951</v>
      </c>
      <c r="B3">
        <v>23064</v>
      </c>
      <c r="C3">
        <v>22748</v>
      </c>
      <c r="D3">
        <v>8027</v>
      </c>
      <c r="E3">
        <v>-25717</v>
      </c>
      <c r="F3">
        <f t="shared" ref="F3:F66" si="0">D3+E3</f>
        <v>-17690</v>
      </c>
      <c r="G3">
        <f t="shared" ref="G3:G66" si="1">B3/C3</f>
        <v>1.0138913311060314</v>
      </c>
      <c r="H3">
        <f t="shared" ref="H3:H66" si="2">F3/C3</f>
        <v>-0.77765078248637243</v>
      </c>
    </row>
    <row r="4" spans="1:8" x14ac:dyDescent="0.25">
      <c r="A4">
        <v>1952</v>
      </c>
      <c r="B4">
        <v>25268</v>
      </c>
      <c r="C4">
        <v>24356</v>
      </c>
      <c r="D4">
        <v>5418</v>
      </c>
      <c r="E4">
        <v>1630</v>
      </c>
      <c r="F4">
        <f t="shared" si="0"/>
        <v>7048</v>
      </c>
      <c r="G4">
        <f t="shared" si="1"/>
        <v>1.0374445721793397</v>
      </c>
      <c r="H4">
        <f t="shared" si="2"/>
        <v>0.28937428149121364</v>
      </c>
    </row>
    <row r="5" spans="1:8" x14ac:dyDescent="0.25">
      <c r="A5">
        <v>1953</v>
      </c>
      <c r="B5">
        <v>25696</v>
      </c>
      <c r="C5">
        <v>26874</v>
      </c>
      <c r="D5">
        <v>3037</v>
      </c>
      <c r="E5">
        <v>716</v>
      </c>
      <c r="F5">
        <f t="shared" si="0"/>
        <v>3753</v>
      </c>
      <c r="G5">
        <f t="shared" si="1"/>
        <v>0.95616581082086771</v>
      </c>
      <c r="H5">
        <f t="shared" si="2"/>
        <v>0.13965170797052914</v>
      </c>
    </row>
    <row r="6" spans="1:8" x14ac:dyDescent="0.25">
      <c r="A6">
        <v>1954</v>
      </c>
      <c r="B6">
        <v>28039</v>
      </c>
      <c r="C6">
        <v>26616</v>
      </c>
      <c r="D6">
        <v>5498</v>
      </c>
      <c r="E6">
        <v>-48436</v>
      </c>
      <c r="F6">
        <f t="shared" si="0"/>
        <v>-42938</v>
      </c>
      <c r="G6">
        <f t="shared" si="1"/>
        <v>1.0534640817553351</v>
      </c>
      <c r="H6">
        <f t="shared" si="2"/>
        <v>-1.6132401562969643</v>
      </c>
    </row>
    <row r="7" spans="1:8" x14ac:dyDescent="0.25">
      <c r="A7">
        <v>1955</v>
      </c>
      <c r="B7">
        <v>33878</v>
      </c>
      <c r="C7">
        <v>29329</v>
      </c>
      <c r="D7">
        <v>17382</v>
      </c>
      <c r="E7">
        <v>-54000</v>
      </c>
      <c r="F7">
        <f t="shared" si="0"/>
        <v>-36618</v>
      </c>
      <c r="G7">
        <f t="shared" si="1"/>
        <v>1.1551024583177061</v>
      </c>
      <c r="H7">
        <f t="shared" si="2"/>
        <v>-1.2485253503358451</v>
      </c>
    </row>
    <row r="8" spans="1:8" x14ac:dyDescent="0.25">
      <c r="A8">
        <v>1956</v>
      </c>
      <c r="B8">
        <v>34859</v>
      </c>
      <c r="C8">
        <v>35616</v>
      </c>
      <c r="D8">
        <v>5031</v>
      </c>
      <c r="E8">
        <v>-31347</v>
      </c>
      <c r="F8">
        <f t="shared" si="0"/>
        <v>-26316</v>
      </c>
      <c r="G8">
        <f t="shared" si="1"/>
        <v>0.97874550763701706</v>
      </c>
      <c r="H8">
        <f t="shared" si="2"/>
        <v>-0.73888140161725069</v>
      </c>
    </row>
    <row r="9" spans="1:8" x14ac:dyDescent="0.25">
      <c r="A9">
        <v>1957</v>
      </c>
      <c r="B9">
        <v>37085</v>
      </c>
      <c r="C9">
        <v>38516</v>
      </c>
      <c r="D9">
        <v>4561</v>
      </c>
      <c r="E9">
        <v>17821</v>
      </c>
      <c r="F9">
        <f t="shared" si="0"/>
        <v>22382</v>
      </c>
      <c r="G9">
        <f t="shared" si="1"/>
        <v>0.96284660920137088</v>
      </c>
      <c r="H9">
        <f t="shared" si="2"/>
        <v>0.58110914944438674</v>
      </c>
    </row>
    <row r="10" spans="1:8" x14ac:dyDescent="0.25">
      <c r="A10">
        <v>1958</v>
      </c>
      <c r="B10">
        <v>36325</v>
      </c>
      <c r="C10">
        <v>33669</v>
      </c>
      <c r="D10">
        <v>11530</v>
      </c>
      <c r="E10">
        <v>-76927</v>
      </c>
      <c r="F10">
        <f t="shared" si="0"/>
        <v>-65397</v>
      </c>
      <c r="G10">
        <f t="shared" si="1"/>
        <v>1.0788856217885889</v>
      </c>
      <c r="H10">
        <f t="shared" si="2"/>
        <v>-1.942350530161276</v>
      </c>
    </row>
    <row r="11" spans="1:8" x14ac:dyDescent="0.25">
      <c r="A11">
        <v>1959</v>
      </c>
      <c r="B11">
        <v>42569</v>
      </c>
      <c r="C11">
        <v>37194</v>
      </c>
      <c r="D11">
        <v>15099</v>
      </c>
      <c r="E11">
        <v>-39146</v>
      </c>
      <c r="F11">
        <f t="shared" si="0"/>
        <v>-24047</v>
      </c>
      <c r="G11">
        <f t="shared" si="1"/>
        <v>1.144512555788568</v>
      </c>
      <c r="H11">
        <f t="shared" si="2"/>
        <v>-0.64652901005538532</v>
      </c>
    </row>
    <row r="12" spans="1:8" x14ac:dyDescent="0.25">
      <c r="A12">
        <v>1960</v>
      </c>
      <c r="B12">
        <v>42530</v>
      </c>
      <c r="C12">
        <v>40449</v>
      </c>
      <c r="D12">
        <v>2840</v>
      </c>
      <c r="E12">
        <v>-10585</v>
      </c>
      <c r="F12">
        <f t="shared" si="0"/>
        <v>-7745</v>
      </c>
      <c r="G12">
        <f t="shared" si="1"/>
        <v>1.0514475017923806</v>
      </c>
      <c r="H12">
        <f t="shared" si="2"/>
        <v>-0.1914756854310366</v>
      </c>
    </row>
    <row r="13" spans="1:8" x14ac:dyDescent="0.25">
      <c r="A13">
        <v>1961</v>
      </c>
      <c r="B13">
        <v>44063</v>
      </c>
      <c r="C13">
        <v>40471</v>
      </c>
      <c r="D13">
        <v>13352</v>
      </c>
      <c r="E13">
        <v>-71692</v>
      </c>
      <c r="F13">
        <f t="shared" si="0"/>
        <v>-58340</v>
      </c>
      <c r="G13">
        <f t="shared" si="1"/>
        <v>1.0887549109238714</v>
      </c>
      <c r="H13">
        <f t="shared" si="2"/>
        <v>-1.4415260309851499</v>
      </c>
    </row>
    <row r="14" spans="1:8" x14ac:dyDescent="0.25">
      <c r="A14">
        <v>1962</v>
      </c>
      <c r="B14">
        <v>50637</v>
      </c>
      <c r="C14">
        <v>43624</v>
      </c>
      <c r="D14">
        <v>11970</v>
      </c>
      <c r="E14">
        <v>-3667</v>
      </c>
      <c r="F14">
        <f t="shared" si="0"/>
        <v>8303</v>
      </c>
      <c r="G14">
        <f t="shared" si="1"/>
        <v>1.1607601320374106</v>
      </c>
      <c r="H14">
        <f t="shared" si="2"/>
        <v>0.19033101045296166</v>
      </c>
    </row>
    <row r="15" spans="1:8" x14ac:dyDescent="0.25">
      <c r="A15">
        <v>1963</v>
      </c>
      <c r="B15">
        <v>55874</v>
      </c>
      <c r="C15">
        <v>46457</v>
      </c>
      <c r="D15">
        <v>12016</v>
      </c>
      <c r="E15">
        <v>-8121</v>
      </c>
      <c r="F15">
        <f t="shared" si="0"/>
        <v>3895</v>
      </c>
      <c r="G15">
        <f t="shared" si="1"/>
        <v>1.2027035753492477</v>
      </c>
      <c r="H15">
        <f t="shared" si="2"/>
        <v>8.384097122069871E-2</v>
      </c>
    </row>
    <row r="16" spans="1:8" x14ac:dyDescent="0.25">
      <c r="A16">
        <v>1964</v>
      </c>
      <c r="B16">
        <v>61229</v>
      </c>
      <c r="C16">
        <v>51865</v>
      </c>
      <c r="D16">
        <v>12875</v>
      </c>
      <c r="E16">
        <v>-10434</v>
      </c>
      <c r="F16">
        <f t="shared" si="0"/>
        <v>2441</v>
      </c>
      <c r="G16">
        <f t="shared" si="1"/>
        <v>1.1805456473537068</v>
      </c>
      <c r="H16">
        <f t="shared" si="2"/>
        <v>4.7064494360358623E-2</v>
      </c>
    </row>
    <row r="17" spans="1:8" x14ac:dyDescent="0.25">
      <c r="A17">
        <v>1965</v>
      </c>
      <c r="B17">
        <v>69319</v>
      </c>
      <c r="C17">
        <v>61703</v>
      </c>
      <c r="D17">
        <v>26114</v>
      </c>
      <c r="E17">
        <v>-9048</v>
      </c>
      <c r="F17">
        <f t="shared" si="0"/>
        <v>17066</v>
      </c>
      <c r="G17">
        <f t="shared" si="1"/>
        <v>1.123429979093399</v>
      </c>
      <c r="H17">
        <f t="shared" si="2"/>
        <v>0.27658298624053934</v>
      </c>
    </row>
    <row r="18" spans="1:8" x14ac:dyDescent="0.25">
      <c r="A18">
        <v>1966</v>
      </c>
      <c r="B18">
        <v>75916</v>
      </c>
      <c r="C18">
        <v>71957</v>
      </c>
      <c r="D18">
        <v>16497</v>
      </c>
      <c r="E18">
        <v>-18724</v>
      </c>
      <c r="F18">
        <f t="shared" si="0"/>
        <v>-2227</v>
      </c>
      <c r="G18">
        <f t="shared" si="1"/>
        <v>1.0550189696624372</v>
      </c>
      <c r="H18">
        <f t="shared" si="2"/>
        <v>-3.0949039009408395E-2</v>
      </c>
    </row>
    <row r="19" spans="1:8" x14ac:dyDescent="0.25">
      <c r="A19">
        <v>1967</v>
      </c>
      <c r="B19">
        <v>78035</v>
      </c>
      <c r="C19">
        <v>73847</v>
      </c>
      <c r="D19">
        <v>14317</v>
      </c>
      <c r="E19">
        <v>-15922</v>
      </c>
      <c r="F19">
        <f t="shared" si="0"/>
        <v>-1605</v>
      </c>
      <c r="G19">
        <f t="shared" si="1"/>
        <v>1.0567118501767168</v>
      </c>
      <c r="H19">
        <f t="shared" si="2"/>
        <v>-2.1734125963140005E-2</v>
      </c>
    </row>
    <row r="20" spans="1:8" x14ac:dyDescent="0.25">
      <c r="A20">
        <v>1968</v>
      </c>
      <c r="B20">
        <v>81168</v>
      </c>
      <c r="C20">
        <v>80278</v>
      </c>
      <c r="D20">
        <v>31384</v>
      </c>
      <c r="E20">
        <v>-17433</v>
      </c>
      <c r="F20">
        <f t="shared" si="0"/>
        <v>13951</v>
      </c>
      <c r="G20">
        <f t="shared" si="1"/>
        <v>1.0110864745011086</v>
      </c>
      <c r="H20">
        <f t="shared" si="2"/>
        <v>0.17378360198310869</v>
      </c>
    </row>
    <row r="21" spans="1:8" x14ac:dyDescent="0.25">
      <c r="A21">
        <v>1969</v>
      </c>
      <c r="B21">
        <v>82138</v>
      </c>
      <c r="C21">
        <v>89245</v>
      </c>
      <c r="D21">
        <v>37382</v>
      </c>
      <c r="E21">
        <v>-20442</v>
      </c>
      <c r="F21">
        <f t="shared" si="0"/>
        <v>16940</v>
      </c>
      <c r="G21">
        <f t="shared" si="1"/>
        <v>0.92036528657067618</v>
      </c>
      <c r="H21">
        <f t="shared" si="2"/>
        <v>0.1898145554372794</v>
      </c>
    </row>
    <row r="22" spans="1:8" x14ac:dyDescent="0.25">
      <c r="A22">
        <v>1970</v>
      </c>
      <c r="B22">
        <v>80694</v>
      </c>
      <c r="C22">
        <v>92302</v>
      </c>
      <c r="D22">
        <v>21113</v>
      </c>
      <c r="E22">
        <v>-23795</v>
      </c>
      <c r="F22">
        <f t="shared" si="0"/>
        <v>-2682</v>
      </c>
      <c r="G22">
        <f t="shared" si="1"/>
        <v>0.87423891139953636</v>
      </c>
      <c r="H22">
        <f t="shared" si="2"/>
        <v>-2.9056791835496521E-2</v>
      </c>
    </row>
    <row r="23" spans="1:8" x14ac:dyDescent="0.25">
      <c r="A23">
        <v>1971</v>
      </c>
      <c r="B23">
        <v>94903</v>
      </c>
      <c r="C23">
        <v>95378</v>
      </c>
      <c r="D23">
        <v>37930</v>
      </c>
      <c r="E23">
        <v>-19192</v>
      </c>
      <c r="F23">
        <f t="shared" si="0"/>
        <v>18738</v>
      </c>
      <c r="G23">
        <f t="shared" si="1"/>
        <v>0.99501981589045696</v>
      </c>
      <c r="H23">
        <f t="shared" si="2"/>
        <v>0.19646039967288054</v>
      </c>
    </row>
    <row r="24" spans="1:8" x14ac:dyDescent="0.25">
      <c r="A24">
        <v>1972</v>
      </c>
      <c r="B24">
        <v>109642</v>
      </c>
      <c r="C24">
        <v>108006</v>
      </c>
      <c r="D24">
        <v>62784</v>
      </c>
      <c r="E24">
        <v>-12367</v>
      </c>
      <c r="F24">
        <f t="shared" si="0"/>
        <v>50417</v>
      </c>
      <c r="G24">
        <f t="shared" si="1"/>
        <v>1.0151473066311132</v>
      </c>
      <c r="H24">
        <f t="shared" si="2"/>
        <v>0.46679814084402721</v>
      </c>
    </row>
    <row r="25" spans="1:8" x14ac:dyDescent="0.25">
      <c r="A25">
        <v>1973</v>
      </c>
      <c r="B25">
        <v>122105</v>
      </c>
      <c r="C25">
        <v>125941</v>
      </c>
      <c r="D25">
        <v>86228</v>
      </c>
      <c r="E25">
        <v>-32870</v>
      </c>
      <c r="F25">
        <f t="shared" si="0"/>
        <v>53358</v>
      </c>
      <c r="G25">
        <f t="shared" si="1"/>
        <v>0.96954129314520288</v>
      </c>
      <c r="H25">
        <f t="shared" si="2"/>
        <v>0.42367457777848355</v>
      </c>
    </row>
    <row r="26" spans="1:8" x14ac:dyDescent="0.25">
      <c r="A26">
        <v>1974</v>
      </c>
      <c r="B26">
        <v>121917</v>
      </c>
      <c r="C26">
        <v>141643</v>
      </c>
      <c r="D26">
        <v>67290</v>
      </c>
      <c r="E26">
        <v>-32784</v>
      </c>
      <c r="F26">
        <f t="shared" si="0"/>
        <v>34506</v>
      </c>
      <c r="G26">
        <f t="shared" si="1"/>
        <v>0.86073438150844028</v>
      </c>
      <c r="H26">
        <f t="shared" si="2"/>
        <v>0.24361246231723419</v>
      </c>
    </row>
    <row r="27" spans="1:8" x14ac:dyDescent="0.25">
      <c r="A27">
        <v>1975</v>
      </c>
      <c r="B27">
        <v>153344</v>
      </c>
      <c r="C27">
        <v>144307</v>
      </c>
      <c r="D27">
        <v>28777</v>
      </c>
      <c r="E27">
        <v>-41184</v>
      </c>
      <c r="F27">
        <f t="shared" si="0"/>
        <v>-12407</v>
      </c>
      <c r="G27">
        <f t="shared" si="1"/>
        <v>1.0626234347606145</v>
      </c>
      <c r="H27">
        <f t="shared" si="2"/>
        <v>-8.5976425260035891E-2</v>
      </c>
    </row>
    <row r="28" spans="1:8" x14ac:dyDescent="0.25">
      <c r="A28">
        <v>1976</v>
      </c>
      <c r="B28">
        <v>177360</v>
      </c>
      <c r="C28">
        <v>162036</v>
      </c>
      <c r="D28">
        <v>78083</v>
      </c>
      <c r="E28">
        <v>-34813</v>
      </c>
      <c r="F28">
        <f t="shared" si="0"/>
        <v>43270</v>
      </c>
      <c r="G28">
        <f t="shared" si="1"/>
        <v>1.0945715766866622</v>
      </c>
      <c r="H28">
        <f t="shared" si="2"/>
        <v>0.26703942333802366</v>
      </c>
    </row>
    <row r="29" spans="1:8" x14ac:dyDescent="0.25">
      <c r="A29">
        <v>1977</v>
      </c>
      <c r="B29">
        <v>203958</v>
      </c>
      <c r="C29">
        <v>193675</v>
      </c>
      <c r="D29">
        <v>109182</v>
      </c>
      <c r="E29">
        <v>-39567</v>
      </c>
      <c r="F29">
        <f t="shared" si="0"/>
        <v>69615</v>
      </c>
      <c r="G29">
        <f t="shared" si="1"/>
        <v>1.0530941009423003</v>
      </c>
      <c r="H29">
        <f t="shared" si="2"/>
        <v>0.35944236478636893</v>
      </c>
    </row>
    <row r="30" spans="1:8" x14ac:dyDescent="0.25">
      <c r="A30">
        <v>1978</v>
      </c>
      <c r="B30">
        <v>233620</v>
      </c>
      <c r="C30">
        <v>234043</v>
      </c>
      <c r="D30">
        <v>133922</v>
      </c>
      <c r="E30">
        <v>-62910</v>
      </c>
      <c r="F30">
        <f t="shared" si="0"/>
        <v>71012</v>
      </c>
      <c r="G30">
        <f t="shared" si="1"/>
        <v>0.99819263981405126</v>
      </c>
      <c r="H30">
        <f t="shared" si="2"/>
        <v>0.30341432984537031</v>
      </c>
    </row>
    <row r="31" spans="1:8" x14ac:dyDescent="0.25">
      <c r="A31">
        <v>1979</v>
      </c>
      <c r="B31">
        <v>256025</v>
      </c>
      <c r="C31">
        <v>275417</v>
      </c>
      <c r="D31">
        <v>169675</v>
      </c>
      <c r="E31">
        <v>-79562</v>
      </c>
      <c r="F31">
        <f t="shared" si="0"/>
        <v>90113</v>
      </c>
      <c r="G31">
        <f t="shared" si="1"/>
        <v>0.92959040291630513</v>
      </c>
      <c r="H31">
        <f t="shared" si="2"/>
        <v>0.32718750113464312</v>
      </c>
    </row>
    <row r="32" spans="1:8" x14ac:dyDescent="0.25">
      <c r="A32">
        <v>1980</v>
      </c>
      <c r="B32">
        <v>259641</v>
      </c>
      <c r="C32">
        <v>300830</v>
      </c>
      <c r="D32">
        <v>144282</v>
      </c>
      <c r="E32">
        <v>-87948</v>
      </c>
      <c r="F32">
        <f t="shared" si="0"/>
        <v>56334</v>
      </c>
      <c r="G32">
        <f t="shared" si="1"/>
        <v>0.86308213941428713</v>
      </c>
      <c r="H32">
        <f t="shared" si="2"/>
        <v>0.1872619087192102</v>
      </c>
    </row>
    <row r="33" spans="1:8" x14ac:dyDescent="0.25">
      <c r="A33">
        <v>1981</v>
      </c>
      <c r="B33">
        <v>314110</v>
      </c>
      <c r="C33">
        <v>344033</v>
      </c>
      <c r="D33">
        <v>204993</v>
      </c>
      <c r="E33">
        <v>-63872</v>
      </c>
      <c r="F33">
        <f t="shared" si="0"/>
        <v>141121</v>
      </c>
      <c r="G33">
        <f t="shared" si="1"/>
        <v>0.91302287861920228</v>
      </c>
      <c r="H33">
        <f t="shared" si="2"/>
        <v>0.41019611490758157</v>
      </c>
    </row>
    <row r="34" spans="1:8" x14ac:dyDescent="0.25">
      <c r="A34">
        <v>1982</v>
      </c>
      <c r="B34">
        <v>339616</v>
      </c>
      <c r="C34">
        <v>351172</v>
      </c>
      <c r="D34">
        <v>93678</v>
      </c>
      <c r="E34">
        <v>-72480</v>
      </c>
      <c r="F34">
        <f t="shared" si="0"/>
        <v>21198</v>
      </c>
      <c r="G34">
        <f t="shared" si="1"/>
        <v>0.96709304842071686</v>
      </c>
      <c r="H34">
        <f t="shared" si="2"/>
        <v>6.0363582517968403E-2</v>
      </c>
    </row>
    <row r="35" spans="1:8" x14ac:dyDescent="0.25">
      <c r="A35">
        <v>1983</v>
      </c>
      <c r="B35">
        <v>371212</v>
      </c>
      <c r="C35">
        <v>349360</v>
      </c>
      <c r="D35">
        <v>155055</v>
      </c>
      <c r="E35">
        <v>-26350</v>
      </c>
      <c r="F35">
        <f t="shared" si="0"/>
        <v>128705</v>
      </c>
      <c r="G35">
        <f t="shared" si="1"/>
        <v>1.0625486604076024</v>
      </c>
      <c r="H35">
        <f t="shared" si="2"/>
        <v>0.36840222120448823</v>
      </c>
    </row>
    <row r="36" spans="1:8" x14ac:dyDescent="0.25">
      <c r="A36">
        <v>1984</v>
      </c>
      <c r="B36">
        <v>426883</v>
      </c>
      <c r="C36">
        <v>406922</v>
      </c>
      <c r="D36">
        <v>271690</v>
      </c>
      <c r="E36">
        <v>18136</v>
      </c>
      <c r="F36">
        <f t="shared" si="0"/>
        <v>289826</v>
      </c>
      <c r="G36">
        <f t="shared" si="1"/>
        <v>1.0490536269850241</v>
      </c>
      <c r="H36">
        <f t="shared" si="2"/>
        <v>0.71223969212772964</v>
      </c>
    </row>
    <row r="37" spans="1:8" x14ac:dyDescent="0.25">
      <c r="A37">
        <v>1985</v>
      </c>
      <c r="B37">
        <v>450858</v>
      </c>
      <c r="C37">
        <v>432613</v>
      </c>
      <c r="D37">
        <v>224872</v>
      </c>
      <c r="E37">
        <v>-82210</v>
      </c>
      <c r="F37">
        <f t="shared" si="0"/>
        <v>142662</v>
      </c>
      <c r="G37">
        <f t="shared" si="1"/>
        <v>1.0421739522390683</v>
      </c>
      <c r="H37">
        <f t="shared" si="2"/>
        <v>0.32976817617593551</v>
      </c>
    </row>
    <row r="38" spans="1:8" x14ac:dyDescent="0.25">
      <c r="A38">
        <v>1986</v>
      </c>
      <c r="B38">
        <v>418562</v>
      </c>
      <c r="C38">
        <v>427863</v>
      </c>
      <c r="D38">
        <v>136351</v>
      </c>
      <c r="E38">
        <v>2594</v>
      </c>
      <c r="F38">
        <f t="shared" si="0"/>
        <v>138945</v>
      </c>
      <c r="G38">
        <f t="shared" si="1"/>
        <v>0.97826173331183108</v>
      </c>
      <c r="H38">
        <f t="shared" si="2"/>
        <v>0.32474179819241206</v>
      </c>
    </row>
    <row r="39" spans="1:8" x14ac:dyDescent="0.25">
      <c r="A39">
        <v>1987</v>
      </c>
      <c r="B39">
        <v>451919</v>
      </c>
      <c r="C39">
        <v>423364</v>
      </c>
      <c r="D39">
        <v>226445</v>
      </c>
      <c r="E39">
        <v>-18144</v>
      </c>
      <c r="F39">
        <f t="shared" si="0"/>
        <v>208301</v>
      </c>
      <c r="G39">
        <f t="shared" si="1"/>
        <v>1.0674478699180847</v>
      </c>
      <c r="H39">
        <f t="shared" si="2"/>
        <v>0.49201396434274053</v>
      </c>
    </row>
    <row r="40" spans="1:8" x14ac:dyDescent="0.25">
      <c r="A40">
        <v>1988</v>
      </c>
      <c r="B40">
        <v>488473</v>
      </c>
      <c r="C40">
        <v>450446</v>
      </c>
      <c r="D40">
        <v>346921</v>
      </c>
      <c r="E40">
        <v>5275</v>
      </c>
      <c r="F40">
        <f t="shared" si="0"/>
        <v>352196</v>
      </c>
      <c r="G40">
        <f t="shared" si="1"/>
        <v>1.0844207740772478</v>
      </c>
      <c r="H40">
        <f t="shared" si="2"/>
        <v>0.7818828450025086</v>
      </c>
    </row>
    <row r="41" spans="1:8" x14ac:dyDescent="0.25">
      <c r="A41">
        <v>1989</v>
      </c>
      <c r="B41">
        <v>480078</v>
      </c>
      <c r="C41">
        <v>489676</v>
      </c>
      <c r="D41">
        <v>163861</v>
      </c>
      <c r="E41">
        <v>-86759</v>
      </c>
      <c r="F41">
        <f t="shared" si="0"/>
        <v>77102</v>
      </c>
      <c r="G41">
        <f t="shared" si="1"/>
        <v>0.98039928442480329</v>
      </c>
      <c r="H41">
        <f t="shared" si="2"/>
        <v>0.15745513359854271</v>
      </c>
    </row>
    <row r="42" spans="1:8" x14ac:dyDescent="0.25">
      <c r="A42">
        <v>1990</v>
      </c>
      <c r="B42">
        <v>492883</v>
      </c>
      <c r="C42">
        <v>524774</v>
      </c>
      <c r="D42">
        <v>128543</v>
      </c>
      <c r="E42">
        <v>-68657</v>
      </c>
      <c r="F42">
        <f t="shared" si="0"/>
        <v>59886</v>
      </c>
      <c r="G42">
        <f t="shared" si="1"/>
        <v>0.93922907766009744</v>
      </c>
      <c r="H42">
        <f t="shared" si="2"/>
        <v>0.11411769637977491</v>
      </c>
    </row>
    <row r="43" spans="1:8" x14ac:dyDescent="0.25">
      <c r="A43">
        <v>1991</v>
      </c>
      <c r="B43">
        <v>522946</v>
      </c>
      <c r="C43">
        <v>522688</v>
      </c>
      <c r="D43">
        <v>51628</v>
      </c>
      <c r="E43">
        <v>-63944</v>
      </c>
      <c r="F43">
        <f t="shared" si="0"/>
        <v>-12316</v>
      </c>
      <c r="G43">
        <f t="shared" si="1"/>
        <v>1.0004936023019468</v>
      </c>
      <c r="H43">
        <f t="shared" si="2"/>
        <v>-2.3562813762703562E-2</v>
      </c>
    </row>
    <row r="44" spans="1:8" x14ac:dyDescent="0.25">
      <c r="A44">
        <v>1992</v>
      </c>
      <c r="B44">
        <v>540475</v>
      </c>
      <c r="C44">
        <v>541036</v>
      </c>
      <c r="D44">
        <v>149027</v>
      </c>
      <c r="E44">
        <v>-181320</v>
      </c>
      <c r="F44">
        <f t="shared" si="0"/>
        <v>-32293</v>
      </c>
      <c r="G44">
        <f t="shared" si="1"/>
        <v>0.99896310042215308</v>
      </c>
      <c r="H44">
        <f t="shared" si="2"/>
        <v>-5.9687340583621053E-2</v>
      </c>
    </row>
    <row r="45" spans="1:8" x14ac:dyDescent="0.25">
      <c r="A45">
        <v>1993</v>
      </c>
      <c r="B45">
        <v>587969</v>
      </c>
      <c r="C45">
        <v>577835</v>
      </c>
      <c r="D45">
        <v>323258</v>
      </c>
      <c r="E45">
        <v>31159</v>
      </c>
      <c r="F45">
        <f t="shared" si="0"/>
        <v>354417</v>
      </c>
      <c r="G45">
        <f t="shared" si="1"/>
        <v>1.0175378784601141</v>
      </c>
      <c r="H45">
        <f t="shared" si="2"/>
        <v>0.6133532928950306</v>
      </c>
    </row>
    <row r="46" spans="1:8" x14ac:dyDescent="0.25">
      <c r="A46">
        <v>1994</v>
      </c>
      <c r="B46">
        <v>660958</v>
      </c>
      <c r="C46">
        <v>629726</v>
      </c>
      <c r="D46">
        <v>278858</v>
      </c>
      <c r="E46">
        <v>14652</v>
      </c>
      <c r="F46">
        <f t="shared" si="0"/>
        <v>293510</v>
      </c>
      <c r="G46">
        <f t="shared" si="1"/>
        <v>1.0495961735739037</v>
      </c>
      <c r="H46">
        <f t="shared" si="2"/>
        <v>0.46609160174425068</v>
      </c>
    </row>
    <row r="47" spans="1:8" x14ac:dyDescent="0.25">
      <c r="A47">
        <v>1995</v>
      </c>
      <c r="B47">
        <v>734866</v>
      </c>
      <c r="C47">
        <v>716310</v>
      </c>
      <c r="D47">
        <v>345896</v>
      </c>
      <c r="E47">
        <v>-11950</v>
      </c>
      <c r="F47">
        <f t="shared" si="0"/>
        <v>333946</v>
      </c>
      <c r="G47">
        <f t="shared" si="1"/>
        <v>1.0259049852717399</v>
      </c>
      <c r="H47">
        <f t="shared" si="2"/>
        <v>0.46620318018734908</v>
      </c>
    </row>
    <row r="48" spans="1:8" x14ac:dyDescent="0.25">
      <c r="A48">
        <v>1996</v>
      </c>
      <c r="B48">
        <v>801879</v>
      </c>
      <c r="C48">
        <v>775328</v>
      </c>
      <c r="D48">
        <v>389938</v>
      </c>
      <c r="E48">
        <v>16097</v>
      </c>
      <c r="F48">
        <f t="shared" si="0"/>
        <v>406035</v>
      </c>
      <c r="G48">
        <f t="shared" si="1"/>
        <v>1.0342448615295721</v>
      </c>
      <c r="H48">
        <f t="shared" si="2"/>
        <v>0.52369448801023566</v>
      </c>
    </row>
    <row r="49" spans="1:8" x14ac:dyDescent="0.25">
      <c r="A49">
        <v>1997</v>
      </c>
      <c r="B49">
        <v>865621</v>
      </c>
      <c r="C49">
        <v>847166</v>
      </c>
      <c r="D49">
        <v>138463</v>
      </c>
      <c r="E49">
        <v>-61914</v>
      </c>
      <c r="F49">
        <f t="shared" si="0"/>
        <v>76549</v>
      </c>
      <c r="G49">
        <f t="shared" si="1"/>
        <v>1.0217843964465052</v>
      </c>
      <c r="H49">
        <f t="shared" si="2"/>
        <v>9.0358914309592211E-2</v>
      </c>
    </row>
    <row r="50" spans="1:8" x14ac:dyDescent="0.25">
      <c r="A50">
        <v>1998</v>
      </c>
      <c r="B50">
        <v>847673</v>
      </c>
      <c r="C50">
        <v>904198</v>
      </c>
      <c r="D50">
        <v>744438</v>
      </c>
      <c r="E50">
        <v>28971</v>
      </c>
      <c r="F50">
        <f t="shared" si="0"/>
        <v>773409</v>
      </c>
      <c r="G50">
        <f t="shared" si="1"/>
        <v>0.9374860373502264</v>
      </c>
      <c r="H50">
        <f t="shared" si="2"/>
        <v>0.8553535840601284</v>
      </c>
    </row>
    <row r="51" spans="1:8" x14ac:dyDescent="0.25">
      <c r="A51">
        <v>1999</v>
      </c>
      <c r="B51">
        <v>907929</v>
      </c>
      <c r="C51">
        <v>992834</v>
      </c>
      <c r="D51">
        <v>959761</v>
      </c>
      <c r="E51">
        <v>-17098</v>
      </c>
      <c r="F51">
        <f t="shared" si="0"/>
        <v>942663</v>
      </c>
      <c r="G51">
        <f t="shared" si="1"/>
        <v>0.91448217929684117</v>
      </c>
      <c r="H51">
        <f t="shared" si="2"/>
        <v>0.94946687965964094</v>
      </c>
    </row>
    <row r="52" spans="1:8" x14ac:dyDescent="0.25">
      <c r="A52">
        <v>2000</v>
      </c>
      <c r="B52">
        <v>906537</v>
      </c>
      <c r="C52">
        <v>1097556</v>
      </c>
      <c r="D52">
        <v>1483417</v>
      </c>
      <c r="E52">
        <v>155383</v>
      </c>
      <c r="F52">
        <f t="shared" si="0"/>
        <v>1638800</v>
      </c>
      <c r="G52">
        <f t="shared" si="1"/>
        <v>0.82595967768387213</v>
      </c>
      <c r="H52">
        <f t="shared" si="2"/>
        <v>1.4931356577705375</v>
      </c>
    </row>
    <row r="53" spans="1:8" x14ac:dyDescent="0.25">
      <c r="A53">
        <v>2001</v>
      </c>
      <c r="B53">
        <v>939543</v>
      </c>
      <c r="C53">
        <v>1061331</v>
      </c>
      <c r="D53">
        <v>368652</v>
      </c>
      <c r="E53">
        <v>116870</v>
      </c>
      <c r="F53">
        <f t="shared" si="0"/>
        <v>485522</v>
      </c>
      <c r="G53">
        <f t="shared" si="1"/>
        <v>0.88524974772243537</v>
      </c>
      <c r="H53">
        <f t="shared" si="2"/>
        <v>0.45746520171369726</v>
      </c>
    </row>
    <row r="54" spans="1:8" x14ac:dyDescent="0.25">
      <c r="A54">
        <v>2002</v>
      </c>
      <c r="B54">
        <v>1027701</v>
      </c>
      <c r="C54">
        <v>952055</v>
      </c>
      <c r="D54">
        <v>376695</v>
      </c>
      <c r="E54">
        <v>180088</v>
      </c>
      <c r="F54">
        <f t="shared" si="0"/>
        <v>556783</v>
      </c>
      <c r="G54">
        <f t="shared" si="1"/>
        <v>1.0794554936426992</v>
      </c>
      <c r="H54">
        <f t="shared" si="2"/>
        <v>0.58482230543403479</v>
      </c>
    </row>
    <row r="55" spans="1:8" x14ac:dyDescent="0.25">
      <c r="A55">
        <v>2003</v>
      </c>
      <c r="B55">
        <v>1094278</v>
      </c>
      <c r="C55">
        <v>976556</v>
      </c>
      <c r="D55">
        <v>-81747</v>
      </c>
      <c r="E55">
        <v>-87031</v>
      </c>
      <c r="F55">
        <f t="shared" si="0"/>
        <v>-168778</v>
      </c>
      <c r="G55">
        <f t="shared" si="1"/>
        <v>1.1205481303683558</v>
      </c>
      <c r="H55">
        <f t="shared" si="2"/>
        <v>-0.17282982235529759</v>
      </c>
    </row>
    <row r="56" spans="1:8" x14ac:dyDescent="0.25">
      <c r="A56">
        <v>2004</v>
      </c>
      <c r="B56">
        <v>1179194</v>
      </c>
      <c r="C56">
        <v>1024279</v>
      </c>
      <c r="D56">
        <v>711735</v>
      </c>
      <c r="E56">
        <v>258108</v>
      </c>
      <c r="F56">
        <f t="shared" si="0"/>
        <v>969843</v>
      </c>
      <c r="G56">
        <f t="shared" si="1"/>
        <v>1.1512429718855897</v>
      </c>
      <c r="H56">
        <f t="shared" si="2"/>
        <v>0.9468543238707422</v>
      </c>
    </row>
    <row r="57" spans="1:8" x14ac:dyDescent="0.25">
      <c r="A57">
        <v>2005</v>
      </c>
      <c r="B57">
        <v>1351993</v>
      </c>
      <c r="C57">
        <v>1153785</v>
      </c>
      <c r="D57">
        <v>927537</v>
      </c>
      <c r="E57">
        <v>302125</v>
      </c>
      <c r="F57">
        <f t="shared" si="0"/>
        <v>1229662</v>
      </c>
      <c r="G57">
        <f t="shared" si="1"/>
        <v>1.1717893715033563</v>
      </c>
      <c r="H57">
        <f t="shared" si="2"/>
        <v>1.0657635521349298</v>
      </c>
    </row>
    <row r="58" spans="1:8" x14ac:dyDescent="0.25">
      <c r="A58">
        <v>2006</v>
      </c>
      <c r="B58">
        <v>1376230</v>
      </c>
      <c r="C58">
        <v>1284177</v>
      </c>
      <c r="D58">
        <v>617765</v>
      </c>
      <c r="E58">
        <v>329448</v>
      </c>
      <c r="F58">
        <f t="shared" si="0"/>
        <v>947213</v>
      </c>
      <c r="G58">
        <f t="shared" si="1"/>
        <v>1.0716824861370355</v>
      </c>
      <c r="H58">
        <f t="shared" si="2"/>
        <v>0.7376031497215727</v>
      </c>
    </row>
    <row r="59" spans="1:8" x14ac:dyDescent="0.25">
      <c r="A59">
        <v>2007</v>
      </c>
      <c r="B59">
        <v>1375357</v>
      </c>
      <c r="C59">
        <v>1393846</v>
      </c>
      <c r="D59">
        <v>1049469</v>
      </c>
      <c r="E59">
        <v>332042</v>
      </c>
      <c r="F59">
        <f t="shared" si="0"/>
        <v>1381511</v>
      </c>
      <c r="G59">
        <f t="shared" si="1"/>
        <v>0.98673526343656326</v>
      </c>
      <c r="H59">
        <f t="shared" si="2"/>
        <v>0.99115038533668709</v>
      </c>
    </row>
    <row r="60" spans="1:8" x14ac:dyDescent="0.25">
      <c r="A60">
        <v>2008</v>
      </c>
      <c r="B60">
        <v>1421849</v>
      </c>
      <c r="C60">
        <v>1422528</v>
      </c>
      <c r="D60">
        <v>-333240</v>
      </c>
      <c r="E60">
        <v>-651988</v>
      </c>
      <c r="F60">
        <f t="shared" si="0"/>
        <v>-985228</v>
      </c>
      <c r="G60">
        <f t="shared" si="1"/>
        <v>0.99952268074863904</v>
      </c>
      <c r="H60">
        <f t="shared" si="2"/>
        <v>-0.69258953075088858</v>
      </c>
    </row>
    <row r="61" spans="1:8" x14ac:dyDescent="0.25">
      <c r="A61">
        <v>2009</v>
      </c>
      <c r="B61">
        <v>1451009</v>
      </c>
      <c r="C61">
        <v>1200788</v>
      </c>
      <c r="D61">
        <v>207770</v>
      </c>
      <c r="E61">
        <v>502777</v>
      </c>
      <c r="F61">
        <f t="shared" si="0"/>
        <v>710547</v>
      </c>
      <c r="G61">
        <f t="shared" si="1"/>
        <v>1.2083806633643908</v>
      </c>
      <c r="H61">
        <f t="shared" si="2"/>
        <v>0.59173392805391123</v>
      </c>
    </row>
    <row r="62" spans="1:8" x14ac:dyDescent="0.25">
      <c r="A62">
        <v>2010</v>
      </c>
      <c r="B62">
        <v>1693570</v>
      </c>
      <c r="C62">
        <v>1247041</v>
      </c>
      <c r="D62">
        <v>555250</v>
      </c>
      <c r="E62">
        <v>307091</v>
      </c>
      <c r="F62">
        <f t="shared" si="0"/>
        <v>862341</v>
      </c>
      <c r="G62">
        <f t="shared" si="1"/>
        <v>1.3580708252575497</v>
      </c>
      <c r="H62">
        <f t="shared" si="2"/>
        <v>0.69150974186093317</v>
      </c>
    </row>
    <row r="63" spans="1:8" x14ac:dyDescent="0.25">
      <c r="A63">
        <v>2011</v>
      </c>
      <c r="B63">
        <v>1773146</v>
      </c>
      <c r="C63">
        <v>1384522</v>
      </c>
      <c r="D63">
        <v>368615</v>
      </c>
      <c r="E63">
        <v>-17334</v>
      </c>
      <c r="F63">
        <f t="shared" si="0"/>
        <v>351281</v>
      </c>
      <c r="G63">
        <f t="shared" si="1"/>
        <v>1.2806918199927484</v>
      </c>
      <c r="H63">
        <f t="shared" si="2"/>
        <v>0.2537200564526963</v>
      </c>
    </row>
    <row r="64" spans="1:8" x14ac:dyDescent="0.25">
      <c r="A64">
        <v>2012</v>
      </c>
      <c r="B64">
        <v>1820864</v>
      </c>
      <c r="C64">
        <v>1537527</v>
      </c>
      <c r="D64">
        <v>307167</v>
      </c>
      <c r="E64">
        <v>-391283</v>
      </c>
      <c r="F64">
        <f t="shared" si="0"/>
        <v>-84116</v>
      </c>
      <c r="G64">
        <f t="shared" si="1"/>
        <v>1.1842809914882795</v>
      </c>
      <c r="H64">
        <f t="shared" si="2"/>
        <v>-5.4708632758969436E-2</v>
      </c>
    </row>
    <row r="65" spans="1:8" x14ac:dyDescent="0.25">
      <c r="A65">
        <v>2013</v>
      </c>
      <c r="B65">
        <v>1925610</v>
      </c>
      <c r="C65">
        <v>1591521</v>
      </c>
      <c r="D65">
        <v>707911</v>
      </c>
      <c r="E65">
        <v>55023</v>
      </c>
      <c r="F65">
        <f t="shared" si="0"/>
        <v>762934</v>
      </c>
      <c r="G65">
        <f t="shared" si="1"/>
        <v>1.209918059516651</v>
      </c>
      <c r="H65">
        <f t="shared" si="2"/>
        <v>0.47937413329764422</v>
      </c>
    </row>
    <row r="66" spans="1:8" x14ac:dyDescent="0.25">
      <c r="A66">
        <v>2014</v>
      </c>
      <c r="B66">
        <v>1942209</v>
      </c>
      <c r="C66">
        <v>1746023</v>
      </c>
      <c r="D66">
        <v>673589</v>
      </c>
      <c r="E66">
        <v>-311156</v>
      </c>
      <c r="F66">
        <f t="shared" si="0"/>
        <v>362433</v>
      </c>
      <c r="G66">
        <f t="shared" si="1"/>
        <v>1.1123616355569199</v>
      </c>
      <c r="H66">
        <f t="shared" si="2"/>
        <v>0.20757630340493796</v>
      </c>
    </row>
    <row r="67" spans="1:8" x14ac:dyDescent="0.25">
      <c r="A67">
        <v>2015</v>
      </c>
      <c r="B67">
        <v>1933957</v>
      </c>
      <c r="C67">
        <v>1789527</v>
      </c>
      <c r="D67">
        <v>1139971</v>
      </c>
      <c r="E67">
        <v>-86489</v>
      </c>
      <c r="F67">
        <f t="shared" ref="F67:F71" si="3">D67+E67</f>
        <v>1053482</v>
      </c>
      <c r="G67">
        <f t="shared" ref="G67:G71" si="4">B67/C67</f>
        <v>1.0807084777150611</v>
      </c>
      <c r="H67">
        <f t="shared" ref="H67:H71" si="5">F67/C67</f>
        <v>0.58869298982356788</v>
      </c>
    </row>
    <row r="68" spans="1:8" x14ac:dyDescent="0.25">
      <c r="A68">
        <v>2016</v>
      </c>
      <c r="B68">
        <v>1852833</v>
      </c>
      <c r="C68">
        <v>1754153</v>
      </c>
      <c r="D68">
        <v>951824</v>
      </c>
      <c r="E68">
        <v>75799</v>
      </c>
      <c r="F68">
        <f t="shared" si="3"/>
        <v>1027623</v>
      </c>
      <c r="G68">
        <f t="shared" si="4"/>
        <v>1.05625507011076</v>
      </c>
      <c r="H68">
        <f t="shared" si="5"/>
        <v>0.58582290142308002</v>
      </c>
    </row>
    <row r="69" spans="1:8" x14ac:dyDescent="0.25">
      <c r="A69">
        <v>2017</v>
      </c>
      <c r="B69">
        <v>1789593</v>
      </c>
      <c r="C69">
        <v>1865999</v>
      </c>
      <c r="D69">
        <v>547743</v>
      </c>
      <c r="E69">
        <v>74838</v>
      </c>
      <c r="F69">
        <f t="shared" si="3"/>
        <v>622581</v>
      </c>
      <c r="G69">
        <f t="shared" si="4"/>
        <v>0.95905356862463487</v>
      </c>
      <c r="H69">
        <f t="shared" si="5"/>
        <v>0.333644873335945</v>
      </c>
    </row>
    <row r="70" spans="1:8" x14ac:dyDescent="0.25">
      <c r="A70">
        <v>2018</v>
      </c>
      <c r="B70">
        <v>2066829</v>
      </c>
      <c r="C70">
        <v>2016960</v>
      </c>
      <c r="D70">
        <v>870477</v>
      </c>
      <c r="E70">
        <v>-115679</v>
      </c>
      <c r="F70">
        <f t="shared" si="3"/>
        <v>754798</v>
      </c>
      <c r="G70">
        <f t="shared" si="4"/>
        <v>1.0247248334126606</v>
      </c>
      <c r="H70">
        <f t="shared" si="5"/>
        <v>0.37422556719022687</v>
      </c>
    </row>
    <row r="71" spans="1:8" x14ac:dyDescent="0.25">
      <c r="A71">
        <v>2019</v>
      </c>
      <c r="B71">
        <v>2105250</v>
      </c>
      <c r="C71">
        <v>2097534</v>
      </c>
      <c r="D71">
        <v>751365</v>
      </c>
      <c r="E71">
        <v>-510347</v>
      </c>
      <c r="F71">
        <f t="shared" si="3"/>
        <v>241018</v>
      </c>
      <c r="G71">
        <f t="shared" si="4"/>
        <v>1.0036786054481119</v>
      </c>
      <c r="H71">
        <f t="shared" si="5"/>
        <v>0.114905407969549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Wasner</dc:creator>
  <cp:lastModifiedBy>Evan Wasner</cp:lastModifiedBy>
  <dcterms:created xsi:type="dcterms:W3CDTF">2020-11-07T19:53:25Z</dcterms:created>
  <dcterms:modified xsi:type="dcterms:W3CDTF">2020-11-07T20:18:50Z</dcterms:modified>
</cp:coreProperties>
</file>