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eu44_camden_rutgers_edu/Documents/"/>
    </mc:Choice>
  </mc:AlternateContent>
  <xr:revisionPtr revIDLastSave="0" documentId="8_{CA6CA510-3467-4262-8A11-3EB3ACE7A66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University Wide" sheetId="1" r:id="rId1"/>
    <sheet name="Sheet1" sheetId="5" r:id="rId2"/>
    <sheet name="Newark" sheetId="2" r:id="rId3"/>
    <sheet name="New  Brunswick" sheetId="3" r:id="rId4"/>
    <sheet name="Camden" sheetId="4" r:id="rId5"/>
  </sheets>
  <externalReferences>
    <externalReference r:id="rId6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" i="5" l="1"/>
  <c r="E14" i="5"/>
  <c r="E15" i="5"/>
  <c r="E16" i="5"/>
  <c r="E17" i="5"/>
  <c r="E18" i="5"/>
  <c r="E19" i="5"/>
  <c r="E20" i="5"/>
  <c r="E21" i="5"/>
  <c r="E12" i="5"/>
  <c r="D13" i="5"/>
  <c r="D14" i="5"/>
  <c r="D15" i="5"/>
  <c r="D16" i="5"/>
  <c r="D17" i="5"/>
  <c r="D18" i="5"/>
  <c r="D19" i="5"/>
  <c r="D20" i="5"/>
  <c r="D21" i="5"/>
  <c r="D12" i="5"/>
  <c r="C13" i="5"/>
  <c r="C14" i="5"/>
  <c r="C15" i="5"/>
  <c r="C16" i="5"/>
  <c r="C17" i="5"/>
  <c r="C18" i="5"/>
  <c r="C19" i="5"/>
  <c r="C20" i="5"/>
  <c r="C21" i="5"/>
  <c r="C12" i="5"/>
  <c r="E4" i="5"/>
  <c r="E5" i="5"/>
  <c r="E6" i="5"/>
  <c r="E7" i="5"/>
  <c r="E3" i="5"/>
  <c r="D7" i="5"/>
  <c r="D4" i="5"/>
  <c r="D5" i="5"/>
  <c r="D6" i="5"/>
  <c r="D3" i="5"/>
  <c r="C7" i="5"/>
  <c r="C6" i="5"/>
  <c r="C5" i="5"/>
  <c r="C4" i="5"/>
  <c r="C3" i="5"/>
  <c r="C8" i="5"/>
  <c r="C9" i="5"/>
  <c r="C11" i="5"/>
  <c r="C10" i="5"/>
  <c r="E11" i="5"/>
  <c r="D11" i="5"/>
  <c r="E10" i="5"/>
  <c r="D10" i="5"/>
  <c r="E9" i="5"/>
  <c r="D9" i="5"/>
  <c r="E8" i="5"/>
  <c r="D8" i="5"/>
</calcChain>
</file>

<file path=xl/sharedStrings.xml><?xml version="1.0" encoding="utf-8"?>
<sst xmlns="http://schemas.openxmlformats.org/spreadsheetml/2006/main" count="882" uniqueCount="107">
  <si>
    <t>APPLIED</t>
  </si>
  <si>
    <t>ADMITTED</t>
  </si>
  <si>
    <t>ADMIT-COMING</t>
  </si>
  <si>
    <t>Semester</t>
  </si>
  <si>
    <t>FR/  TR</t>
  </si>
  <si>
    <t>2022  FINAL</t>
  </si>
  <si>
    <t>2022</t>
  </si>
  <si>
    <t>2023</t>
  </si>
  <si>
    <t>DIFF</t>
  </si>
  <si>
    <t>DIFF%</t>
  </si>
  <si>
    <t>2022 % AD/APP</t>
  </si>
  <si>
    <t>2023 % AD/APP</t>
  </si>
  <si>
    <t>2022   FINAL</t>
  </si>
  <si>
    <t>2022 % AC/AD</t>
  </si>
  <si>
    <t>2023 % AC/AD</t>
  </si>
  <si>
    <t>Fall</t>
  </si>
  <si>
    <t>FY</t>
  </si>
  <si>
    <t>TR</t>
  </si>
  <si>
    <t>Sum:</t>
  </si>
  <si>
    <t>Spring</t>
  </si>
  <si>
    <t>Summer</t>
  </si>
  <si>
    <t>Fall/Spr/Sum</t>
  </si>
  <si>
    <t>Grad Term</t>
  </si>
  <si>
    <t>Grad Final Ac</t>
  </si>
  <si>
    <t>2022    FINAL</t>
  </si>
  <si>
    <t>2022% AD/APP</t>
  </si>
  <si>
    <t>2022 FINAL</t>
  </si>
  <si>
    <t xml:space="preserve">Current Year's Date:  </t>
  </si>
  <si>
    <t>Rutgers University</t>
  </si>
  <si>
    <t xml:space="preserve">Last Year's Date:  </t>
  </si>
  <si>
    <t>Comparison Report by Region - Unduplicated ALL (including UC)</t>
  </si>
  <si>
    <t>Abbreviations: APP (Applicants), AD (Admitted), AC (Admit Coming)</t>
  </si>
  <si>
    <t>University Wide</t>
  </si>
  <si>
    <t>Undergraduate</t>
  </si>
  <si>
    <t>Graduate</t>
  </si>
  <si>
    <t>Undergraduate/Graduate Combined</t>
  </si>
  <si>
    <t>FR/TR</t>
  </si>
  <si>
    <t>2023% AD/APP</t>
  </si>
  <si>
    <t>2022% AC/AD</t>
  </si>
  <si>
    <t>2023% AC/AD</t>
  </si>
  <si>
    <t>Fall/Spring</t>
  </si>
  <si>
    <t xml:space="preserve"> Sum:</t>
  </si>
  <si>
    <t>School Code</t>
  </si>
  <si>
    <t>School Name</t>
  </si>
  <si>
    <t>20</t>
  </si>
  <si>
    <t>School of Public Affairs and Administration</t>
  </si>
  <si>
    <t>22</t>
  </si>
  <si>
    <t>Rutgers Business School: Graduate Programs-Newark/New Brunswick</t>
  </si>
  <si>
    <t>23</t>
  </si>
  <si>
    <t>Rutgers Law School</t>
  </si>
  <si>
    <t>26</t>
  </si>
  <si>
    <t>The Graduate School - Newark</t>
  </si>
  <si>
    <t>27</t>
  </si>
  <si>
    <t>School of Criminal Justice</t>
  </si>
  <si>
    <t>Newark</t>
  </si>
  <si>
    <t>Grad College Cd</t>
  </si>
  <si>
    <t>08</t>
  </si>
  <si>
    <t>Mason Gross School of the Arts (Graduate)</t>
  </si>
  <si>
    <t>15</t>
  </si>
  <si>
    <t>Graduate School of Education</t>
  </si>
  <si>
    <t>16</t>
  </si>
  <si>
    <t>The School of Graduate Studies</t>
  </si>
  <si>
    <t>17</t>
  </si>
  <si>
    <t>Schl of Communication &amp; Information (G)</t>
  </si>
  <si>
    <t>18</t>
  </si>
  <si>
    <t>Graduate School of Applied and Professional Psychology</t>
  </si>
  <si>
    <t>19</t>
  </si>
  <si>
    <t>School of Social Work</t>
  </si>
  <si>
    <t>34</t>
  </si>
  <si>
    <t>Edward J. Bloustein School of Planning and Public Policy (Graduate)</t>
  </si>
  <si>
    <t>38</t>
  </si>
  <si>
    <t>School of Management and Labor Relations (Grad)</t>
  </si>
  <si>
    <t>45</t>
  </si>
  <si>
    <t>School of Nursing</t>
  </si>
  <si>
    <t>75</t>
  </si>
  <si>
    <t>School of Public Health</t>
  </si>
  <si>
    <t>25</t>
  </si>
  <si>
    <t>New Brunswick / RBHS</t>
  </si>
  <si>
    <t>24</t>
  </si>
  <si>
    <t>53</t>
  </si>
  <si>
    <t>School of Business - Camden (Graduate)</t>
  </si>
  <si>
    <t>56</t>
  </si>
  <si>
    <t>The Graduate School - Camden</t>
  </si>
  <si>
    <t>58</t>
  </si>
  <si>
    <t>School of Nursing - Camden</t>
  </si>
  <si>
    <t>Camden</t>
  </si>
  <si>
    <t>Index</t>
  </si>
  <si>
    <t>School</t>
  </si>
  <si>
    <t>Count of Acs</t>
  </si>
  <si>
    <t>Percent Change of ACs Over 2022</t>
  </si>
  <si>
    <t>Change in Count of Acs Over 2022</t>
  </si>
  <si>
    <t>Campus</t>
  </si>
  <si>
    <t>Public Affairs &amp; Administration</t>
  </si>
  <si>
    <t>Business</t>
  </si>
  <si>
    <t>Law</t>
  </si>
  <si>
    <t>Arts &amp; Scienes</t>
  </si>
  <si>
    <t>Criminal Justice</t>
  </si>
  <si>
    <t>Nursing</t>
  </si>
  <si>
    <t>Mason Gross School of the Arts</t>
  </si>
  <si>
    <t>New Brunswick</t>
  </si>
  <si>
    <t>Education</t>
  </si>
  <si>
    <t xml:space="preserve">Communication &amp; Information </t>
  </si>
  <si>
    <t>Applied &amp; Professional Psychology</t>
  </si>
  <si>
    <t>Social Work</t>
  </si>
  <si>
    <t>Edward J. Bloustein School of Planning &amp; Public Policy</t>
  </si>
  <si>
    <t>School of Management &amp;Labor Relations</t>
  </si>
  <si>
    <t>Public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</si>
</sst>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####;####;###0"/>
    <numFmt numFmtId="165" formatCode="\+####;\-####;###0"/>
    <numFmt numFmtId="166" formatCode="\+####.#\%;\-####.#\%;0\%"/>
    <numFmt numFmtId="167" formatCode="####.#\%;\-####.#\%;0\%"/>
    <numFmt numFmtId="168" formatCode="#,##0.0%"/>
    <numFmt numFmtId="169" formatCode="\+#,##0.0%;\-#,##0.0%;0.0\%"/>
    <numFmt numFmtId="170" formatCode="\+####.#\%;\-####.#\%;0.0\%"/>
    <numFmt numFmtId="171" formatCode="\+####.#\%;\-####.#\%;###.#"/>
    <numFmt numFmtId="172" formatCode="mmm\ d&quot;, &quot;yyyy"/>
    <numFmt numFmtId="173" formatCode="####;\-####;###0"/>
    <numFmt numFmtId="174" formatCode="#,##0.0%;#,##0.0%;0.0\%"/>
    <numFmt numFmtId="175" formatCode="\+#,##0.0%"/>
  </numFmts>
  <fonts count="1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sz val="9"/>
      <color rgb="FF009900"/>
      <name val="Arial"/>
    </font>
    <font>
      <b/>
      <sz val="9"/>
      <color rgb="FF333333"/>
      <name val="Arial"/>
    </font>
    <font>
      <sz val="9"/>
      <color rgb="FFFF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b/>
      <sz val="12"/>
      <color rgb="FF000000"/>
      <name val="Arial"/>
    </font>
    <font>
      <b/>
      <sz val="12"/>
      <color rgb="FF333333"/>
      <name val="Arial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1E1E1"/>
        <bgColor rgb="FFFFFFFF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medium">
        <color rgb="FF000000"/>
      </left>
      <right style="thin">
        <color rgb="FF000000"/>
      </right>
      <top style="thin">
        <color rgb="FFCACAD9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ACAD9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ACAD9"/>
      </top>
      <bottom style="thin">
        <color rgb="FFCACAD9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AC9D9"/>
      </top>
      <bottom style="thin">
        <color rgb="FFCAC9D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AC9D9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ACAD9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CACAD9"/>
      </top>
      <bottom style="medium">
        <color rgb="FF000000"/>
      </bottom>
      <diagonal/>
    </border>
    <border>
      <left/>
      <right style="medium">
        <color rgb="FF000000"/>
      </right>
      <top style="thin">
        <color rgb="FFCACAD9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ACAD9"/>
      </right>
      <top style="thin">
        <color rgb="FFCACAD9"/>
      </top>
      <bottom style="medium">
        <color rgb="FF000000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2" xfId="0" applyFont="1" applyFill="1" applyBorder="1" applyAlignment="1">
      <alignment horizontal="left" wrapText="1"/>
    </xf>
    <xf numFmtId="49" fontId="2" fillId="2" borderId="3" xfId="0" applyNumberFormat="1" applyFont="1" applyFill="1" applyBorder="1" applyAlignment="1">
      <alignment horizontal="left" wrapText="1"/>
    </xf>
    <xf numFmtId="49" fontId="2" fillId="2" borderId="4" xfId="0" applyNumberFormat="1" applyFont="1" applyFill="1" applyBorder="1" applyAlignment="1">
      <alignment horizontal="left" wrapText="1"/>
    </xf>
    <xf numFmtId="49" fontId="2" fillId="2" borderId="5" xfId="0" applyNumberFormat="1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left" wrapText="1"/>
    </xf>
    <xf numFmtId="49" fontId="2" fillId="3" borderId="5" xfId="0" applyNumberFormat="1" applyFont="1" applyFill="1" applyBorder="1" applyAlignment="1">
      <alignment horizontal="right" wrapText="1"/>
    </xf>
    <xf numFmtId="49" fontId="2" fillId="2" borderId="7" xfId="0" applyNumberFormat="1" applyFont="1" applyFill="1" applyBorder="1" applyAlignment="1">
      <alignment horizontal="right" wrapText="1"/>
    </xf>
    <xf numFmtId="49" fontId="3" fillId="2" borderId="8" xfId="0" applyNumberFormat="1" applyFont="1" applyFill="1" applyBorder="1" applyAlignment="1">
      <alignment horizontal="left"/>
    </xf>
    <xf numFmtId="49" fontId="3" fillId="2" borderId="9" xfId="0" applyNumberFormat="1" applyFont="1" applyFill="1" applyBorder="1" applyAlignment="1">
      <alignment horizontal="left"/>
    </xf>
    <xf numFmtId="164" fontId="3" fillId="2" borderId="10" xfId="0" applyNumberFormat="1" applyFont="1" applyFill="1" applyBorder="1" applyAlignment="1">
      <alignment horizontal="right"/>
    </xf>
    <xf numFmtId="165" fontId="4" fillId="2" borderId="10" xfId="0" applyNumberFormat="1" applyFont="1" applyFill="1" applyBorder="1" applyAlignment="1">
      <alignment horizontal="right"/>
    </xf>
    <xf numFmtId="166" fontId="4" fillId="2" borderId="10" xfId="0" applyNumberFormat="1" applyFont="1" applyFill="1" applyBorder="1" applyAlignment="1">
      <alignment horizontal="right"/>
    </xf>
    <xf numFmtId="0" fontId="3" fillId="2" borderId="11" xfId="0" applyFont="1" applyFill="1" applyBorder="1" applyAlignment="1">
      <alignment horizontal="right"/>
    </xf>
    <xf numFmtId="164" fontId="3" fillId="3" borderId="10" xfId="0" applyNumberFormat="1" applyFont="1" applyFill="1" applyBorder="1" applyAlignment="1">
      <alignment horizontal="right"/>
    </xf>
    <xf numFmtId="165" fontId="4" fillId="3" borderId="10" xfId="0" applyNumberFormat="1" applyFont="1" applyFill="1" applyBorder="1" applyAlignment="1">
      <alignment horizontal="right"/>
    </xf>
    <xf numFmtId="166" fontId="4" fillId="3" borderId="10" xfId="0" applyNumberFormat="1" applyFont="1" applyFill="1" applyBorder="1" applyAlignment="1">
      <alignment horizontal="right"/>
    </xf>
    <xf numFmtId="167" fontId="3" fillId="3" borderId="10" xfId="0" applyNumberFormat="1" applyFont="1" applyFill="1" applyBorder="1" applyAlignment="1">
      <alignment horizontal="right"/>
    </xf>
    <xf numFmtId="167" fontId="3" fillId="2" borderId="10" xfId="0" applyNumberFormat="1" applyFont="1" applyFill="1" applyBorder="1" applyAlignment="1">
      <alignment horizontal="right"/>
    </xf>
    <xf numFmtId="167" fontId="3" fillId="2" borderId="9" xfId="0" applyNumberFormat="1" applyFont="1" applyFill="1" applyBorder="1" applyAlignment="1">
      <alignment horizontal="right"/>
    </xf>
    <xf numFmtId="0" fontId="3" fillId="2" borderId="8" xfId="0" applyFont="1" applyFill="1" applyBorder="1" applyAlignment="1">
      <alignment horizontal="left"/>
    </xf>
    <xf numFmtId="49" fontId="3" fillId="2" borderId="12" xfId="0" applyNumberFormat="1" applyFont="1" applyFill="1" applyBorder="1" applyAlignment="1">
      <alignment horizontal="left"/>
    </xf>
    <xf numFmtId="49" fontId="3" fillId="2" borderId="13" xfId="0" applyNumberFormat="1" applyFont="1" applyFill="1" applyBorder="1" applyAlignment="1">
      <alignment horizontal="left"/>
    </xf>
    <xf numFmtId="164" fontId="3" fillId="2" borderId="14" xfId="0" applyNumberFormat="1" applyFont="1" applyFill="1" applyBorder="1" applyAlignment="1">
      <alignment horizontal="right"/>
    </xf>
    <xf numFmtId="165" fontId="4" fillId="2" borderId="14" xfId="0" applyNumberFormat="1" applyFont="1" applyFill="1" applyBorder="1" applyAlignment="1">
      <alignment horizontal="right"/>
    </xf>
    <xf numFmtId="166" fontId="4" fillId="2" borderId="14" xfId="0" applyNumberFormat="1" applyFont="1" applyFill="1" applyBorder="1" applyAlignment="1">
      <alignment horizontal="right"/>
    </xf>
    <xf numFmtId="164" fontId="3" fillId="3" borderId="14" xfId="0" applyNumberFormat="1" applyFont="1" applyFill="1" applyBorder="1" applyAlignment="1">
      <alignment horizontal="right"/>
    </xf>
    <xf numFmtId="165" fontId="4" fillId="3" borderId="14" xfId="0" applyNumberFormat="1" applyFont="1" applyFill="1" applyBorder="1" applyAlignment="1">
      <alignment horizontal="right"/>
    </xf>
    <xf numFmtId="166" fontId="4" fillId="3" borderId="14" xfId="0" applyNumberFormat="1" applyFont="1" applyFill="1" applyBorder="1" applyAlignment="1">
      <alignment horizontal="right"/>
    </xf>
    <xf numFmtId="167" fontId="3" fillId="3" borderId="14" xfId="0" applyNumberFormat="1" applyFont="1" applyFill="1" applyBorder="1" applyAlignment="1">
      <alignment horizontal="right"/>
    </xf>
    <xf numFmtId="167" fontId="3" fillId="2" borderId="14" xfId="0" applyNumberFormat="1" applyFont="1" applyFill="1" applyBorder="1" applyAlignment="1">
      <alignment horizontal="right"/>
    </xf>
    <xf numFmtId="167" fontId="3" fillId="2" borderId="13" xfId="0" applyNumberFormat="1" applyFont="1" applyFill="1" applyBorder="1" applyAlignment="1">
      <alignment horizontal="right"/>
    </xf>
    <xf numFmtId="49" fontId="5" fillId="2" borderId="0" xfId="0" applyNumberFormat="1" applyFont="1" applyFill="1" applyAlignment="1">
      <alignment horizontal="left"/>
    </xf>
    <xf numFmtId="165" fontId="6" fillId="2" borderId="10" xfId="0" applyNumberFormat="1" applyFont="1" applyFill="1" applyBorder="1" applyAlignment="1">
      <alignment horizontal="right"/>
    </xf>
    <xf numFmtId="166" fontId="6" fillId="2" borderId="10" xfId="0" applyNumberFormat="1" applyFont="1" applyFill="1" applyBorder="1" applyAlignment="1">
      <alignment horizontal="right"/>
    </xf>
    <xf numFmtId="165" fontId="6" fillId="2" borderId="14" xfId="0" applyNumberFormat="1" applyFont="1" applyFill="1" applyBorder="1" applyAlignment="1">
      <alignment horizontal="right"/>
    </xf>
    <xf numFmtId="166" fontId="6" fillId="2" borderId="14" xfId="0" applyNumberFormat="1" applyFont="1" applyFill="1" applyBorder="1" applyAlignment="1">
      <alignment horizontal="right"/>
    </xf>
    <xf numFmtId="165" fontId="6" fillId="3" borderId="10" xfId="0" applyNumberFormat="1" applyFont="1" applyFill="1" applyBorder="1" applyAlignment="1">
      <alignment horizontal="right"/>
    </xf>
    <xf numFmtId="166" fontId="6" fillId="3" borderId="10" xfId="0" applyNumberFormat="1" applyFont="1" applyFill="1" applyBorder="1" applyAlignment="1">
      <alignment horizontal="right"/>
    </xf>
    <xf numFmtId="49" fontId="3" fillId="2" borderId="15" xfId="0" applyNumberFormat="1" applyFont="1" applyFill="1" applyBorder="1" applyAlignment="1">
      <alignment horizontal="left" vertical="center"/>
    </xf>
    <xf numFmtId="49" fontId="3" fillId="2" borderId="13" xfId="0" applyNumberFormat="1" applyFont="1" applyFill="1" applyBorder="1" applyAlignment="1">
      <alignment horizontal="right" vertical="center"/>
    </xf>
    <xf numFmtId="164" fontId="3" fillId="2" borderId="14" xfId="0" applyNumberFormat="1" applyFont="1" applyFill="1" applyBorder="1" applyAlignment="1">
      <alignment horizontal="right" vertical="center"/>
    </xf>
    <xf numFmtId="165" fontId="4" fillId="2" borderId="14" xfId="0" applyNumberFormat="1" applyFont="1" applyFill="1" applyBorder="1" applyAlignment="1">
      <alignment horizontal="right" vertical="center"/>
    </xf>
    <xf numFmtId="166" fontId="4" fillId="2" borderId="14" xfId="0" applyNumberFormat="1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right" vertical="center"/>
    </xf>
    <xf numFmtId="164" fontId="3" fillId="3" borderId="14" xfId="0" applyNumberFormat="1" applyFont="1" applyFill="1" applyBorder="1" applyAlignment="1">
      <alignment horizontal="right" vertical="center"/>
    </xf>
    <xf numFmtId="165" fontId="4" fillId="3" borderId="14" xfId="0" applyNumberFormat="1" applyFont="1" applyFill="1" applyBorder="1" applyAlignment="1">
      <alignment horizontal="right" vertical="center"/>
    </xf>
    <xf numFmtId="166" fontId="4" fillId="3" borderId="14" xfId="0" applyNumberFormat="1" applyFont="1" applyFill="1" applyBorder="1" applyAlignment="1">
      <alignment horizontal="right" vertical="center"/>
    </xf>
    <xf numFmtId="167" fontId="3" fillId="3" borderId="14" xfId="0" applyNumberFormat="1" applyFont="1" applyFill="1" applyBorder="1" applyAlignment="1">
      <alignment horizontal="right" vertical="center"/>
    </xf>
    <xf numFmtId="167" fontId="3" fillId="2" borderId="14" xfId="0" applyNumberFormat="1" applyFont="1" applyFill="1" applyBorder="1" applyAlignment="1">
      <alignment horizontal="right" vertical="center"/>
    </xf>
    <xf numFmtId="167" fontId="3" fillId="2" borderId="13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/>
    </xf>
    <xf numFmtId="49" fontId="2" fillId="2" borderId="5" xfId="0" applyNumberFormat="1" applyFont="1" applyFill="1" applyBorder="1" applyAlignment="1">
      <alignment horizontal="right"/>
    </xf>
    <xf numFmtId="0" fontId="7" fillId="2" borderId="6" xfId="0" applyFont="1" applyFill="1" applyBorder="1" applyAlignment="1">
      <alignment horizontal="left"/>
    </xf>
    <xf numFmtId="49" fontId="2" fillId="3" borderId="5" xfId="0" applyNumberFormat="1" applyFont="1" applyFill="1" applyBorder="1" applyAlignment="1">
      <alignment horizontal="right"/>
    </xf>
    <xf numFmtId="1" fontId="3" fillId="2" borderId="10" xfId="0" applyNumberFormat="1" applyFont="1" applyFill="1" applyBorder="1" applyAlignment="1">
      <alignment horizontal="right"/>
    </xf>
    <xf numFmtId="168" fontId="4" fillId="2" borderId="10" xfId="0" applyNumberFormat="1" applyFont="1" applyFill="1" applyBorder="1" applyAlignment="1">
      <alignment horizontal="right"/>
    </xf>
    <xf numFmtId="1" fontId="3" fillId="3" borderId="10" xfId="0" applyNumberFormat="1" applyFont="1" applyFill="1" applyBorder="1" applyAlignment="1">
      <alignment horizontal="right"/>
    </xf>
    <xf numFmtId="169" fontId="4" fillId="3" borderId="10" xfId="0" applyNumberFormat="1" applyFont="1" applyFill="1" applyBorder="1" applyAlignment="1">
      <alignment horizontal="right"/>
    </xf>
    <xf numFmtId="168" fontId="3" fillId="3" borderId="10" xfId="0" applyNumberFormat="1" applyFont="1" applyFill="1" applyBorder="1" applyAlignment="1">
      <alignment horizontal="right"/>
    </xf>
    <xf numFmtId="169" fontId="4" fillId="2" borderId="10" xfId="0" applyNumberFormat="1" applyFont="1" applyFill="1" applyBorder="1" applyAlignment="1">
      <alignment horizontal="right"/>
    </xf>
    <xf numFmtId="168" fontId="3" fillId="2" borderId="10" xfId="0" applyNumberFormat="1" applyFont="1" applyFill="1" applyBorder="1" applyAlignment="1">
      <alignment horizontal="right"/>
    </xf>
    <xf numFmtId="168" fontId="3" fillId="2" borderId="9" xfId="0" applyNumberFormat="1" applyFont="1" applyFill="1" applyBorder="1" applyAlignment="1">
      <alignment horizontal="right"/>
    </xf>
    <xf numFmtId="1" fontId="3" fillId="2" borderId="14" xfId="0" applyNumberFormat="1" applyFont="1" applyFill="1" applyBorder="1" applyAlignment="1">
      <alignment horizontal="right" vertical="center"/>
    </xf>
    <xf numFmtId="168" fontId="4" fillId="2" borderId="14" xfId="0" applyNumberFormat="1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left" vertical="center"/>
    </xf>
    <xf numFmtId="1" fontId="3" fillId="3" borderId="14" xfId="0" applyNumberFormat="1" applyFont="1" applyFill="1" applyBorder="1" applyAlignment="1">
      <alignment horizontal="right" vertical="center"/>
    </xf>
    <xf numFmtId="168" fontId="4" fillId="3" borderId="14" xfId="0" applyNumberFormat="1" applyFont="1" applyFill="1" applyBorder="1" applyAlignment="1">
      <alignment horizontal="right" vertical="center"/>
    </xf>
    <xf numFmtId="168" fontId="3" fillId="3" borderId="14" xfId="0" applyNumberFormat="1" applyFont="1" applyFill="1" applyBorder="1" applyAlignment="1">
      <alignment horizontal="right" vertical="center"/>
    </xf>
    <xf numFmtId="168" fontId="3" fillId="2" borderId="14" xfId="0" applyNumberFormat="1" applyFont="1" applyFill="1" applyBorder="1" applyAlignment="1">
      <alignment horizontal="right" vertical="center"/>
    </xf>
    <xf numFmtId="168" fontId="3" fillId="2" borderId="13" xfId="0" applyNumberFormat="1" applyFont="1" applyFill="1" applyBorder="1" applyAlignment="1">
      <alignment horizontal="right" vertical="center"/>
    </xf>
    <xf numFmtId="49" fontId="7" fillId="2" borderId="18" xfId="0" applyNumberFormat="1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left"/>
    </xf>
    <xf numFmtId="0" fontId="7" fillId="2" borderId="21" xfId="0" applyFont="1" applyFill="1" applyBorder="1" applyAlignment="1">
      <alignment horizontal="left"/>
    </xf>
    <xf numFmtId="49" fontId="3" fillId="2" borderId="22" xfId="0" applyNumberFormat="1" applyFont="1" applyFill="1" applyBorder="1" applyAlignment="1">
      <alignment horizontal="left"/>
    </xf>
    <xf numFmtId="0" fontId="3" fillId="2" borderId="23" xfId="0" applyFont="1" applyFill="1" applyBorder="1" applyAlignment="1">
      <alignment horizontal="left"/>
    </xf>
    <xf numFmtId="170" fontId="4" fillId="2" borderId="10" xfId="0" applyNumberFormat="1" applyFont="1" applyFill="1" applyBorder="1" applyAlignment="1">
      <alignment horizontal="right"/>
    </xf>
    <xf numFmtId="170" fontId="6" fillId="2" borderId="10" xfId="0" applyNumberFormat="1" applyFont="1" applyFill="1" applyBorder="1" applyAlignment="1">
      <alignment horizontal="right"/>
    </xf>
    <xf numFmtId="49" fontId="3" fillId="2" borderId="18" xfId="0" applyNumberFormat="1" applyFont="1" applyFill="1" applyBorder="1" applyAlignment="1">
      <alignment horizontal="right" vertical="center"/>
    </xf>
    <xf numFmtId="49" fontId="3" fillId="2" borderId="19" xfId="0" applyNumberFormat="1" applyFont="1" applyFill="1" applyBorder="1" applyAlignment="1">
      <alignment horizontal="right" vertical="center"/>
    </xf>
    <xf numFmtId="171" fontId="4" fillId="3" borderId="14" xfId="0" applyNumberFormat="1" applyFont="1" applyFill="1" applyBorder="1" applyAlignment="1">
      <alignment horizontal="right" vertical="center"/>
    </xf>
    <xf numFmtId="49" fontId="2" fillId="2" borderId="7" xfId="0" applyNumberFormat="1" applyFont="1" applyFill="1" applyBorder="1" applyAlignment="1">
      <alignment horizontal="left" wrapText="1"/>
    </xf>
    <xf numFmtId="173" fontId="3" fillId="2" borderId="10" xfId="0" applyNumberFormat="1" applyFont="1" applyFill="1" applyBorder="1" applyAlignment="1">
      <alignment horizontal="right"/>
    </xf>
    <xf numFmtId="173" fontId="3" fillId="3" borderId="10" xfId="0" applyNumberFormat="1" applyFont="1" applyFill="1" applyBorder="1" applyAlignment="1">
      <alignment horizontal="right"/>
    </xf>
    <xf numFmtId="170" fontId="4" fillId="3" borderId="10" xfId="0" applyNumberFormat="1" applyFont="1" applyFill="1" applyBorder="1" applyAlignment="1">
      <alignment horizontal="right"/>
    </xf>
    <xf numFmtId="173" fontId="3" fillId="2" borderId="14" xfId="0" applyNumberFormat="1" applyFont="1" applyFill="1" applyBorder="1" applyAlignment="1">
      <alignment horizontal="right"/>
    </xf>
    <xf numFmtId="170" fontId="4" fillId="2" borderId="14" xfId="0" applyNumberFormat="1" applyFont="1" applyFill="1" applyBorder="1" applyAlignment="1">
      <alignment horizontal="right"/>
    </xf>
    <xf numFmtId="173" fontId="3" fillId="3" borderId="14" xfId="0" applyNumberFormat="1" applyFont="1" applyFill="1" applyBorder="1" applyAlignment="1">
      <alignment horizontal="right"/>
    </xf>
    <xf numFmtId="170" fontId="4" fillId="3" borderId="14" xfId="0" applyNumberFormat="1" applyFont="1" applyFill="1" applyBorder="1" applyAlignment="1">
      <alignment horizontal="right"/>
    </xf>
    <xf numFmtId="170" fontId="6" fillId="3" borderId="10" xfId="0" applyNumberFormat="1" applyFont="1" applyFill="1" applyBorder="1" applyAlignment="1">
      <alignment horizontal="right"/>
    </xf>
    <xf numFmtId="173" fontId="3" fillId="2" borderId="14" xfId="0" applyNumberFormat="1" applyFont="1" applyFill="1" applyBorder="1" applyAlignment="1">
      <alignment horizontal="right" vertical="center"/>
    </xf>
    <xf numFmtId="170" fontId="4" fillId="2" borderId="14" xfId="0" applyNumberFormat="1" applyFont="1" applyFill="1" applyBorder="1" applyAlignment="1">
      <alignment horizontal="right" vertical="center"/>
    </xf>
    <xf numFmtId="173" fontId="3" fillId="3" borderId="14" xfId="0" applyNumberFormat="1" applyFont="1" applyFill="1" applyBorder="1" applyAlignment="1">
      <alignment horizontal="right" vertical="center"/>
    </xf>
    <xf numFmtId="170" fontId="4" fillId="3" borderId="14" xfId="0" applyNumberFormat="1" applyFont="1" applyFill="1" applyBorder="1" applyAlignment="1">
      <alignment horizontal="right" vertical="center"/>
    </xf>
    <xf numFmtId="168" fontId="6" fillId="3" borderId="10" xfId="0" applyNumberFormat="1" applyFont="1" applyFill="1" applyBorder="1" applyAlignment="1">
      <alignment horizontal="right"/>
    </xf>
    <xf numFmtId="168" fontId="4" fillId="3" borderId="10" xfId="0" applyNumberFormat="1" applyFont="1" applyFill="1" applyBorder="1" applyAlignment="1">
      <alignment horizontal="right"/>
    </xf>
    <xf numFmtId="168" fontId="6" fillId="2" borderId="10" xfId="0" applyNumberFormat="1" applyFont="1" applyFill="1" applyBorder="1" applyAlignment="1">
      <alignment horizontal="right"/>
    </xf>
    <xf numFmtId="49" fontId="2" fillId="2" borderId="26" xfId="0" applyNumberFormat="1" applyFont="1" applyFill="1" applyBorder="1" applyAlignment="1">
      <alignment horizontal="left"/>
    </xf>
    <xf numFmtId="49" fontId="2" fillId="2" borderId="5" xfId="0" applyNumberFormat="1" applyFont="1" applyFill="1" applyBorder="1" applyAlignment="1">
      <alignment horizontal="left"/>
    </xf>
    <xf numFmtId="49" fontId="7" fillId="2" borderId="7" xfId="0" applyNumberFormat="1" applyFont="1" applyFill="1" applyBorder="1" applyAlignment="1">
      <alignment horizontal="left"/>
    </xf>
    <xf numFmtId="49" fontId="3" fillId="2" borderId="10" xfId="0" applyNumberFormat="1" applyFont="1" applyFill="1" applyBorder="1" applyAlignment="1">
      <alignment horizontal="left"/>
    </xf>
    <xf numFmtId="174" fontId="3" fillId="2" borderId="10" xfId="0" applyNumberFormat="1" applyFont="1" applyFill="1" applyBorder="1" applyAlignment="1">
      <alignment horizontal="right"/>
    </xf>
    <xf numFmtId="169" fontId="6" fillId="2" borderId="10" xfId="0" applyNumberFormat="1" applyFont="1" applyFill="1" applyBorder="1" applyAlignment="1">
      <alignment horizontal="right"/>
    </xf>
    <xf numFmtId="169" fontId="6" fillId="3" borderId="10" xfId="0" applyNumberFormat="1" applyFont="1" applyFill="1" applyBorder="1" applyAlignment="1">
      <alignment horizontal="right"/>
    </xf>
    <xf numFmtId="0" fontId="3" fillId="2" borderId="15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169" fontId="4" fillId="2" borderId="14" xfId="0" applyNumberFormat="1" applyFont="1" applyFill="1" applyBorder="1" applyAlignment="1">
      <alignment horizontal="right" vertical="center"/>
    </xf>
    <xf numFmtId="169" fontId="4" fillId="3" borderId="14" xfId="0" applyNumberFormat="1" applyFont="1" applyFill="1" applyBorder="1" applyAlignment="1">
      <alignment horizontal="right" vertical="center"/>
    </xf>
    <xf numFmtId="165" fontId="6" fillId="3" borderId="14" xfId="0" applyNumberFormat="1" applyFont="1" applyFill="1" applyBorder="1" applyAlignment="1">
      <alignment horizontal="right"/>
    </xf>
    <xf numFmtId="170" fontId="6" fillId="3" borderId="14" xfId="0" applyNumberFormat="1" applyFont="1" applyFill="1" applyBorder="1" applyAlignment="1">
      <alignment horizontal="right"/>
    </xf>
    <xf numFmtId="170" fontId="6" fillId="2" borderId="14" xfId="0" applyNumberFormat="1" applyFont="1" applyFill="1" applyBorder="1" applyAlignment="1">
      <alignment horizontal="right"/>
    </xf>
    <xf numFmtId="169" fontId="3" fillId="2" borderId="13" xfId="0" applyNumberFormat="1" applyFont="1" applyFill="1" applyBorder="1" applyAlignment="1">
      <alignment horizontal="right" vertical="center"/>
    </xf>
    <xf numFmtId="169" fontId="3" fillId="2" borderId="14" xfId="0" applyNumberFormat="1" applyFont="1" applyFill="1" applyBorder="1" applyAlignment="1">
      <alignment horizontal="right" vertical="center"/>
    </xf>
    <xf numFmtId="165" fontId="6" fillId="2" borderId="14" xfId="0" applyNumberFormat="1" applyFont="1" applyFill="1" applyBorder="1" applyAlignment="1">
      <alignment horizontal="right" vertical="center"/>
    </xf>
    <xf numFmtId="170" fontId="6" fillId="2" borderId="14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right"/>
    </xf>
    <xf numFmtId="166" fontId="6" fillId="2" borderId="14" xfId="0" applyNumberFormat="1" applyFont="1" applyFill="1" applyBorder="1" applyAlignment="1">
      <alignment horizontal="right" vertical="center"/>
    </xf>
    <xf numFmtId="49" fontId="8" fillId="2" borderId="0" xfId="0" applyNumberFormat="1" applyFont="1" applyFill="1" applyAlignment="1">
      <alignment horizontal="left"/>
    </xf>
    <xf numFmtId="49" fontId="10" fillId="2" borderId="0" xfId="0" applyNumberFormat="1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wrapText="1"/>
    </xf>
    <xf numFmtId="49" fontId="7" fillId="2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9" fontId="2" fillId="2" borderId="16" xfId="0" applyNumberFormat="1" applyFont="1" applyFill="1" applyBorder="1" applyAlignment="1">
      <alignment horizontal="left"/>
    </xf>
    <xf numFmtId="49" fontId="3" fillId="2" borderId="17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wrapText="1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wrapText="1"/>
    </xf>
    <xf numFmtId="49" fontId="7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49" fontId="9" fillId="2" borderId="0" xfId="0" applyNumberFormat="1" applyFont="1" applyFill="1" applyAlignment="1">
      <alignment horizontal="left"/>
    </xf>
    <xf numFmtId="172" fontId="8" fillId="2" borderId="0" xfId="0" applyNumberFormat="1" applyFont="1" applyFill="1" applyAlignment="1">
      <alignment horizontal="left"/>
    </xf>
    <xf numFmtId="49" fontId="11" fillId="2" borderId="0" xfId="0" applyNumberFormat="1" applyFont="1" applyFill="1" applyAlignment="1">
      <alignment horizontal="left" vertical="center"/>
    </xf>
    <xf numFmtId="49" fontId="2" fillId="2" borderId="5" xfId="0" applyNumberFormat="1" applyFont="1" applyFill="1" applyBorder="1" applyAlignment="1">
      <alignment horizontal="right"/>
    </xf>
    <xf numFmtId="165" fontId="4" fillId="2" borderId="10" xfId="0" applyNumberFormat="1" applyFont="1" applyFill="1" applyBorder="1" applyAlignment="1">
      <alignment horizontal="right"/>
    </xf>
    <xf numFmtId="165" fontId="4" fillId="2" borderId="14" xfId="0" applyNumberFormat="1" applyFont="1" applyFill="1" applyBorder="1" applyAlignment="1">
      <alignment horizontal="right" vertical="center"/>
    </xf>
    <xf numFmtId="165" fontId="6" fillId="2" borderId="10" xfId="0" applyNumberFormat="1" applyFont="1" applyFill="1" applyBorder="1" applyAlignment="1">
      <alignment horizontal="right"/>
    </xf>
    <xf numFmtId="49" fontId="2" fillId="2" borderId="5" xfId="0" applyNumberFormat="1" applyFont="1" applyFill="1" applyBorder="1" applyAlignment="1">
      <alignment horizontal="right" wrapText="1"/>
    </xf>
    <xf numFmtId="170" fontId="4" fillId="2" borderId="10" xfId="0" applyNumberFormat="1" applyFont="1" applyFill="1" applyBorder="1" applyAlignment="1">
      <alignment horizontal="right"/>
    </xf>
    <xf numFmtId="170" fontId="4" fillId="2" borderId="14" xfId="0" applyNumberFormat="1" applyFont="1" applyFill="1" applyBorder="1" applyAlignment="1">
      <alignment horizontal="right"/>
    </xf>
    <xf numFmtId="49" fontId="5" fillId="2" borderId="0" xfId="0" applyNumberFormat="1" applyFont="1" applyFill="1" applyAlignment="1">
      <alignment horizontal="left"/>
    </xf>
    <xf numFmtId="170" fontId="6" fillId="2" borderId="10" xfId="0" applyNumberFormat="1" applyFont="1" applyFill="1" applyBorder="1" applyAlignment="1">
      <alignment horizontal="right"/>
    </xf>
    <xf numFmtId="170" fontId="4" fillId="2" borderId="14" xfId="0" applyNumberFormat="1" applyFont="1" applyFill="1" applyBorder="1" applyAlignment="1">
      <alignment horizontal="right" vertical="center"/>
    </xf>
    <xf numFmtId="169" fontId="4" fillId="2" borderId="10" xfId="0" applyNumberFormat="1" applyFont="1" applyFill="1" applyBorder="1" applyAlignment="1">
      <alignment horizontal="right"/>
    </xf>
    <xf numFmtId="169" fontId="6" fillId="2" borderId="10" xfId="0" applyNumberFormat="1" applyFont="1" applyFill="1" applyBorder="1" applyAlignment="1">
      <alignment horizontal="right"/>
    </xf>
    <xf numFmtId="169" fontId="4" fillId="2" borderId="14" xfId="0" applyNumberFormat="1" applyFont="1" applyFill="1" applyBorder="1" applyAlignment="1">
      <alignment horizontal="right" vertical="center"/>
    </xf>
    <xf numFmtId="167" fontId="3" fillId="2" borderId="10" xfId="0" applyNumberFormat="1" applyFont="1" applyFill="1" applyBorder="1" applyAlignment="1">
      <alignment horizontal="right"/>
    </xf>
    <xf numFmtId="167" fontId="3" fillId="2" borderId="14" xfId="0" applyNumberFormat="1" applyFont="1" applyFill="1" applyBorder="1" applyAlignment="1">
      <alignment horizontal="right"/>
    </xf>
    <xf numFmtId="167" fontId="3" fillId="2" borderId="14" xfId="0" applyNumberFormat="1" applyFont="1" applyFill="1" applyBorder="1" applyAlignment="1">
      <alignment horizontal="right" vertical="center"/>
    </xf>
    <xf numFmtId="168" fontId="3" fillId="2" borderId="10" xfId="0" applyNumberFormat="1" applyFont="1" applyFill="1" applyBorder="1" applyAlignment="1">
      <alignment horizontal="right"/>
    </xf>
    <xf numFmtId="168" fontId="3" fillId="2" borderId="14" xfId="0" applyNumberFormat="1" applyFont="1" applyFill="1" applyBorder="1" applyAlignment="1">
      <alignment horizontal="right" vertical="center"/>
    </xf>
    <xf numFmtId="49" fontId="2" fillId="2" borderId="24" xfId="0" applyNumberFormat="1" applyFont="1" applyFill="1" applyBorder="1" applyAlignment="1">
      <alignment horizontal="left" wrapText="1"/>
    </xf>
    <xf numFmtId="49" fontId="3" fillId="2" borderId="8" xfId="0" applyNumberFormat="1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49" fontId="3" fillId="2" borderId="12" xfId="0" applyNumberFormat="1" applyFont="1" applyFill="1" applyBorder="1" applyAlignment="1">
      <alignment horizontal="left"/>
    </xf>
    <xf numFmtId="49" fontId="3" fillId="2" borderId="12" xfId="0" applyNumberFormat="1" applyFont="1" applyFill="1" applyBorder="1" applyAlignment="1">
      <alignment horizontal="left" vertical="center"/>
    </xf>
    <xf numFmtId="49" fontId="2" fillId="2" borderId="25" xfId="0" applyNumberFormat="1" applyFont="1" applyFill="1" applyBorder="1" applyAlignment="1">
      <alignment horizontal="left"/>
    </xf>
    <xf numFmtId="49" fontId="7" fillId="2" borderId="7" xfId="0" applyNumberFormat="1" applyFont="1" applyFill="1" applyBorder="1" applyAlignment="1">
      <alignment horizontal="left"/>
    </xf>
    <xf numFmtId="49" fontId="3" fillId="2" borderId="9" xfId="0" applyNumberFormat="1" applyFont="1" applyFill="1" applyBorder="1" applyAlignment="1">
      <alignment horizontal="left"/>
    </xf>
    <xf numFmtId="49" fontId="3" fillId="2" borderId="13" xfId="0" applyNumberFormat="1" applyFont="1" applyFill="1" applyBorder="1" applyAlignment="1">
      <alignment horizontal="right" vertical="center"/>
    </xf>
    <xf numFmtId="49" fontId="2" fillId="3" borderId="5" xfId="0" applyNumberFormat="1" applyFont="1" applyFill="1" applyBorder="1" applyAlignment="1">
      <alignment horizontal="right"/>
    </xf>
    <xf numFmtId="173" fontId="3" fillId="3" borderId="10" xfId="0" applyNumberFormat="1" applyFont="1" applyFill="1" applyBorder="1" applyAlignment="1">
      <alignment horizontal="right"/>
    </xf>
    <xf numFmtId="173" fontId="3" fillId="3" borderId="14" xfId="0" applyNumberFormat="1" applyFont="1" applyFill="1" applyBorder="1" applyAlignment="1">
      <alignment horizontal="right" vertical="center"/>
    </xf>
    <xf numFmtId="49" fontId="2" fillId="3" borderId="5" xfId="0" applyNumberFormat="1" applyFont="1" applyFill="1" applyBorder="1" applyAlignment="1">
      <alignment horizontal="right" wrapText="1"/>
    </xf>
    <xf numFmtId="173" fontId="3" fillId="3" borderId="14" xfId="0" applyNumberFormat="1" applyFont="1" applyFill="1" applyBorder="1" applyAlignment="1">
      <alignment horizontal="right"/>
    </xf>
    <xf numFmtId="1" fontId="3" fillId="3" borderId="10" xfId="0" applyNumberFormat="1" applyFont="1" applyFill="1" applyBorder="1" applyAlignment="1">
      <alignment horizontal="right"/>
    </xf>
    <xf numFmtId="1" fontId="3" fillId="3" borderId="14" xfId="0" applyNumberFormat="1" applyFont="1" applyFill="1" applyBorder="1" applyAlignment="1">
      <alignment horizontal="right" vertical="center"/>
    </xf>
    <xf numFmtId="1" fontId="3" fillId="2" borderId="10" xfId="0" applyNumberFormat="1" applyFont="1" applyFill="1" applyBorder="1" applyAlignment="1">
      <alignment horizontal="right"/>
    </xf>
    <xf numFmtId="1" fontId="3" fillId="2" borderId="14" xfId="0" applyNumberFormat="1" applyFont="1" applyFill="1" applyBorder="1" applyAlignment="1">
      <alignment horizontal="right" vertical="center"/>
    </xf>
    <xf numFmtId="173" fontId="3" fillId="2" borderId="10" xfId="0" applyNumberFormat="1" applyFont="1" applyFill="1" applyBorder="1" applyAlignment="1">
      <alignment horizontal="right"/>
    </xf>
    <xf numFmtId="173" fontId="3" fillId="2" borderId="14" xfId="0" applyNumberFormat="1" applyFont="1" applyFill="1" applyBorder="1" applyAlignment="1">
      <alignment horizontal="right" vertical="center"/>
    </xf>
    <xf numFmtId="173" fontId="3" fillId="2" borderId="14" xfId="0" applyNumberFormat="1" applyFont="1" applyFill="1" applyBorder="1" applyAlignment="1">
      <alignment horizontal="right"/>
    </xf>
    <xf numFmtId="165" fontId="4" fillId="2" borderId="14" xfId="0" applyNumberFormat="1" applyFont="1" applyFill="1" applyBorder="1" applyAlignment="1">
      <alignment horizontal="right"/>
    </xf>
    <xf numFmtId="49" fontId="2" fillId="2" borderId="5" xfId="0" applyNumberFormat="1" applyFont="1" applyFill="1" applyBorder="1" applyAlignment="1">
      <alignment horizontal="left" wrapText="1"/>
    </xf>
    <xf numFmtId="49" fontId="3" fillId="2" borderId="10" xfId="0" applyNumberFormat="1" applyFont="1" applyFill="1" applyBorder="1" applyAlignment="1">
      <alignment horizontal="left"/>
    </xf>
    <xf numFmtId="0" fontId="3" fillId="2" borderId="14" xfId="0" applyFon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left" wrapText="1"/>
    </xf>
    <xf numFmtId="49" fontId="3" fillId="2" borderId="13" xfId="0" applyNumberFormat="1" applyFont="1" applyFill="1" applyBorder="1" applyAlignment="1">
      <alignment horizontal="left"/>
    </xf>
    <xf numFmtId="165" fontId="4" fillId="3" borderId="10" xfId="0" applyNumberFormat="1" applyFont="1" applyFill="1" applyBorder="1" applyAlignment="1">
      <alignment horizontal="right"/>
    </xf>
    <xf numFmtId="165" fontId="6" fillId="3" borderId="10" xfId="0" applyNumberFormat="1" applyFont="1" applyFill="1" applyBorder="1" applyAlignment="1">
      <alignment horizontal="right"/>
    </xf>
    <xf numFmtId="165" fontId="4" fillId="3" borderId="14" xfId="0" applyNumberFormat="1" applyFont="1" applyFill="1" applyBorder="1" applyAlignment="1">
      <alignment horizontal="right" vertical="center"/>
    </xf>
    <xf numFmtId="165" fontId="4" fillId="3" borderId="14" xfId="0" applyNumberFormat="1" applyFont="1" applyFill="1" applyBorder="1" applyAlignment="1">
      <alignment horizontal="right"/>
    </xf>
    <xf numFmtId="165" fontId="6" fillId="3" borderId="14" xfId="0" applyNumberFormat="1" applyFont="1" applyFill="1" applyBorder="1" applyAlignment="1">
      <alignment horizontal="right"/>
    </xf>
    <xf numFmtId="170" fontId="4" fillId="3" borderId="10" xfId="0" applyNumberFormat="1" applyFont="1" applyFill="1" applyBorder="1" applyAlignment="1">
      <alignment horizontal="right"/>
    </xf>
    <xf numFmtId="170" fontId="6" fillId="3" borderId="10" xfId="0" applyNumberFormat="1" applyFont="1" applyFill="1" applyBorder="1" applyAlignment="1">
      <alignment horizontal="right"/>
    </xf>
    <xf numFmtId="170" fontId="4" fillId="3" borderId="14" xfId="0" applyNumberFormat="1" applyFont="1" applyFill="1" applyBorder="1" applyAlignment="1">
      <alignment horizontal="right" vertical="center"/>
    </xf>
    <xf numFmtId="170" fontId="4" fillId="3" borderId="14" xfId="0" applyNumberFormat="1" applyFont="1" applyFill="1" applyBorder="1" applyAlignment="1">
      <alignment horizontal="right"/>
    </xf>
    <xf numFmtId="170" fontId="6" fillId="3" borderId="14" xfId="0" applyNumberFormat="1" applyFont="1" applyFill="1" applyBorder="1" applyAlignment="1">
      <alignment horizontal="right"/>
    </xf>
    <xf numFmtId="169" fontId="4" fillId="3" borderId="10" xfId="0" applyNumberFormat="1" applyFont="1" applyFill="1" applyBorder="1" applyAlignment="1">
      <alignment horizontal="right"/>
    </xf>
    <xf numFmtId="169" fontId="4" fillId="3" borderId="14" xfId="0" applyNumberFormat="1" applyFont="1" applyFill="1" applyBorder="1" applyAlignment="1">
      <alignment horizontal="right" vertical="center"/>
    </xf>
    <xf numFmtId="169" fontId="6" fillId="3" borderId="10" xfId="0" applyNumberFormat="1" applyFont="1" applyFill="1" applyBorder="1" applyAlignment="1">
      <alignment horizontal="right"/>
    </xf>
    <xf numFmtId="167" fontId="3" fillId="3" borderId="10" xfId="0" applyNumberFormat="1" applyFont="1" applyFill="1" applyBorder="1" applyAlignment="1">
      <alignment horizontal="right"/>
    </xf>
    <xf numFmtId="167" fontId="3" fillId="3" borderId="14" xfId="0" applyNumberFormat="1" applyFont="1" applyFill="1" applyBorder="1" applyAlignment="1">
      <alignment horizontal="right" vertical="center"/>
    </xf>
    <xf numFmtId="167" fontId="3" fillId="3" borderId="14" xfId="0" applyNumberFormat="1" applyFont="1" applyFill="1" applyBorder="1" applyAlignment="1">
      <alignment horizontal="right"/>
    </xf>
    <xf numFmtId="168" fontId="3" fillId="3" borderId="10" xfId="0" applyNumberFormat="1" applyFont="1" applyFill="1" applyBorder="1" applyAlignment="1">
      <alignment horizontal="right"/>
    </xf>
    <xf numFmtId="168" fontId="3" fillId="3" borderId="14" xfId="0" applyNumberFormat="1" applyFont="1" applyFill="1" applyBorder="1" applyAlignment="1">
      <alignment horizontal="right" vertical="center"/>
    </xf>
    <xf numFmtId="165" fontId="6" fillId="2" borderId="14" xfId="0" applyNumberFormat="1" applyFont="1" applyFill="1" applyBorder="1" applyAlignment="1">
      <alignment horizontal="right"/>
    </xf>
    <xf numFmtId="165" fontId="6" fillId="2" borderId="14" xfId="0" applyNumberFormat="1" applyFont="1" applyFill="1" applyBorder="1" applyAlignment="1">
      <alignment horizontal="right" vertical="center"/>
    </xf>
    <xf numFmtId="170" fontId="6" fillId="2" borderId="14" xfId="0" applyNumberFormat="1" applyFont="1" applyFill="1" applyBorder="1" applyAlignment="1">
      <alignment horizontal="right"/>
    </xf>
    <xf numFmtId="170" fontId="6" fillId="2" borderId="14" xfId="0" applyNumberFormat="1" applyFont="1" applyFill="1" applyBorder="1" applyAlignment="1">
      <alignment horizontal="right" vertical="center"/>
    </xf>
    <xf numFmtId="168" fontId="4" fillId="2" borderId="10" xfId="0" applyNumberFormat="1" applyFont="1" applyFill="1" applyBorder="1" applyAlignment="1">
      <alignment horizontal="right"/>
    </xf>
    <xf numFmtId="168" fontId="4" fillId="2" borderId="14" xfId="0" applyNumberFormat="1" applyFont="1" applyFill="1" applyBorder="1" applyAlignment="1">
      <alignment horizontal="right" vertical="center"/>
    </xf>
    <xf numFmtId="168" fontId="6" fillId="2" borderId="10" xfId="0" applyNumberFormat="1" applyFont="1" applyFill="1" applyBorder="1" applyAlignment="1">
      <alignment horizontal="right"/>
    </xf>
    <xf numFmtId="175" fontId="4" fillId="2" borderId="14" xfId="0" applyNumberFormat="1" applyFont="1" applyFill="1" applyBorder="1" applyAlignment="1">
      <alignment horizontal="right" vertical="center"/>
    </xf>
    <xf numFmtId="49" fontId="2" fillId="2" borderId="5" xfId="0" applyNumberFormat="1" applyFont="1" applyFill="1" applyBorder="1" applyAlignment="1">
      <alignment horizontal="left"/>
    </xf>
    <xf numFmtId="0" fontId="12" fillId="0" borderId="0" xfId="0" applyFont="1"/>
    <xf numFmtId="1" fontId="0" fillId="0" borderId="0" xfId="0" applyNumberFormat="1"/>
    <xf numFmtId="49" fontId="13" fillId="2" borderId="9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u44\OneDrive%20-%20Rutgers%20University\CampCompReport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versity Wide"/>
      <sheetName val="CampCompReports"/>
      <sheetName val="Newark"/>
      <sheetName val="New  Brunswick"/>
      <sheetName val="Camden"/>
    </sheetNames>
    <sheetDataSet>
      <sheetData sheetId="0" refreshError="1"/>
      <sheetData sheetId="1" refreshError="1"/>
      <sheetData sheetId="2"/>
      <sheetData sheetId="3"/>
      <sheetData sheetId="4">
        <row r="42">
          <cell r="AD42">
            <v>7</v>
          </cell>
          <cell r="AF42">
            <v>0.38888888888888901</v>
          </cell>
        </row>
        <row r="43">
          <cell r="AD43">
            <v>23</v>
          </cell>
          <cell r="AF43">
            <v>5.75</v>
          </cell>
        </row>
        <row r="44">
          <cell r="AD44">
            <v>65</v>
          </cell>
          <cell r="AF44">
            <v>4.0625</v>
          </cell>
        </row>
        <row r="45">
          <cell r="AD45">
            <v>-2</v>
          </cell>
          <cell r="AF45">
            <v>-0.28571428571428598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46"/>
  <sheetViews>
    <sheetView workbookViewId="0"/>
  </sheetViews>
  <sheetFormatPr defaultRowHeight="14.4" x14ac:dyDescent="0.25"/>
  <cols>
    <col min="1" max="2" width="0.21875" customWidth="1"/>
    <col min="3" max="3" width="0.44140625" customWidth="1"/>
    <col min="4" max="4" width="1.6640625" customWidth="1"/>
    <col min="5" max="5" width="0.21875" customWidth="1"/>
    <col min="6" max="6" width="10.21875" customWidth="1"/>
    <col min="7" max="7" width="4.5546875" customWidth="1"/>
    <col min="8" max="8" width="7.5546875" customWidth="1"/>
    <col min="9" max="10" width="7.21875" customWidth="1"/>
    <col min="11" max="11" width="6.109375" customWidth="1"/>
    <col min="12" max="12" width="8.109375" customWidth="1"/>
    <col min="13" max="13" width="1.44140625" customWidth="1"/>
    <col min="14" max="14" width="8" customWidth="1"/>
    <col min="15" max="16" width="6.6640625" customWidth="1"/>
    <col min="17" max="17" width="6.5546875" customWidth="1"/>
    <col min="18" max="18" width="8.109375" customWidth="1"/>
    <col min="19" max="19" width="7.6640625" customWidth="1"/>
    <col min="20" max="20" width="7.5546875" customWidth="1"/>
    <col min="21" max="21" width="0.77734375" customWidth="1"/>
    <col min="22" max="22" width="7.33203125" customWidth="1"/>
    <col min="23" max="23" width="6.109375" customWidth="1"/>
    <col min="24" max="24" width="6.77734375" customWidth="1"/>
    <col min="25" max="25" width="6.21875" customWidth="1"/>
    <col min="26" max="26" width="8.21875" customWidth="1"/>
    <col min="27" max="27" width="7" customWidth="1"/>
    <col min="28" max="28" width="7.44140625" customWidth="1"/>
  </cols>
  <sheetData>
    <row r="1" spans="2:28" s="1" customFormat="1" ht="2.1" customHeight="1" x14ac:dyDescent="0.15"/>
    <row r="2" spans="2:28" s="1" customFormat="1" ht="12.3" customHeight="1" x14ac:dyDescent="0.25">
      <c r="C2" s="119" t="s">
        <v>28</v>
      </c>
      <c r="D2" s="119"/>
      <c r="E2" s="119"/>
      <c r="F2" s="119"/>
      <c r="G2" s="119"/>
      <c r="H2" s="119"/>
      <c r="I2" s="119"/>
      <c r="P2" s="119" t="s">
        <v>27</v>
      </c>
      <c r="Q2" s="119"/>
      <c r="R2" s="119"/>
      <c r="S2" s="119"/>
      <c r="T2" s="119"/>
      <c r="V2" s="134">
        <v>44989</v>
      </c>
      <c r="W2" s="134"/>
      <c r="X2" s="134"/>
      <c r="Y2" s="134"/>
      <c r="Z2" s="134"/>
    </row>
    <row r="3" spans="2:28" s="1" customFormat="1" ht="3.75" customHeight="1" x14ac:dyDescent="0.15">
      <c r="P3" s="119"/>
      <c r="Q3" s="119"/>
      <c r="R3" s="119"/>
      <c r="S3" s="119"/>
      <c r="T3" s="119"/>
    </row>
    <row r="4" spans="2:28" s="1" customFormat="1" ht="10.65" customHeight="1" x14ac:dyDescent="0.25">
      <c r="B4" s="119" t="s">
        <v>30</v>
      </c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P4" s="119" t="s">
        <v>29</v>
      </c>
      <c r="Q4" s="119"/>
      <c r="R4" s="119"/>
      <c r="S4" s="119"/>
      <c r="V4" s="134">
        <v>44622</v>
      </c>
      <c r="W4" s="134"/>
      <c r="X4" s="134"/>
      <c r="Y4" s="134"/>
    </row>
    <row r="5" spans="2:28" s="1" customFormat="1" ht="2.7" customHeight="1" x14ac:dyDescent="0.15"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P5" s="119"/>
      <c r="Q5" s="119"/>
      <c r="R5" s="119"/>
      <c r="S5" s="119"/>
    </row>
    <row r="6" spans="2:28" s="1" customFormat="1" ht="2.1" customHeight="1" x14ac:dyDescent="0.15">
      <c r="P6" s="119"/>
      <c r="Q6" s="119"/>
      <c r="R6" s="119"/>
      <c r="S6" s="119"/>
    </row>
    <row r="7" spans="2:28" s="1" customFormat="1" ht="13.35" customHeight="1" x14ac:dyDescent="0.2">
      <c r="P7" s="133" t="s">
        <v>31</v>
      </c>
      <c r="Q7" s="133"/>
      <c r="R7" s="133"/>
      <c r="S7" s="133"/>
      <c r="T7" s="133"/>
      <c r="U7" s="133"/>
      <c r="V7" s="133"/>
      <c r="W7" s="133"/>
      <c r="X7" s="133"/>
    </row>
    <row r="8" spans="2:28" s="1" customFormat="1" ht="17.55" customHeight="1" x14ac:dyDescent="0.3">
      <c r="D8" s="120" t="s">
        <v>32</v>
      </c>
      <c r="E8" s="120"/>
      <c r="F8" s="120"/>
      <c r="G8" s="120"/>
      <c r="H8" s="120"/>
    </row>
    <row r="9" spans="2:28" s="1" customFormat="1" ht="6.9" customHeight="1" x14ac:dyDescent="0.15"/>
    <row r="10" spans="2:28" s="1" customFormat="1" ht="15.9" customHeight="1" x14ac:dyDescent="0.3">
      <c r="E10" s="120" t="s">
        <v>33</v>
      </c>
      <c r="F10" s="120"/>
      <c r="G10" s="120"/>
      <c r="H10" s="120"/>
    </row>
    <row r="11" spans="2:28" s="1" customFormat="1" ht="6.9" customHeight="1" x14ac:dyDescent="0.15"/>
    <row r="12" spans="2:28" s="1" customFormat="1" ht="14.85" customHeight="1" x14ac:dyDescent="0.2">
      <c r="F12" s="121"/>
      <c r="G12" s="121"/>
      <c r="H12" s="127" t="s">
        <v>0</v>
      </c>
      <c r="I12" s="127"/>
      <c r="J12" s="127"/>
      <c r="K12" s="127"/>
      <c r="L12" s="127"/>
      <c r="M12" s="2"/>
      <c r="N12" s="130" t="s">
        <v>1</v>
      </c>
      <c r="O12" s="130"/>
      <c r="P12" s="130"/>
      <c r="Q12" s="130"/>
      <c r="R12" s="130"/>
      <c r="S12" s="130"/>
      <c r="T12" s="130"/>
      <c r="U12" s="2"/>
      <c r="V12" s="127" t="s">
        <v>2</v>
      </c>
      <c r="W12" s="127"/>
      <c r="X12" s="127"/>
      <c r="Y12" s="127"/>
      <c r="Z12" s="127"/>
      <c r="AA12" s="127"/>
      <c r="AB12" s="127"/>
    </row>
    <row r="13" spans="2:28" s="1" customFormat="1" ht="24.45" customHeight="1" x14ac:dyDescent="0.2">
      <c r="F13" s="3" t="s">
        <v>3</v>
      </c>
      <c r="G13" s="4" t="s">
        <v>4</v>
      </c>
      <c r="H13" s="5" t="s">
        <v>5</v>
      </c>
      <c r="I13" s="5" t="s">
        <v>6</v>
      </c>
      <c r="J13" s="5" t="s">
        <v>7</v>
      </c>
      <c r="K13" s="5" t="s">
        <v>8</v>
      </c>
      <c r="L13" s="5" t="s">
        <v>9</v>
      </c>
      <c r="M13" s="6"/>
      <c r="N13" s="7" t="s">
        <v>5</v>
      </c>
      <c r="O13" s="7" t="s">
        <v>6</v>
      </c>
      <c r="P13" s="7" t="s">
        <v>7</v>
      </c>
      <c r="Q13" s="7" t="s">
        <v>8</v>
      </c>
      <c r="R13" s="7" t="s">
        <v>9</v>
      </c>
      <c r="S13" s="7" t="s">
        <v>10</v>
      </c>
      <c r="T13" s="7" t="s">
        <v>11</v>
      </c>
      <c r="U13" s="6"/>
      <c r="V13" s="5" t="s">
        <v>12</v>
      </c>
      <c r="W13" s="5" t="s">
        <v>6</v>
      </c>
      <c r="X13" s="5" t="s">
        <v>7</v>
      </c>
      <c r="Y13" s="5" t="s">
        <v>8</v>
      </c>
      <c r="Z13" s="5" t="s">
        <v>9</v>
      </c>
      <c r="AA13" s="5" t="s">
        <v>13</v>
      </c>
      <c r="AB13" s="8" t="s">
        <v>14</v>
      </c>
    </row>
    <row r="14" spans="2:28" s="1" customFormat="1" ht="19.2" customHeight="1" x14ac:dyDescent="0.2">
      <c r="F14" s="9" t="s">
        <v>15</v>
      </c>
      <c r="G14" s="10" t="s">
        <v>16</v>
      </c>
      <c r="H14" s="11">
        <v>44959</v>
      </c>
      <c r="I14" s="11">
        <v>42982</v>
      </c>
      <c r="J14" s="11">
        <v>44929</v>
      </c>
      <c r="K14" s="12">
        <v>1947</v>
      </c>
      <c r="L14" s="13">
        <v>4.5298031734214304</v>
      </c>
      <c r="M14" s="14"/>
      <c r="N14" s="15">
        <v>35580</v>
      </c>
      <c r="O14" s="15">
        <v>30138</v>
      </c>
      <c r="P14" s="15">
        <v>32567</v>
      </c>
      <c r="Q14" s="16">
        <v>2429</v>
      </c>
      <c r="R14" s="17">
        <v>8.0595925409781692</v>
      </c>
      <c r="S14" s="18">
        <v>70.117723698292295</v>
      </c>
      <c r="T14" s="18">
        <v>72.485477086069096</v>
      </c>
      <c r="U14" s="14"/>
      <c r="V14" s="11">
        <v>9556</v>
      </c>
      <c r="W14" s="11">
        <v>1655</v>
      </c>
      <c r="X14" s="11">
        <v>1796</v>
      </c>
      <c r="Y14" s="12">
        <v>141</v>
      </c>
      <c r="Z14" s="13">
        <v>8.5196374622356501</v>
      </c>
      <c r="AA14" s="19">
        <v>5.4914061981551496</v>
      </c>
      <c r="AB14" s="20">
        <v>5.5147849049651496</v>
      </c>
    </row>
    <row r="15" spans="2:28" s="1" customFormat="1" ht="19.2" customHeight="1" x14ac:dyDescent="0.2">
      <c r="F15" s="21"/>
      <c r="G15" s="10" t="s">
        <v>17</v>
      </c>
      <c r="H15" s="11">
        <v>9568</v>
      </c>
      <c r="I15" s="11">
        <v>5565</v>
      </c>
      <c r="J15" s="11">
        <v>5795</v>
      </c>
      <c r="K15" s="12">
        <v>230</v>
      </c>
      <c r="L15" s="13">
        <v>4.1329739442947</v>
      </c>
      <c r="M15" s="14"/>
      <c r="N15" s="15">
        <v>6072</v>
      </c>
      <c r="O15" s="15">
        <v>1772</v>
      </c>
      <c r="P15" s="15">
        <v>1994</v>
      </c>
      <c r="Q15" s="16">
        <v>222</v>
      </c>
      <c r="R15" s="17">
        <v>12.5282167042889</v>
      </c>
      <c r="S15" s="18">
        <v>31.841868823000901</v>
      </c>
      <c r="T15" s="18">
        <v>34.408973252804103</v>
      </c>
      <c r="U15" s="14"/>
      <c r="V15" s="11">
        <v>3237</v>
      </c>
      <c r="W15" s="11">
        <v>550</v>
      </c>
      <c r="X15" s="11">
        <v>640</v>
      </c>
      <c r="Y15" s="12">
        <v>90</v>
      </c>
      <c r="Z15" s="13">
        <v>16.363636363636399</v>
      </c>
      <c r="AA15" s="19">
        <v>31.038374717833001</v>
      </c>
      <c r="AB15" s="20">
        <v>32.096288866599799</v>
      </c>
    </row>
    <row r="16" spans="2:28" s="1" customFormat="1" ht="19.2" customHeight="1" x14ac:dyDescent="0.2">
      <c r="F16" s="22" t="s">
        <v>15</v>
      </c>
      <c r="G16" s="23" t="s">
        <v>18</v>
      </c>
      <c r="H16" s="24">
        <v>54527</v>
      </c>
      <c r="I16" s="24">
        <v>48547</v>
      </c>
      <c r="J16" s="24">
        <v>50724</v>
      </c>
      <c r="K16" s="25">
        <v>2177</v>
      </c>
      <c r="L16" s="26">
        <v>4.4843141697736204</v>
      </c>
      <c r="M16" s="14"/>
      <c r="N16" s="27">
        <v>41652</v>
      </c>
      <c r="O16" s="27">
        <v>31910</v>
      </c>
      <c r="P16" s="27">
        <v>34561</v>
      </c>
      <c r="Q16" s="28">
        <v>2651</v>
      </c>
      <c r="R16" s="29">
        <v>8.3077405202131001</v>
      </c>
      <c r="S16" s="30">
        <v>65.730117206006597</v>
      </c>
      <c r="T16" s="30">
        <v>68.1353994164498</v>
      </c>
      <c r="U16" s="14"/>
      <c r="V16" s="24">
        <v>12793</v>
      </c>
      <c r="W16" s="24">
        <v>2205</v>
      </c>
      <c r="X16" s="24">
        <v>2436</v>
      </c>
      <c r="Y16" s="25">
        <v>231</v>
      </c>
      <c r="Z16" s="26">
        <v>10.476190476190499</v>
      </c>
      <c r="AA16" s="31">
        <v>6.9100595424631797</v>
      </c>
      <c r="AB16" s="32">
        <v>7.0484071641445603</v>
      </c>
    </row>
    <row r="17" spans="6:28" s="1" customFormat="1" ht="11.1" customHeight="1" x14ac:dyDescent="0.25"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</row>
    <row r="18" spans="6:28" s="1" customFormat="1" ht="14.85" customHeight="1" x14ac:dyDescent="0.2">
      <c r="F18" s="121"/>
      <c r="G18" s="121"/>
      <c r="H18" s="127" t="s">
        <v>0</v>
      </c>
      <c r="I18" s="127"/>
      <c r="J18" s="127"/>
      <c r="K18" s="127"/>
      <c r="L18" s="127"/>
      <c r="M18" s="2"/>
      <c r="N18" s="130" t="s">
        <v>1</v>
      </c>
      <c r="O18" s="130"/>
      <c r="P18" s="130"/>
      <c r="Q18" s="130"/>
      <c r="R18" s="130"/>
      <c r="S18" s="130"/>
      <c r="T18" s="130"/>
      <c r="U18" s="2"/>
      <c r="V18" s="127" t="s">
        <v>2</v>
      </c>
      <c r="W18" s="127"/>
      <c r="X18" s="127"/>
      <c r="Y18" s="127"/>
      <c r="Z18" s="127"/>
      <c r="AA18" s="127"/>
      <c r="AB18" s="127"/>
    </row>
    <row r="19" spans="6:28" s="1" customFormat="1" ht="24.45" customHeight="1" x14ac:dyDescent="0.2">
      <c r="F19" s="3" t="s">
        <v>3</v>
      </c>
      <c r="G19" s="4" t="s">
        <v>4</v>
      </c>
      <c r="H19" s="5" t="s">
        <v>5</v>
      </c>
      <c r="I19" s="5" t="s">
        <v>6</v>
      </c>
      <c r="J19" s="5" t="s">
        <v>7</v>
      </c>
      <c r="K19" s="5" t="s">
        <v>8</v>
      </c>
      <c r="L19" s="5" t="s">
        <v>9</v>
      </c>
      <c r="M19" s="6"/>
      <c r="N19" s="7" t="s">
        <v>5</v>
      </c>
      <c r="O19" s="7" t="s">
        <v>6</v>
      </c>
      <c r="P19" s="7" t="s">
        <v>7</v>
      </c>
      <c r="Q19" s="7" t="s">
        <v>8</v>
      </c>
      <c r="R19" s="7" t="s">
        <v>9</v>
      </c>
      <c r="S19" s="7" t="s">
        <v>10</v>
      </c>
      <c r="T19" s="7" t="s">
        <v>11</v>
      </c>
      <c r="U19" s="6"/>
      <c r="V19" s="5" t="s">
        <v>12</v>
      </c>
      <c r="W19" s="5" t="s">
        <v>6</v>
      </c>
      <c r="X19" s="5" t="s">
        <v>7</v>
      </c>
      <c r="Y19" s="5" t="s">
        <v>8</v>
      </c>
      <c r="Z19" s="5" t="s">
        <v>9</v>
      </c>
      <c r="AA19" s="5" t="s">
        <v>13</v>
      </c>
      <c r="AB19" s="8" t="s">
        <v>14</v>
      </c>
    </row>
    <row r="20" spans="6:28" s="1" customFormat="1" ht="19.2" customHeight="1" x14ac:dyDescent="0.2">
      <c r="F20" s="9" t="s">
        <v>19</v>
      </c>
      <c r="G20" s="10" t="s">
        <v>16</v>
      </c>
      <c r="H20" s="11">
        <v>782</v>
      </c>
      <c r="I20" s="11">
        <v>793</v>
      </c>
      <c r="J20" s="11">
        <v>1006</v>
      </c>
      <c r="K20" s="12">
        <v>213</v>
      </c>
      <c r="L20" s="13">
        <v>26.860025220680999</v>
      </c>
      <c r="M20" s="14"/>
      <c r="N20" s="15">
        <v>284</v>
      </c>
      <c r="O20" s="15">
        <v>301</v>
      </c>
      <c r="P20" s="15">
        <v>355</v>
      </c>
      <c r="Q20" s="16">
        <v>54</v>
      </c>
      <c r="R20" s="17">
        <v>17.940199335548201</v>
      </c>
      <c r="S20" s="18">
        <v>37.957124842370703</v>
      </c>
      <c r="T20" s="18">
        <v>35.288270377733603</v>
      </c>
      <c r="U20" s="14"/>
      <c r="V20" s="11">
        <v>148</v>
      </c>
      <c r="W20" s="11">
        <v>160</v>
      </c>
      <c r="X20" s="11">
        <v>175</v>
      </c>
      <c r="Y20" s="12">
        <v>15</v>
      </c>
      <c r="Z20" s="13">
        <v>9.375</v>
      </c>
      <c r="AA20" s="19">
        <v>53.156146179402</v>
      </c>
      <c r="AB20" s="20">
        <v>49.295774647887299</v>
      </c>
    </row>
    <row r="21" spans="6:28" s="1" customFormat="1" ht="19.2" customHeight="1" x14ac:dyDescent="0.2">
      <c r="F21" s="21"/>
      <c r="G21" s="10" t="s">
        <v>17</v>
      </c>
      <c r="H21" s="11">
        <v>3236</v>
      </c>
      <c r="I21" s="11">
        <v>3320</v>
      </c>
      <c r="J21" s="11">
        <v>3244</v>
      </c>
      <c r="K21" s="34">
        <v>-76</v>
      </c>
      <c r="L21" s="35">
        <v>-2.2891566265060201</v>
      </c>
      <c r="M21" s="14"/>
      <c r="N21" s="15">
        <v>1890</v>
      </c>
      <c r="O21" s="15">
        <v>1958</v>
      </c>
      <c r="P21" s="15">
        <v>2026</v>
      </c>
      <c r="Q21" s="16">
        <v>68</v>
      </c>
      <c r="R21" s="17">
        <v>3.4729315628192001</v>
      </c>
      <c r="S21" s="18">
        <v>58.975903614457799</v>
      </c>
      <c r="T21" s="18">
        <v>62.4537607891492</v>
      </c>
      <c r="U21" s="14"/>
      <c r="V21" s="11">
        <v>1204</v>
      </c>
      <c r="W21" s="11">
        <v>1277</v>
      </c>
      <c r="X21" s="11">
        <v>1208</v>
      </c>
      <c r="Y21" s="34">
        <v>-69</v>
      </c>
      <c r="Z21" s="35">
        <v>-5.4032889584964803</v>
      </c>
      <c r="AA21" s="19">
        <v>65.219611848825295</v>
      </c>
      <c r="AB21" s="20">
        <v>59.624876604146102</v>
      </c>
    </row>
    <row r="22" spans="6:28" s="1" customFormat="1" ht="19.2" customHeight="1" x14ac:dyDescent="0.2">
      <c r="F22" s="22" t="s">
        <v>19</v>
      </c>
      <c r="G22" s="23" t="s">
        <v>18</v>
      </c>
      <c r="H22" s="24">
        <v>4018</v>
      </c>
      <c r="I22" s="24">
        <v>4113</v>
      </c>
      <c r="J22" s="24">
        <v>4250</v>
      </c>
      <c r="K22" s="25">
        <v>137</v>
      </c>
      <c r="L22" s="26">
        <v>3.3309020179917299</v>
      </c>
      <c r="M22" s="14"/>
      <c r="N22" s="27">
        <v>2174</v>
      </c>
      <c r="O22" s="27">
        <v>2259</v>
      </c>
      <c r="P22" s="27">
        <v>2381</v>
      </c>
      <c r="Q22" s="28">
        <v>122</v>
      </c>
      <c r="R22" s="29">
        <v>5.40061974324923</v>
      </c>
      <c r="S22" s="30">
        <v>54.923413566739598</v>
      </c>
      <c r="T22" s="30">
        <v>56.023529411764699</v>
      </c>
      <c r="U22" s="14"/>
      <c r="V22" s="24">
        <v>1352</v>
      </c>
      <c r="W22" s="24">
        <v>1437</v>
      </c>
      <c r="X22" s="24">
        <v>1383</v>
      </c>
      <c r="Y22" s="36">
        <v>-54</v>
      </c>
      <c r="Z22" s="37">
        <v>-3.7578288100208801</v>
      </c>
      <c r="AA22" s="31">
        <v>63.612217795484703</v>
      </c>
      <c r="AB22" s="32">
        <v>58.084838303233902</v>
      </c>
    </row>
    <row r="23" spans="6:28" s="1" customFormat="1" ht="11.1" customHeight="1" x14ac:dyDescent="0.25"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spans="6:28" s="1" customFormat="1" ht="14.85" customHeight="1" x14ac:dyDescent="0.2">
      <c r="F24" s="121"/>
      <c r="G24" s="121"/>
      <c r="H24" s="127" t="s">
        <v>0</v>
      </c>
      <c r="I24" s="127"/>
      <c r="J24" s="127"/>
      <c r="K24" s="127"/>
      <c r="L24" s="127"/>
      <c r="M24" s="2"/>
      <c r="N24" s="130" t="s">
        <v>1</v>
      </c>
      <c r="O24" s="130"/>
      <c r="P24" s="130"/>
      <c r="Q24" s="130"/>
      <c r="R24" s="130"/>
      <c r="S24" s="130"/>
      <c r="T24" s="130"/>
      <c r="U24" s="2"/>
      <c r="V24" s="127" t="s">
        <v>2</v>
      </c>
      <c r="W24" s="127"/>
      <c r="X24" s="127"/>
      <c r="Y24" s="127"/>
      <c r="Z24" s="127"/>
      <c r="AA24" s="127"/>
      <c r="AB24" s="127"/>
    </row>
    <row r="25" spans="6:28" s="1" customFormat="1" ht="24.45" customHeight="1" x14ac:dyDescent="0.2">
      <c r="F25" s="3" t="s">
        <v>3</v>
      </c>
      <c r="G25" s="4" t="s">
        <v>4</v>
      </c>
      <c r="H25" s="5" t="s">
        <v>5</v>
      </c>
      <c r="I25" s="5" t="s">
        <v>6</v>
      </c>
      <c r="J25" s="5" t="s">
        <v>7</v>
      </c>
      <c r="K25" s="5" t="s">
        <v>8</v>
      </c>
      <c r="L25" s="5" t="s">
        <v>9</v>
      </c>
      <c r="M25" s="6"/>
      <c r="N25" s="7" t="s">
        <v>5</v>
      </c>
      <c r="O25" s="7" t="s">
        <v>6</v>
      </c>
      <c r="P25" s="7" t="s">
        <v>7</v>
      </c>
      <c r="Q25" s="7" t="s">
        <v>8</v>
      </c>
      <c r="R25" s="7" t="s">
        <v>9</v>
      </c>
      <c r="S25" s="7" t="s">
        <v>10</v>
      </c>
      <c r="T25" s="7" t="s">
        <v>11</v>
      </c>
      <c r="U25" s="6"/>
      <c r="V25" s="5" t="s">
        <v>12</v>
      </c>
      <c r="W25" s="5" t="s">
        <v>6</v>
      </c>
      <c r="X25" s="5" t="s">
        <v>7</v>
      </c>
      <c r="Y25" s="5" t="s">
        <v>8</v>
      </c>
      <c r="Z25" s="5" t="s">
        <v>9</v>
      </c>
      <c r="AA25" s="5" t="s">
        <v>13</v>
      </c>
      <c r="AB25" s="8" t="s">
        <v>14</v>
      </c>
    </row>
    <row r="26" spans="6:28" s="1" customFormat="1" ht="19.2" customHeight="1" x14ac:dyDescent="0.2">
      <c r="F26" s="9" t="s">
        <v>20</v>
      </c>
      <c r="G26" s="10" t="s">
        <v>16</v>
      </c>
      <c r="H26" s="11">
        <v>2</v>
      </c>
      <c r="I26" s="11">
        <v>4</v>
      </c>
      <c r="J26" s="11">
        <v>0</v>
      </c>
      <c r="K26" s="34">
        <v>-4</v>
      </c>
      <c r="L26" s="35">
        <v>-400</v>
      </c>
      <c r="M26" s="14"/>
      <c r="N26" s="15">
        <v>1</v>
      </c>
      <c r="O26" s="15">
        <v>1</v>
      </c>
      <c r="P26" s="15">
        <v>0</v>
      </c>
      <c r="Q26" s="38">
        <v>-1</v>
      </c>
      <c r="R26" s="39">
        <v>-100</v>
      </c>
      <c r="S26" s="18">
        <v>25</v>
      </c>
      <c r="T26" s="18">
        <v>0</v>
      </c>
      <c r="U26" s="14"/>
      <c r="V26" s="11">
        <v>0</v>
      </c>
      <c r="W26" s="11">
        <v>0</v>
      </c>
      <c r="X26" s="11">
        <v>0</v>
      </c>
      <c r="Y26" s="12">
        <v>0</v>
      </c>
      <c r="Z26" s="13">
        <v>0</v>
      </c>
      <c r="AA26" s="19">
        <v>0</v>
      </c>
      <c r="AB26" s="20">
        <v>0</v>
      </c>
    </row>
    <row r="27" spans="6:28" s="1" customFormat="1" ht="19.2" customHeight="1" x14ac:dyDescent="0.2">
      <c r="F27" s="21"/>
      <c r="G27" s="10" t="s">
        <v>17</v>
      </c>
      <c r="H27" s="11">
        <v>491</v>
      </c>
      <c r="I27" s="11">
        <v>369</v>
      </c>
      <c r="J27" s="11">
        <v>267</v>
      </c>
      <c r="K27" s="34">
        <v>-102</v>
      </c>
      <c r="L27" s="35">
        <v>-27.642276422764201</v>
      </c>
      <c r="M27" s="14"/>
      <c r="N27" s="15">
        <v>204</v>
      </c>
      <c r="O27" s="15">
        <v>20</v>
      </c>
      <c r="P27" s="15">
        <v>50</v>
      </c>
      <c r="Q27" s="16">
        <v>30</v>
      </c>
      <c r="R27" s="17">
        <v>150</v>
      </c>
      <c r="S27" s="18">
        <v>5.42005420054201</v>
      </c>
      <c r="T27" s="18">
        <v>18.726591760299598</v>
      </c>
      <c r="U27" s="14"/>
      <c r="V27" s="11">
        <v>114</v>
      </c>
      <c r="W27" s="11">
        <v>8</v>
      </c>
      <c r="X27" s="11">
        <v>19</v>
      </c>
      <c r="Y27" s="12">
        <v>11</v>
      </c>
      <c r="Z27" s="13">
        <v>137.5</v>
      </c>
      <c r="AA27" s="19">
        <v>40</v>
      </c>
      <c r="AB27" s="20">
        <v>38</v>
      </c>
    </row>
    <row r="28" spans="6:28" s="1" customFormat="1" ht="19.2" customHeight="1" x14ac:dyDescent="0.2">
      <c r="F28" s="22" t="s">
        <v>20</v>
      </c>
      <c r="G28" s="23" t="s">
        <v>18</v>
      </c>
      <c r="H28" s="24">
        <v>493</v>
      </c>
      <c r="I28" s="24">
        <v>373</v>
      </c>
      <c r="J28" s="24">
        <v>267</v>
      </c>
      <c r="K28" s="36">
        <v>-106</v>
      </c>
      <c r="L28" s="37">
        <v>-28.418230563002702</v>
      </c>
      <c r="M28" s="14"/>
      <c r="N28" s="27">
        <v>205</v>
      </c>
      <c r="O28" s="27">
        <v>21</v>
      </c>
      <c r="P28" s="27">
        <v>50</v>
      </c>
      <c r="Q28" s="28">
        <v>29</v>
      </c>
      <c r="R28" s="29">
        <v>138.09523809523799</v>
      </c>
      <c r="S28" s="30">
        <v>5.6300268096514703</v>
      </c>
      <c r="T28" s="30">
        <v>18.726591760299598</v>
      </c>
      <c r="U28" s="14"/>
      <c r="V28" s="24">
        <v>114</v>
      </c>
      <c r="W28" s="24">
        <v>8</v>
      </c>
      <c r="X28" s="24">
        <v>19</v>
      </c>
      <c r="Y28" s="25">
        <v>11</v>
      </c>
      <c r="Z28" s="26">
        <v>137.5</v>
      </c>
      <c r="AA28" s="31">
        <v>38.095238095238102</v>
      </c>
      <c r="AB28" s="32">
        <v>38</v>
      </c>
    </row>
    <row r="29" spans="6:28" s="1" customFormat="1" ht="11.1" customHeight="1" x14ac:dyDescent="0.25"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spans="6:28" s="1" customFormat="1" ht="18.149999999999999" customHeight="1" x14ac:dyDescent="0.15">
      <c r="F30" s="40" t="s">
        <v>21</v>
      </c>
      <c r="G30" s="41" t="s">
        <v>18</v>
      </c>
      <c r="H30" s="42">
        <v>59038</v>
      </c>
      <c r="I30" s="42">
        <v>53033</v>
      </c>
      <c r="J30" s="42">
        <v>55241</v>
      </c>
      <c r="K30" s="43">
        <v>2208</v>
      </c>
      <c r="L30" s="44">
        <v>4.1634454019195601</v>
      </c>
      <c r="M30" s="45"/>
      <c r="N30" s="46">
        <v>44031</v>
      </c>
      <c r="O30" s="46">
        <v>34190</v>
      </c>
      <c r="P30" s="46">
        <v>36992</v>
      </c>
      <c r="Q30" s="47">
        <v>2802</v>
      </c>
      <c r="R30" s="48">
        <v>8.1953787657209691</v>
      </c>
      <c r="S30" s="49">
        <v>64.469292704542497</v>
      </c>
      <c r="T30" s="49">
        <v>66.964754439637204</v>
      </c>
      <c r="U30" s="45"/>
      <c r="V30" s="42">
        <v>14259</v>
      </c>
      <c r="W30" s="42">
        <v>3650</v>
      </c>
      <c r="X30" s="42">
        <v>3838</v>
      </c>
      <c r="Y30" s="43">
        <v>188</v>
      </c>
      <c r="Z30" s="44">
        <v>5.1506849315068504</v>
      </c>
      <c r="AA30" s="50">
        <v>10.675636150921299</v>
      </c>
      <c r="AB30" s="51">
        <v>10.375216262975799</v>
      </c>
    </row>
    <row r="31" spans="6:28" s="1" customFormat="1" ht="15.9" customHeight="1" x14ac:dyDescent="0.3">
      <c r="F31" s="120" t="s">
        <v>34</v>
      </c>
      <c r="G31" s="120"/>
      <c r="H31" s="120"/>
    </row>
    <row r="32" spans="6:28" s="1" customFormat="1" ht="14.4" customHeight="1" x14ac:dyDescent="0.25">
      <c r="F32" s="122" t="s">
        <v>22</v>
      </c>
      <c r="G32" s="122"/>
      <c r="H32" s="128" t="s">
        <v>0</v>
      </c>
      <c r="I32" s="128"/>
      <c r="J32" s="128"/>
      <c r="K32" s="128"/>
      <c r="L32" s="128"/>
      <c r="M32" s="52"/>
      <c r="N32" s="131" t="s">
        <v>1</v>
      </c>
      <c r="O32" s="131"/>
      <c r="P32" s="131"/>
      <c r="Q32" s="131"/>
      <c r="R32" s="131"/>
      <c r="S32" s="131"/>
      <c r="T32" s="131"/>
      <c r="U32" s="52"/>
      <c r="V32" s="128" t="s">
        <v>2</v>
      </c>
      <c r="W32" s="128"/>
      <c r="X32" s="128"/>
      <c r="Y32" s="128"/>
      <c r="Z32" s="128"/>
      <c r="AA32" s="128"/>
      <c r="AB32" s="128"/>
    </row>
    <row r="33" spans="6:28" s="1" customFormat="1" ht="14.4" customHeight="1" x14ac:dyDescent="0.25">
      <c r="F33" s="123"/>
      <c r="G33" s="123"/>
      <c r="H33" s="129"/>
      <c r="I33" s="129"/>
      <c r="J33" s="129"/>
      <c r="K33" s="129"/>
      <c r="L33" s="129"/>
      <c r="M33" s="52"/>
      <c r="N33" s="132"/>
      <c r="O33" s="132"/>
      <c r="P33" s="132"/>
      <c r="Q33" s="132"/>
      <c r="R33" s="132"/>
      <c r="S33" s="132"/>
      <c r="T33" s="132"/>
      <c r="U33" s="52"/>
      <c r="V33" s="128" t="s">
        <v>23</v>
      </c>
      <c r="W33" s="128"/>
      <c r="X33" s="128"/>
      <c r="Y33" s="128"/>
      <c r="Z33" s="128"/>
      <c r="AA33" s="128"/>
      <c r="AB33" s="128"/>
    </row>
    <row r="34" spans="6:28" s="1" customFormat="1" ht="23.4" customHeight="1" x14ac:dyDescent="0.25">
      <c r="F34" s="124" t="s">
        <v>3</v>
      </c>
      <c r="G34" s="124"/>
      <c r="H34" s="5" t="s">
        <v>24</v>
      </c>
      <c r="I34" s="5" t="s">
        <v>6</v>
      </c>
      <c r="J34" s="5" t="s">
        <v>7</v>
      </c>
      <c r="K34" s="53" t="s">
        <v>8</v>
      </c>
      <c r="L34" s="53" t="s">
        <v>9</v>
      </c>
      <c r="M34" s="54"/>
      <c r="N34" s="7" t="s">
        <v>5</v>
      </c>
      <c r="O34" s="55" t="s">
        <v>6</v>
      </c>
      <c r="P34" s="55" t="s">
        <v>7</v>
      </c>
      <c r="Q34" s="55" t="s">
        <v>8</v>
      </c>
      <c r="R34" s="55" t="s">
        <v>9</v>
      </c>
      <c r="S34" s="7" t="s">
        <v>25</v>
      </c>
      <c r="T34" s="7" t="s">
        <v>11</v>
      </c>
      <c r="U34" s="54"/>
      <c r="V34" s="5" t="s">
        <v>5</v>
      </c>
      <c r="W34" s="53" t="s">
        <v>6</v>
      </c>
      <c r="X34" s="53" t="s">
        <v>7</v>
      </c>
      <c r="Y34" s="53" t="s">
        <v>8</v>
      </c>
      <c r="Z34" s="53" t="s">
        <v>9</v>
      </c>
      <c r="AA34" s="5" t="s">
        <v>13</v>
      </c>
      <c r="AB34" s="8" t="s">
        <v>14</v>
      </c>
    </row>
    <row r="35" spans="6:28" s="1" customFormat="1" ht="18.149999999999999" customHeight="1" x14ac:dyDescent="0.2">
      <c r="F35" s="125" t="s">
        <v>15</v>
      </c>
      <c r="G35" s="125"/>
      <c r="H35" s="56">
        <v>21634</v>
      </c>
      <c r="I35" s="56">
        <v>16041</v>
      </c>
      <c r="J35" s="56">
        <v>17094</v>
      </c>
      <c r="K35" s="12">
        <v>1053</v>
      </c>
      <c r="L35" s="57">
        <v>6.5644286515803299E-2</v>
      </c>
      <c r="M35" s="14"/>
      <c r="N35" s="58">
        <v>9082</v>
      </c>
      <c r="O35" s="58">
        <v>3013</v>
      </c>
      <c r="P35" s="58">
        <v>3831</v>
      </c>
      <c r="Q35" s="16">
        <v>818</v>
      </c>
      <c r="R35" s="59">
        <v>0.27149020909392602</v>
      </c>
      <c r="S35" s="60">
        <v>0.18783118259460099</v>
      </c>
      <c r="T35" s="60">
        <v>0.22411372411372399</v>
      </c>
      <c r="U35" s="14"/>
      <c r="V35" s="56">
        <v>4278</v>
      </c>
      <c r="W35" s="56">
        <v>474</v>
      </c>
      <c r="X35" s="56">
        <v>914</v>
      </c>
      <c r="Y35" s="12">
        <v>440</v>
      </c>
      <c r="Z35" s="61">
        <v>0.92827004219409304</v>
      </c>
      <c r="AA35" s="62">
        <v>0.15731828742117501</v>
      </c>
      <c r="AB35" s="63">
        <v>0.23858000522056899</v>
      </c>
    </row>
    <row r="36" spans="6:28" s="1" customFormat="1" ht="18.149999999999999" customHeight="1" x14ac:dyDescent="0.2">
      <c r="F36" s="125" t="s">
        <v>19</v>
      </c>
      <c r="G36" s="125"/>
      <c r="H36" s="56">
        <v>2113</v>
      </c>
      <c r="I36" s="56">
        <v>2159</v>
      </c>
      <c r="J36" s="56">
        <v>2835</v>
      </c>
      <c r="K36" s="12">
        <v>676</v>
      </c>
      <c r="L36" s="57">
        <v>0.313107920333488</v>
      </c>
      <c r="M36" s="14"/>
      <c r="N36" s="58">
        <v>1161</v>
      </c>
      <c r="O36" s="58">
        <v>1166</v>
      </c>
      <c r="P36" s="58">
        <v>1624</v>
      </c>
      <c r="Q36" s="16">
        <v>458</v>
      </c>
      <c r="R36" s="59">
        <v>0.39279588336192101</v>
      </c>
      <c r="S36" s="60">
        <v>0.54006484483557204</v>
      </c>
      <c r="T36" s="60">
        <v>0.57283950617283996</v>
      </c>
      <c r="U36" s="14"/>
      <c r="V36" s="56">
        <v>728</v>
      </c>
      <c r="W36" s="56">
        <v>804</v>
      </c>
      <c r="X36" s="56">
        <v>1219</v>
      </c>
      <c r="Y36" s="12">
        <v>415</v>
      </c>
      <c r="Z36" s="61">
        <v>0.51616915422885601</v>
      </c>
      <c r="AA36" s="62">
        <v>0.68953687821612397</v>
      </c>
      <c r="AB36" s="63">
        <v>0.75061576354679804</v>
      </c>
    </row>
    <row r="37" spans="6:28" s="1" customFormat="1" ht="18.149999999999999" customHeight="1" x14ac:dyDescent="0.2">
      <c r="F37" s="125" t="s">
        <v>20</v>
      </c>
      <c r="G37" s="125"/>
      <c r="H37" s="56">
        <v>1401</v>
      </c>
      <c r="I37" s="56">
        <v>849</v>
      </c>
      <c r="J37" s="56">
        <v>1402</v>
      </c>
      <c r="K37" s="12">
        <v>553</v>
      </c>
      <c r="L37" s="57">
        <v>0.65135453474676097</v>
      </c>
      <c r="M37" s="14"/>
      <c r="N37" s="58">
        <v>941</v>
      </c>
      <c r="O37" s="58">
        <v>309</v>
      </c>
      <c r="P37" s="58">
        <v>627</v>
      </c>
      <c r="Q37" s="16">
        <v>318</v>
      </c>
      <c r="R37" s="59">
        <v>1.0291262135922301</v>
      </c>
      <c r="S37" s="60">
        <v>0.36395759717314502</v>
      </c>
      <c r="T37" s="60">
        <v>0.447218259629101</v>
      </c>
      <c r="U37" s="14"/>
      <c r="V37" s="56">
        <v>654</v>
      </c>
      <c r="W37" s="56">
        <v>180</v>
      </c>
      <c r="X37" s="56">
        <v>445</v>
      </c>
      <c r="Y37" s="12">
        <v>265</v>
      </c>
      <c r="Z37" s="61">
        <v>1.4722222222222201</v>
      </c>
      <c r="AA37" s="62">
        <v>0.58252427184466005</v>
      </c>
      <c r="AB37" s="63">
        <v>0.70972886762360399</v>
      </c>
    </row>
    <row r="38" spans="6:28" s="1" customFormat="1" ht="15.9" customHeight="1" x14ac:dyDescent="0.15">
      <c r="F38" s="126" t="s">
        <v>18</v>
      </c>
      <c r="G38" s="126"/>
      <c r="H38" s="64">
        <v>25148</v>
      </c>
      <c r="I38" s="64">
        <v>19049</v>
      </c>
      <c r="J38" s="64">
        <v>21331</v>
      </c>
      <c r="K38" s="43">
        <v>2282</v>
      </c>
      <c r="L38" s="65">
        <v>0.119796314767179</v>
      </c>
      <c r="M38" s="66"/>
      <c r="N38" s="67">
        <v>11184</v>
      </c>
      <c r="O38" s="67">
        <v>4488</v>
      </c>
      <c r="P38" s="67">
        <v>6082</v>
      </c>
      <c r="Q38" s="47">
        <v>1594</v>
      </c>
      <c r="R38" s="68">
        <v>0.35516934046345799</v>
      </c>
      <c r="S38" s="69">
        <v>0.23560291878838799</v>
      </c>
      <c r="T38" s="69">
        <v>0.28512493553982499</v>
      </c>
      <c r="U38" s="66"/>
      <c r="V38" s="64">
        <v>5660</v>
      </c>
      <c r="W38" s="64">
        <v>1458</v>
      </c>
      <c r="X38" s="64">
        <v>2578</v>
      </c>
      <c r="Y38" s="43">
        <v>1120</v>
      </c>
      <c r="Z38" s="65">
        <v>0.76817558299039801</v>
      </c>
      <c r="AA38" s="70">
        <v>0.324866310160428</v>
      </c>
      <c r="AB38" s="71">
        <v>0.423873725748109</v>
      </c>
    </row>
    <row r="39" spans="6:28" s="1" customFormat="1" ht="18.149999999999999" customHeight="1" x14ac:dyDescent="0.3">
      <c r="F39" s="120" t="s">
        <v>35</v>
      </c>
      <c r="G39" s="120"/>
      <c r="H39" s="120"/>
      <c r="I39" s="120"/>
      <c r="J39" s="120"/>
      <c r="K39" s="120"/>
      <c r="L39" s="120"/>
      <c r="M39" s="120"/>
    </row>
    <row r="40" spans="6:28" s="1" customFormat="1" ht="18.149999999999999" customHeight="1" x14ac:dyDescent="0.25">
      <c r="F40" s="72"/>
      <c r="G40" s="73"/>
      <c r="H40" s="128" t="s">
        <v>0</v>
      </c>
      <c r="I40" s="128"/>
      <c r="J40" s="128"/>
      <c r="K40" s="128"/>
      <c r="L40" s="128"/>
      <c r="M40" s="52"/>
      <c r="N40" s="131" t="s">
        <v>1</v>
      </c>
      <c r="O40" s="131"/>
      <c r="P40" s="131"/>
      <c r="Q40" s="131"/>
      <c r="R40" s="131"/>
      <c r="S40" s="131"/>
      <c r="T40" s="131"/>
      <c r="U40" s="52"/>
      <c r="V40" s="128" t="s">
        <v>2</v>
      </c>
      <c r="W40" s="128"/>
      <c r="X40" s="128"/>
      <c r="Y40" s="128"/>
      <c r="Z40" s="128"/>
      <c r="AA40" s="128"/>
      <c r="AB40" s="128"/>
    </row>
    <row r="41" spans="6:28" s="1" customFormat="1" ht="21.9" customHeight="1" x14ac:dyDescent="0.25">
      <c r="F41" s="74"/>
      <c r="G41" s="75"/>
      <c r="H41" s="5" t="s">
        <v>26</v>
      </c>
      <c r="I41" s="53" t="s">
        <v>6</v>
      </c>
      <c r="J41" s="53" t="s">
        <v>7</v>
      </c>
      <c r="K41" s="53" t="s">
        <v>8</v>
      </c>
      <c r="L41" s="53" t="s">
        <v>9</v>
      </c>
      <c r="M41" s="54"/>
      <c r="N41" s="7" t="s">
        <v>26</v>
      </c>
      <c r="O41" s="55" t="s">
        <v>6</v>
      </c>
      <c r="P41" s="55" t="s">
        <v>7</v>
      </c>
      <c r="Q41" s="55" t="s">
        <v>8</v>
      </c>
      <c r="R41" s="55" t="s">
        <v>9</v>
      </c>
      <c r="S41" s="7" t="s">
        <v>25</v>
      </c>
      <c r="T41" s="7" t="s">
        <v>11</v>
      </c>
      <c r="U41" s="54"/>
      <c r="V41" s="5" t="s">
        <v>26</v>
      </c>
      <c r="W41" s="53" t="s">
        <v>6</v>
      </c>
      <c r="X41" s="53" t="s">
        <v>7</v>
      </c>
      <c r="Y41" s="53" t="s">
        <v>8</v>
      </c>
      <c r="Z41" s="53" t="s">
        <v>9</v>
      </c>
      <c r="AA41" s="5" t="s">
        <v>13</v>
      </c>
      <c r="AB41" s="8" t="s">
        <v>14</v>
      </c>
    </row>
    <row r="42" spans="6:28" s="1" customFormat="1" ht="18.149999999999999" customHeight="1" x14ac:dyDescent="0.2">
      <c r="F42" s="76" t="s">
        <v>15</v>
      </c>
      <c r="G42" s="77"/>
      <c r="H42" s="11">
        <v>54527</v>
      </c>
      <c r="I42" s="11">
        <v>48547</v>
      </c>
      <c r="J42" s="11">
        <v>50724</v>
      </c>
      <c r="K42" s="12">
        <v>2177</v>
      </c>
      <c r="L42" s="13">
        <v>4.4843141697736204</v>
      </c>
      <c r="M42" s="14"/>
      <c r="N42" s="15">
        <v>41652</v>
      </c>
      <c r="O42" s="15">
        <v>31910</v>
      </c>
      <c r="P42" s="15">
        <v>34561</v>
      </c>
      <c r="Q42" s="16">
        <v>2651</v>
      </c>
      <c r="R42" s="17">
        <v>8.3077405202131001</v>
      </c>
      <c r="S42" s="18">
        <v>65.730117206006597</v>
      </c>
      <c r="T42" s="18">
        <v>68.1353994164498</v>
      </c>
      <c r="U42" s="14"/>
      <c r="V42" s="11">
        <v>12793</v>
      </c>
      <c r="W42" s="11">
        <v>2205</v>
      </c>
      <c r="X42" s="11">
        <v>2436</v>
      </c>
      <c r="Y42" s="12">
        <v>231</v>
      </c>
      <c r="Z42" s="78">
        <v>10.476190476190499</v>
      </c>
      <c r="AA42" s="19">
        <v>6.9100595424631797</v>
      </c>
      <c r="AB42" s="20">
        <v>7.0484071641445603</v>
      </c>
    </row>
    <row r="43" spans="6:28" s="1" customFormat="1" ht="18.149999999999999" customHeight="1" x14ac:dyDescent="0.2">
      <c r="F43" s="76" t="s">
        <v>19</v>
      </c>
      <c r="G43" s="77"/>
      <c r="H43" s="11">
        <v>4018</v>
      </c>
      <c r="I43" s="11">
        <v>4113</v>
      </c>
      <c r="J43" s="11">
        <v>4250</v>
      </c>
      <c r="K43" s="12">
        <v>137</v>
      </c>
      <c r="L43" s="13">
        <v>3.3309020179917299</v>
      </c>
      <c r="M43" s="14"/>
      <c r="N43" s="15">
        <v>2174</v>
      </c>
      <c r="O43" s="15">
        <v>2259</v>
      </c>
      <c r="P43" s="15">
        <v>2381</v>
      </c>
      <c r="Q43" s="16">
        <v>122</v>
      </c>
      <c r="R43" s="17">
        <v>5.40061974324923</v>
      </c>
      <c r="S43" s="18">
        <v>54.923413566739598</v>
      </c>
      <c r="T43" s="18">
        <v>56.023529411764699</v>
      </c>
      <c r="U43" s="14"/>
      <c r="V43" s="11">
        <v>1352</v>
      </c>
      <c r="W43" s="11">
        <v>1437</v>
      </c>
      <c r="X43" s="11">
        <v>1383</v>
      </c>
      <c r="Y43" s="34">
        <v>-54</v>
      </c>
      <c r="Z43" s="79">
        <v>-3.7578288100208801</v>
      </c>
      <c r="AA43" s="19">
        <v>63.612217795484703</v>
      </c>
      <c r="AB43" s="20">
        <v>58.084838303233902</v>
      </c>
    </row>
    <row r="44" spans="6:28" s="1" customFormat="1" ht="18.149999999999999" customHeight="1" x14ac:dyDescent="0.2">
      <c r="F44" s="76" t="s">
        <v>20</v>
      </c>
      <c r="G44" s="77"/>
      <c r="H44" s="11">
        <v>493</v>
      </c>
      <c r="I44" s="11">
        <v>373</v>
      </c>
      <c r="J44" s="11">
        <v>267</v>
      </c>
      <c r="K44" s="34">
        <v>-106</v>
      </c>
      <c r="L44" s="35">
        <v>-28.418230563002702</v>
      </c>
      <c r="M44" s="14"/>
      <c r="N44" s="15">
        <v>205</v>
      </c>
      <c r="O44" s="15">
        <v>21</v>
      </c>
      <c r="P44" s="15">
        <v>50</v>
      </c>
      <c r="Q44" s="16">
        <v>29</v>
      </c>
      <c r="R44" s="17">
        <v>138.09523809523799</v>
      </c>
      <c r="S44" s="18">
        <v>5.6300268096514703</v>
      </c>
      <c r="T44" s="18">
        <v>18.726591760299598</v>
      </c>
      <c r="U44" s="14"/>
      <c r="V44" s="11">
        <v>114</v>
      </c>
      <c r="W44" s="11">
        <v>8</v>
      </c>
      <c r="X44" s="11">
        <v>19</v>
      </c>
      <c r="Y44" s="12">
        <v>11</v>
      </c>
      <c r="Z44" s="78">
        <v>137.5</v>
      </c>
      <c r="AA44" s="19">
        <v>38.095238095238102</v>
      </c>
      <c r="AB44" s="20">
        <v>38</v>
      </c>
    </row>
    <row r="45" spans="6:28" s="1" customFormat="1" ht="18.149999999999999" customHeight="1" x14ac:dyDescent="0.15">
      <c r="F45" s="80"/>
      <c r="G45" s="81" t="s">
        <v>18</v>
      </c>
      <c r="H45" s="42">
        <v>59038</v>
      </c>
      <c r="I45" s="42">
        <v>53033</v>
      </c>
      <c r="J45" s="42">
        <v>55241</v>
      </c>
      <c r="K45" s="43">
        <v>2208</v>
      </c>
      <c r="L45" s="44">
        <v>4.1634454019195601</v>
      </c>
      <c r="M45" s="66"/>
      <c r="N45" s="46">
        <v>44031</v>
      </c>
      <c r="O45" s="46">
        <v>34190</v>
      </c>
      <c r="P45" s="46">
        <v>36992</v>
      </c>
      <c r="Q45" s="47">
        <v>2802</v>
      </c>
      <c r="R45" s="82">
        <v>8.1953787657209691</v>
      </c>
      <c r="S45" s="49">
        <v>64.469292704542497</v>
      </c>
      <c r="T45" s="49">
        <v>66.964754439637204</v>
      </c>
      <c r="U45" s="66"/>
      <c r="V45" s="42">
        <v>14259</v>
      </c>
      <c r="W45" s="42">
        <v>3650</v>
      </c>
      <c r="X45" s="42">
        <v>3838</v>
      </c>
      <c r="Y45" s="43">
        <v>5.1506849315068504</v>
      </c>
      <c r="Z45" s="44">
        <v>5.1506849315068504</v>
      </c>
      <c r="AA45" s="50">
        <v>10.675636150921299</v>
      </c>
      <c r="AB45" s="51">
        <v>10.375216262975799</v>
      </c>
    </row>
    <row r="46" spans="6:28" s="1" customFormat="1" ht="28.8" customHeight="1" x14ac:dyDescent="0.15"/>
  </sheetData>
  <mergeCells count="39">
    <mergeCell ref="V24:AB24"/>
    <mergeCell ref="V32:AB32"/>
    <mergeCell ref="V33:AB33"/>
    <mergeCell ref="V4:Y4"/>
    <mergeCell ref="V40:AB40"/>
    <mergeCell ref="P2:T3"/>
    <mergeCell ref="P4:S6"/>
    <mergeCell ref="P7:X7"/>
    <mergeCell ref="V12:AB12"/>
    <mergeCell ref="V18:AB18"/>
    <mergeCell ref="V2:Z2"/>
    <mergeCell ref="H40:L40"/>
    <mergeCell ref="N12:T12"/>
    <mergeCell ref="N18:T18"/>
    <mergeCell ref="N24:T24"/>
    <mergeCell ref="N32:T32"/>
    <mergeCell ref="N33:T33"/>
    <mergeCell ref="N40:T40"/>
    <mergeCell ref="F39:M39"/>
    <mergeCell ref="H12:L12"/>
    <mergeCell ref="H18:L18"/>
    <mergeCell ref="H24:L24"/>
    <mergeCell ref="H32:L32"/>
    <mergeCell ref="H33:L33"/>
    <mergeCell ref="F34:G34"/>
    <mergeCell ref="F35:G35"/>
    <mergeCell ref="F36:G36"/>
    <mergeCell ref="F37:G37"/>
    <mergeCell ref="F38:G38"/>
    <mergeCell ref="F18:G18"/>
    <mergeCell ref="F24:G24"/>
    <mergeCell ref="F31:H31"/>
    <mergeCell ref="F32:G32"/>
    <mergeCell ref="F33:G33"/>
    <mergeCell ref="B4:N5"/>
    <mergeCell ref="C2:I2"/>
    <mergeCell ref="D8:H8"/>
    <mergeCell ref="E10:H10"/>
    <mergeCell ref="F12:G1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D59D-D7FA-4E7E-8E0B-D772A2D5445B}">
  <dimension ref="A2:F21"/>
  <sheetViews>
    <sheetView tabSelected="1" workbookViewId="0">
      <selection activeCell="H9" sqref="H9"/>
    </sheetView>
  </sheetViews>
  <sheetFormatPr defaultRowHeight="13.2" x14ac:dyDescent="0.25"/>
  <sheetData>
    <row r="2" spans="1:6" x14ac:dyDescent="0.25">
      <c r="A2" s="208" t="s">
        <v>86</v>
      </c>
      <c r="B2" s="208" t="s">
        <v>87</v>
      </c>
      <c r="C2" s="208" t="s">
        <v>88</v>
      </c>
      <c r="D2" s="208" t="s">
        <v>89</v>
      </c>
      <c r="E2" s="208" t="s">
        <v>90</v>
      </c>
      <c r="F2" s="208" t="s">
        <v>91</v>
      </c>
    </row>
    <row r="3" spans="1:6" x14ac:dyDescent="0.25">
      <c r="A3">
        <v>1</v>
      </c>
      <c r="B3" s="208" t="s">
        <v>92</v>
      </c>
      <c r="C3" s="209">
        <f>Newark!Y39</f>
        <v>12</v>
      </c>
      <c r="D3">
        <f>ROUND(Newark!AC39*100,1)</f>
        <v>33.299999999999997</v>
      </c>
      <c r="E3">
        <f>Newark!AA39</f>
        <v>3</v>
      </c>
      <c r="F3" s="208" t="s">
        <v>54</v>
      </c>
    </row>
    <row r="4" spans="1:6" x14ac:dyDescent="0.25">
      <c r="A4">
        <v>2</v>
      </c>
      <c r="B4" t="s">
        <v>93</v>
      </c>
      <c r="C4" s="209">
        <f>Newark!Y40</f>
        <v>132</v>
      </c>
      <c r="D4">
        <f>ROUND(Newark!AC40*100,1)</f>
        <v>-12.6</v>
      </c>
      <c r="E4">
        <f>Newark!AA40</f>
        <v>-19</v>
      </c>
      <c r="F4" s="208" t="s">
        <v>54</v>
      </c>
    </row>
    <row r="5" spans="1:6" x14ac:dyDescent="0.25">
      <c r="A5">
        <v>3</v>
      </c>
      <c r="B5" t="s">
        <v>94</v>
      </c>
      <c r="C5" s="209">
        <f>Newark!Y41</f>
        <v>44</v>
      </c>
      <c r="D5">
        <f>ROUND(Newark!AC41*100,1)</f>
        <v>175</v>
      </c>
      <c r="E5">
        <f>Newark!AA41</f>
        <v>28</v>
      </c>
      <c r="F5" s="208" t="s">
        <v>54</v>
      </c>
    </row>
    <row r="6" spans="1:6" x14ac:dyDescent="0.25">
      <c r="A6">
        <v>4</v>
      </c>
      <c r="B6" s="208" t="s">
        <v>95</v>
      </c>
      <c r="C6" s="209">
        <f>Newark!Y42</f>
        <v>19</v>
      </c>
      <c r="D6">
        <f>ROUND(Newark!AC42*100,1)</f>
        <v>72.7</v>
      </c>
      <c r="E6">
        <f>Newark!AA42</f>
        <v>8</v>
      </c>
      <c r="F6" s="208" t="s">
        <v>54</v>
      </c>
    </row>
    <row r="7" spans="1:6" x14ac:dyDescent="0.25">
      <c r="A7">
        <v>5</v>
      </c>
      <c r="B7" s="208" t="s">
        <v>96</v>
      </c>
      <c r="C7" s="209">
        <f>Newark!Y43</f>
        <v>20</v>
      </c>
      <c r="D7">
        <f>ROUND(Newark!AC43*100,1)</f>
        <v>2000</v>
      </c>
      <c r="E7">
        <f>Newark!AA43</f>
        <v>20</v>
      </c>
      <c r="F7" s="208" t="s">
        <v>54</v>
      </c>
    </row>
    <row r="8" spans="1:6" x14ac:dyDescent="0.25">
      <c r="A8">
        <v>6</v>
      </c>
      <c r="B8" s="208" t="s">
        <v>94</v>
      </c>
      <c r="C8" s="209">
        <f>Camden!AB42</f>
        <v>25</v>
      </c>
      <c r="D8">
        <f>ROUND([1]Camden!AF42*100,1)</f>
        <v>38.9</v>
      </c>
      <c r="E8">
        <f>[1]Camden!AD42</f>
        <v>7</v>
      </c>
      <c r="F8" s="208" t="s">
        <v>85</v>
      </c>
    </row>
    <row r="9" spans="1:6" x14ac:dyDescent="0.25">
      <c r="A9">
        <v>7</v>
      </c>
      <c r="B9" s="208" t="s">
        <v>93</v>
      </c>
      <c r="C9" s="209">
        <f>Camden!AB43</f>
        <v>28</v>
      </c>
      <c r="D9">
        <f>ROUND([1]Camden!AF43*100,1)</f>
        <v>575</v>
      </c>
      <c r="E9">
        <f>[1]Camden!AD43</f>
        <v>23</v>
      </c>
      <c r="F9" s="208" t="s">
        <v>85</v>
      </c>
    </row>
    <row r="10" spans="1:6" x14ac:dyDescent="0.25">
      <c r="A10">
        <v>8</v>
      </c>
      <c r="B10" s="208" t="s">
        <v>82</v>
      </c>
      <c r="C10" s="209">
        <f>Camden!AB44</f>
        <v>88</v>
      </c>
      <c r="D10">
        <f>ROUND([1]Camden!AF44*100,1)</f>
        <v>406.3</v>
      </c>
      <c r="E10">
        <f>[1]Camden!AD44</f>
        <v>65</v>
      </c>
      <c r="F10" s="208" t="s">
        <v>85</v>
      </c>
    </row>
    <row r="11" spans="1:6" x14ac:dyDescent="0.25">
      <c r="A11">
        <v>9</v>
      </c>
      <c r="B11" s="208" t="s">
        <v>97</v>
      </c>
      <c r="C11" s="209">
        <f>Camden!AB45</f>
        <v>5</v>
      </c>
      <c r="D11">
        <f>ROUND([1]Camden!AF45*100,1)</f>
        <v>-28.6</v>
      </c>
      <c r="E11">
        <f>[1]Camden!AD45</f>
        <v>-2</v>
      </c>
      <c r="F11" s="208" t="s">
        <v>85</v>
      </c>
    </row>
    <row r="12" spans="1:6" x14ac:dyDescent="0.25">
      <c r="A12">
        <v>10</v>
      </c>
      <c r="B12" s="210" t="s">
        <v>98</v>
      </c>
      <c r="C12" s="209">
        <f>'New  Brunswick'!AC40</f>
        <v>0</v>
      </c>
      <c r="D12">
        <f>ROUND('New  Brunswick'!AE40*100,1)</f>
        <v>-100</v>
      </c>
      <c r="E12">
        <f>'New  Brunswick'!AD40</f>
        <v>-1</v>
      </c>
      <c r="F12" s="208" t="s">
        <v>99</v>
      </c>
    </row>
    <row r="13" spans="1:6" x14ac:dyDescent="0.25">
      <c r="A13">
        <v>11</v>
      </c>
      <c r="B13" s="210" t="s">
        <v>100</v>
      </c>
      <c r="C13" s="209">
        <f>'New  Brunswick'!AC41</f>
        <v>26</v>
      </c>
      <c r="D13">
        <f>ROUND('New  Brunswick'!AE41*100,1)</f>
        <v>420</v>
      </c>
      <c r="E13">
        <f>'New  Brunswick'!AD41</f>
        <v>21</v>
      </c>
      <c r="F13" s="208" t="s">
        <v>99</v>
      </c>
    </row>
    <row r="14" spans="1:6" x14ac:dyDescent="0.25">
      <c r="A14">
        <v>12</v>
      </c>
      <c r="B14" s="10" t="s">
        <v>61</v>
      </c>
      <c r="C14" s="209">
        <f>'New  Brunswick'!AC42</f>
        <v>160</v>
      </c>
      <c r="D14">
        <f>ROUND('New  Brunswick'!AE42*100,1)</f>
        <v>150</v>
      </c>
      <c r="E14">
        <f>'New  Brunswick'!AD42</f>
        <v>96</v>
      </c>
      <c r="F14" s="208" t="s">
        <v>99</v>
      </c>
    </row>
    <row r="15" spans="1:6" x14ac:dyDescent="0.25">
      <c r="A15">
        <v>13</v>
      </c>
      <c r="B15" s="210" t="s">
        <v>101</v>
      </c>
      <c r="C15" s="209">
        <f>'New  Brunswick'!AC43</f>
        <v>37</v>
      </c>
      <c r="D15">
        <f>ROUND('New  Brunswick'!AE43*100,1)</f>
        <v>362.5</v>
      </c>
      <c r="E15">
        <f>'New  Brunswick'!AD43</f>
        <v>29</v>
      </c>
      <c r="F15" s="208" t="s">
        <v>99</v>
      </c>
    </row>
    <row r="16" spans="1:6" x14ac:dyDescent="0.25">
      <c r="A16">
        <v>14</v>
      </c>
      <c r="B16" s="210" t="s">
        <v>102</v>
      </c>
      <c r="C16" s="209">
        <f>'New  Brunswick'!AC44</f>
        <v>12</v>
      </c>
      <c r="D16">
        <f>ROUND('New  Brunswick'!AE44*100,1)</f>
        <v>300</v>
      </c>
      <c r="E16">
        <f>'New  Brunswick'!AD44</f>
        <v>9</v>
      </c>
      <c r="F16" s="208" t="s">
        <v>99</v>
      </c>
    </row>
    <row r="17" spans="1:6" x14ac:dyDescent="0.25">
      <c r="A17">
        <v>15</v>
      </c>
      <c r="B17" s="210" t="s">
        <v>103</v>
      </c>
      <c r="C17" s="209">
        <f>'New  Brunswick'!AC45</f>
        <v>245</v>
      </c>
      <c r="D17">
        <f>ROUND('New  Brunswick'!AE45*100,1)</f>
        <v>62.3</v>
      </c>
      <c r="E17">
        <f>'New  Brunswick'!AD45</f>
        <v>94</v>
      </c>
      <c r="F17" s="208" t="s">
        <v>99</v>
      </c>
    </row>
    <row r="18" spans="1:6" x14ac:dyDescent="0.25">
      <c r="A18">
        <v>16</v>
      </c>
      <c r="B18" s="210" t="s">
        <v>104</v>
      </c>
      <c r="C18" s="209">
        <f>'New  Brunswick'!AC46</f>
        <v>15</v>
      </c>
      <c r="D18">
        <f>ROUND('New  Brunswick'!AE46*100,1)</f>
        <v>650</v>
      </c>
      <c r="E18">
        <f>'New  Brunswick'!AD46</f>
        <v>13</v>
      </c>
      <c r="F18" s="208" t="s">
        <v>99</v>
      </c>
    </row>
    <row r="19" spans="1:6" x14ac:dyDescent="0.25">
      <c r="A19">
        <v>17</v>
      </c>
      <c r="B19" s="210" t="s">
        <v>105</v>
      </c>
      <c r="C19" s="209">
        <f>'New  Brunswick'!AC47</f>
        <v>23</v>
      </c>
      <c r="D19">
        <f>ROUND('New  Brunswick'!AE47*100,1)</f>
        <v>187.5</v>
      </c>
      <c r="E19">
        <f>'New  Brunswick'!AD47</f>
        <v>15</v>
      </c>
      <c r="F19" s="208" t="s">
        <v>99</v>
      </c>
    </row>
    <row r="20" spans="1:6" x14ac:dyDescent="0.25">
      <c r="A20">
        <v>18</v>
      </c>
      <c r="B20" s="210" t="s">
        <v>97</v>
      </c>
      <c r="C20" s="209">
        <f>'New  Brunswick'!AC48</f>
        <v>25</v>
      </c>
      <c r="D20">
        <f>ROUND('New  Brunswick'!AE48*100,1)</f>
        <v>2500</v>
      </c>
      <c r="E20">
        <f>'New  Brunswick'!AD48</f>
        <v>25</v>
      </c>
      <c r="F20" s="208" t="s">
        <v>99</v>
      </c>
    </row>
    <row r="21" spans="1:6" x14ac:dyDescent="0.25">
      <c r="A21">
        <v>19</v>
      </c>
      <c r="B21" s="210" t="s">
        <v>106</v>
      </c>
      <c r="C21" s="209">
        <f>'New  Brunswick'!AC49</f>
        <v>0</v>
      </c>
      <c r="D21">
        <f>ROUND('New  Brunswick'!AE49*100,1)</f>
        <v>0</v>
      </c>
      <c r="E21">
        <f>'New  Brunswick'!AD49</f>
        <v>0</v>
      </c>
      <c r="F21" s="20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workbookViewId="0"/>
  </sheetViews>
  <sheetFormatPr defaultRowHeight="14.4" x14ac:dyDescent="0.25"/>
  <cols>
    <col min="1" max="1" width="0.44140625" customWidth="1"/>
    <col min="2" max="2" width="2.6640625" customWidth="1"/>
    <col min="3" max="3" width="9.109375" customWidth="1"/>
    <col min="4" max="4" width="4" customWidth="1"/>
    <col min="5" max="5" width="0.6640625" customWidth="1"/>
    <col min="6" max="6" width="15.5546875" customWidth="1"/>
    <col min="7" max="7" width="6.88671875" customWidth="1"/>
    <col min="8" max="8" width="7.109375" customWidth="1"/>
    <col min="9" max="9" width="7.21875" customWidth="1"/>
    <col min="10" max="10" width="6.6640625" customWidth="1"/>
    <col min="11" max="11" width="8.5546875" customWidth="1"/>
    <col min="12" max="12" width="1.44140625" customWidth="1"/>
    <col min="13" max="13" width="6.6640625" customWidth="1"/>
    <col min="14" max="14" width="7.21875" customWidth="1"/>
    <col min="15" max="15" width="0.6640625" customWidth="1"/>
    <col min="16" max="16" width="6.33203125" customWidth="1"/>
    <col min="17" max="17" width="6.88671875" customWidth="1"/>
    <col min="18" max="18" width="8.6640625" customWidth="1"/>
    <col min="19" max="19" width="7.6640625" customWidth="1"/>
    <col min="20" max="20" width="7.88671875" customWidth="1"/>
    <col min="21" max="21" width="1.44140625" customWidth="1"/>
    <col min="22" max="23" width="6.5546875" customWidth="1"/>
    <col min="24" max="24" width="0.6640625" customWidth="1"/>
    <col min="25" max="25" width="5.109375" customWidth="1"/>
    <col min="26" max="26" width="0.6640625" customWidth="1"/>
    <col min="27" max="27" width="5.109375" customWidth="1"/>
    <col min="28" max="28" width="0.6640625" customWidth="1"/>
    <col min="29" max="29" width="7.109375" customWidth="1"/>
    <col min="30" max="30" width="0.6640625" customWidth="1"/>
    <col min="31" max="31" width="5.88671875" customWidth="1"/>
    <col min="32" max="32" width="7.5546875" customWidth="1"/>
    <col min="33" max="33" width="5.6640625" customWidth="1"/>
  </cols>
  <sheetData>
    <row r="1" spans="1:32" s="1" customFormat="1" ht="2.1" customHeight="1" x14ac:dyDescent="0.15"/>
    <row r="2" spans="1:32" s="1" customFormat="1" ht="12.75" customHeight="1" x14ac:dyDescent="0.25">
      <c r="B2" s="119" t="s">
        <v>28</v>
      </c>
      <c r="C2" s="119"/>
      <c r="D2" s="119"/>
      <c r="E2" s="119"/>
      <c r="F2" s="119"/>
      <c r="G2" s="119"/>
      <c r="M2" s="119" t="s">
        <v>27</v>
      </c>
      <c r="N2" s="119"/>
      <c r="O2" s="119"/>
      <c r="P2" s="119"/>
      <c r="Q2" s="119"/>
      <c r="S2" s="134">
        <v>44989</v>
      </c>
      <c r="T2" s="134"/>
      <c r="U2" s="134"/>
      <c r="V2" s="134"/>
      <c r="W2" s="134"/>
    </row>
    <row r="3" spans="1:32" s="1" customFormat="1" ht="4.2" customHeight="1" x14ac:dyDescent="0.15">
      <c r="M3" s="119" t="s">
        <v>29</v>
      </c>
      <c r="N3" s="119"/>
      <c r="O3" s="119"/>
      <c r="P3" s="119"/>
      <c r="Q3" s="119"/>
      <c r="S3" s="134">
        <v>44622</v>
      </c>
      <c r="T3" s="134"/>
      <c r="U3" s="134"/>
      <c r="V3" s="134"/>
      <c r="W3" s="134"/>
    </row>
    <row r="4" spans="1:32" s="1" customFormat="1" ht="7.5" customHeight="1" x14ac:dyDescent="0.15">
      <c r="B4" s="119" t="s">
        <v>30</v>
      </c>
      <c r="C4" s="119"/>
      <c r="D4" s="119"/>
      <c r="E4" s="119"/>
      <c r="F4" s="119"/>
      <c r="G4" s="119"/>
      <c r="H4" s="119"/>
      <c r="I4" s="119"/>
      <c r="J4" s="119"/>
      <c r="M4" s="119"/>
      <c r="N4" s="119"/>
      <c r="O4" s="119"/>
      <c r="P4" s="119"/>
      <c r="Q4" s="119"/>
      <c r="S4" s="134"/>
      <c r="T4" s="134"/>
      <c r="U4" s="134"/>
      <c r="V4" s="134"/>
      <c r="W4" s="134"/>
    </row>
    <row r="5" spans="1:32" s="1" customFormat="1" ht="5.25" customHeight="1" x14ac:dyDescent="0.15">
      <c r="B5" s="119"/>
      <c r="C5" s="119"/>
      <c r="D5" s="119"/>
      <c r="E5" s="119"/>
      <c r="F5" s="119"/>
      <c r="G5" s="119"/>
      <c r="H5" s="119"/>
      <c r="I5" s="119"/>
      <c r="J5" s="119"/>
      <c r="M5" s="133" t="s">
        <v>31</v>
      </c>
      <c r="N5" s="133"/>
      <c r="O5" s="133"/>
      <c r="P5" s="133"/>
      <c r="Q5" s="133"/>
      <c r="R5" s="133"/>
      <c r="S5" s="133"/>
      <c r="T5" s="133"/>
      <c r="U5" s="133"/>
      <c r="V5" s="133"/>
    </row>
    <row r="6" spans="1:32" s="1" customFormat="1" ht="9.6" customHeight="1" x14ac:dyDescent="0.15">
      <c r="M6" s="133"/>
      <c r="N6" s="133"/>
      <c r="O6" s="133"/>
      <c r="P6" s="133"/>
      <c r="Q6" s="133"/>
      <c r="R6" s="133"/>
      <c r="S6" s="133"/>
      <c r="T6" s="133"/>
      <c r="U6" s="133"/>
      <c r="V6" s="133"/>
    </row>
    <row r="7" spans="1:32" s="1" customFormat="1" ht="5.25" customHeight="1" x14ac:dyDescent="0.15"/>
    <row r="8" spans="1:32" s="1" customFormat="1" ht="20.7" customHeight="1" x14ac:dyDescent="0.15">
      <c r="A8" s="135" t="s">
        <v>54</v>
      </c>
      <c r="B8" s="135"/>
      <c r="C8" s="135"/>
      <c r="D8" s="135"/>
      <c r="E8" s="135"/>
      <c r="F8" s="135"/>
      <c r="G8" s="135"/>
    </row>
    <row r="9" spans="1:32" s="1" customFormat="1" ht="3.15" customHeight="1" x14ac:dyDescent="0.15"/>
    <row r="10" spans="1:32" s="1" customFormat="1" ht="15.9" customHeight="1" x14ac:dyDescent="0.3">
      <c r="C10" s="120" t="s">
        <v>33</v>
      </c>
      <c r="D10" s="120"/>
      <c r="E10" s="120"/>
      <c r="F10" s="120"/>
      <c r="G10" s="120"/>
    </row>
    <row r="11" spans="1:32" s="1" customFormat="1" ht="12.75" customHeight="1" x14ac:dyDescent="0.15"/>
    <row r="12" spans="1:32" s="1" customFormat="1" ht="16.5" customHeight="1" x14ac:dyDescent="0.2">
      <c r="C12" s="121"/>
      <c r="D12" s="121"/>
      <c r="E12" s="121"/>
      <c r="F12" s="121"/>
      <c r="G12" s="127" t="s">
        <v>0</v>
      </c>
      <c r="H12" s="127"/>
      <c r="I12" s="127"/>
      <c r="J12" s="127"/>
      <c r="K12" s="127"/>
      <c r="L12" s="2"/>
      <c r="M12" s="130" t="s">
        <v>1</v>
      </c>
      <c r="N12" s="130"/>
      <c r="O12" s="130"/>
      <c r="P12" s="130"/>
      <c r="Q12" s="130"/>
      <c r="R12" s="130"/>
      <c r="S12" s="130"/>
      <c r="T12" s="130"/>
      <c r="U12" s="2"/>
      <c r="V12" s="127" t="s">
        <v>2</v>
      </c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</row>
    <row r="13" spans="1:32" s="1" customFormat="1" ht="22.95" customHeight="1" x14ac:dyDescent="0.2">
      <c r="C13" s="154" t="s">
        <v>3</v>
      </c>
      <c r="D13" s="154"/>
      <c r="E13" s="154"/>
      <c r="F13" s="83" t="s">
        <v>36</v>
      </c>
      <c r="G13" s="5" t="s">
        <v>12</v>
      </c>
      <c r="H13" s="5" t="s">
        <v>6</v>
      </c>
      <c r="I13" s="5" t="s">
        <v>7</v>
      </c>
      <c r="J13" s="5" t="s">
        <v>8</v>
      </c>
      <c r="K13" s="5" t="s">
        <v>9</v>
      </c>
      <c r="L13" s="6"/>
      <c r="M13" s="7" t="s">
        <v>5</v>
      </c>
      <c r="N13" s="7" t="s">
        <v>6</v>
      </c>
      <c r="O13" s="166" t="s">
        <v>7</v>
      </c>
      <c r="P13" s="166"/>
      <c r="Q13" s="7" t="s">
        <v>8</v>
      </c>
      <c r="R13" s="7" t="s">
        <v>9</v>
      </c>
      <c r="S13" s="7" t="s">
        <v>25</v>
      </c>
      <c r="T13" s="7" t="s">
        <v>37</v>
      </c>
      <c r="U13" s="6"/>
      <c r="V13" s="5" t="s">
        <v>12</v>
      </c>
      <c r="W13" s="5" t="s">
        <v>6</v>
      </c>
      <c r="X13" s="140" t="s">
        <v>7</v>
      </c>
      <c r="Y13" s="140"/>
      <c r="Z13" s="140" t="s">
        <v>8</v>
      </c>
      <c r="AA13" s="140"/>
      <c r="AB13" s="140" t="s">
        <v>9</v>
      </c>
      <c r="AC13" s="140"/>
      <c r="AD13" s="140" t="s">
        <v>38</v>
      </c>
      <c r="AE13" s="140"/>
      <c r="AF13" s="8" t="s">
        <v>39</v>
      </c>
    </row>
    <row r="14" spans="1:32" s="1" customFormat="1" ht="19.2" customHeight="1" x14ac:dyDescent="0.2">
      <c r="C14" s="155" t="s">
        <v>15</v>
      </c>
      <c r="D14" s="155"/>
      <c r="E14" s="155"/>
      <c r="F14" s="10" t="s">
        <v>16</v>
      </c>
      <c r="G14" s="84">
        <v>14960</v>
      </c>
      <c r="H14" s="84">
        <v>13447</v>
      </c>
      <c r="I14" s="84">
        <v>14421</v>
      </c>
      <c r="J14" s="12">
        <v>974</v>
      </c>
      <c r="K14" s="78">
        <v>7.2432512828140103</v>
      </c>
      <c r="L14" s="14"/>
      <c r="M14" s="85">
        <v>11052</v>
      </c>
      <c r="N14" s="85">
        <v>7998</v>
      </c>
      <c r="O14" s="164">
        <v>10378</v>
      </c>
      <c r="P14" s="164"/>
      <c r="Q14" s="16">
        <v>2380</v>
      </c>
      <c r="R14" s="86">
        <v>29.757439359839999</v>
      </c>
      <c r="S14" s="18">
        <v>59.4779504722243</v>
      </c>
      <c r="T14" s="18">
        <v>71.964496220789101</v>
      </c>
      <c r="U14" s="14"/>
      <c r="V14" s="84">
        <v>1242</v>
      </c>
      <c r="W14" s="84">
        <v>152</v>
      </c>
      <c r="X14" s="172">
        <v>311</v>
      </c>
      <c r="Y14" s="172"/>
      <c r="Z14" s="137">
        <v>159</v>
      </c>
      <c r="AA14" s="137"/>
      <c r="AB14" s="141">
        <v>104.605263157895</v>
      </c>
      <c r="AC14" s="141"/>
      <c r="AD14" s="149">
        <v>1.90047511877969</v>
      </c>
      <c r="AE14" s="149"/>
      <c r="AF14" s="20">
        <v>2.99672383888996</v>
      </c>
    </row>
    <row r="15" spans="1:32" s="1" customFormat="1" ht="19.2" customHeight="1" x14ac:dyDescent="0.2">
      <c r="C15" s="156"/>
      <c r="D15" s="156"/>
      <c r="E15" s="156"/>
      <c r="F15" s="10" t="s">
        <v>17</v>
      </c>
      <c r="G15" s="84">
        <v>3761</v>
      </c>
      <c r="H15" s="84">
        <v>1821</v>
      </c>
      <c r="I15" s="84">
        <v>1895</v>
      </c>
      <c r="J15" s="12">
        <v>74</v>
      </c>
      <c r="K15" s="78">
        <v>4.0637012630422902</v>
      </c>
      <c r="L15" s="14"/>
      <c r="M15" s="85">
        <v>2500</v>
      </c>
      <c r="N15" s="85">
        <v>1073</v>
      </c>
      <c r="O15" s="164">
        <v>1119</v>
      </c>
      <c r="P15" s="164"/>
      <c r="Q15" s="16">
        <v>46</v>
      </c>
      <c r="R15" s="86">
        <v>4.2870456663560104</v>
      </c>
      <c r="S15" s="18">
        <v>58.923668314113101</v>
      </c>
      <c r="T15" s="18">
        <v>59.050131926121402</v>
      </c>
      <c r="U15" s="14"/>
      <c r="V15" s="84">
        <v>716</v>
      </c>
      <c r="W15" s="84">
        <v>174</v>
      </c>
      <c r="X15" s="172">
        <v>191</v>
      </c>
      <c r="Y15" s="172"/>
      <c r="Z15" s="137">
        <v>17</v>
      </c>
      <c r="AA15" s="137"/>
      <c r="AB15" s="141">
        <v>9.7701149425287408</v>
      </c>
      <c r="AC15" s="141"/>
      <c r="AD15" s="149">
        <v>16.2162162162162</v>
      </c>
      <c r="AE15" s="149"/>
      <c r="AF15" s="20">
        <v>17.0688114387846</v>
      </c>
    </row>
    <row r="16" spans="1:32" s="1" customFormat="1" ht="19.2" customHeight="1" x14ac:dyDescent="0.2">
      <c r="C16" s="157" t="s">
        <v>15</v>
      </c>
      <c r="D16" s="157"/>
      <c r="E16" s="157"/>
      <c r="F16" s="23"/>
      <c r="G16" s="87">
        <v>18721</v>
      </c>
      <c r="H16" s="87">
        <v>15268</v>
      </c>
      <c r="I16" s="87">
        <v>16316</v>
      </c>
      <c r="J16" s="25">
        <v>1048</v>
      </c>
      <c r="K16" s="88">
        <v>6.8640293424155097</v>
      </c>
      <c r="L16" s="14"/>
      <c r="M16" s="89">
        <v>13552</v>
      </c>
      <c r="N16" s="89">
        <v>9071</v>
      </c>
      <c r="O16" s="167">
        <v>11497</v>
      </c>
      <c r="P16" s="167"/>
      <c r="Q16" s="28">
        <v>2426</v>
      </c>
      <c r="R16" s="90">
        <v>26.744570609635101</v>
      </c>
      <c r="S16" s="30">
        <v>59.411841760544903</v>
      </c>
      <c r="T16" s="30">
        <v>70.464574650649695</v>
      </c>
      <c r="U16" s="14"/>
      <c r="V16" s="87">
        <v>1958</v>
      </c>
      <c r="W16" s="87">
        <v>326</v>
      </c>
      <c r="X16" s="174">
        <v>502</v>
      </c>
      <c r="Y16" s="174"/>
      <c r="Z16" s="175">
        <v>176</v>
      </c>
      <c r="AA16" s="175"/>
      <c r="AB16" s="142">
        <v>53.987730061349701</v>
      </c>
      <c r="AC16" s="142"/>
      <c r="AD16" s="150">
        <v>3.5938705765626699</v>
      </c>
      <c r="AE16" s="150"/>
      <c r="AF16" s="32">
        <v>4.3663564408106499</v>
      </c>
    </row>
    <row r="17" spans="3:32" s="1" customFormat="1" ht="11.1" customHeight="1" x14ac:dyDescent="0.25">
      <c r="C17" s="143"/>
      <c r="D17" s="143"/>
      <c r="E17" s="143"/>
      <c r="F17" s="33"/>
      <c r="G17" s="33"/>
      <c r="H17" s="33"/>
      <c r="I17" s="33"/>
      <c r="J17" s="33"/>
      <c r="K17" s="33"/>
      <c r="L17" s="33"/>
      <c r="M17" s="33"/>
      <c r="N17" s="33"/>
      <c r="O17" s="143"/>
      <c r="P17" s="143"/>
      <c r="Q17" s="33"/>
      <c r="R17" s="33"/>
      <c r="S17" s="33"/>
      <c r="T17" s="33"/>
      <c r="U17" s="33"/>
      <c r="V17" s="33"/>
      <c r="W17" s="33"/>
      <c r="X17" s="143"/>
      <c r="Y17" s="143"/>
      <c r="Z17" s="143"/>
      <c r="AA17" s="143"/>
      <c r="AB17" s="143"/>
      <c r="AC17" s="143"/>
      <c r="AD17" s="143"/>
      <c r="AE17" s="143"/>
      <c r="AF17" s="33"/>
    </row>
    <row r="18" spans="3:32" s="1" customFormat="1" ht="16.5" customHeight="1" x14ac:dyDescent="0.2">
      <c r="C18" s="121"/>
      <c r="D18" s="121"/>
      <c r="E18" s="121"/>
      <c r="F18" s="121"/>
      <c r="G18" s="127" t="s">
        <v>0</v>
      </c>
      <c r="H18" s="127"/>
      <c r="I18" s="127"/>
      <c r="J18" s="127"/>
      <c r="K18" s="127"/>
      <c r="L18" s="2"/>
      <c r="M18" s="130" t="s">
        <v>1</v>
      </c>
      <c r="N18" s="130"/>
      <c r="O18" s="130"/>
      <c r="P18" s="130"/>
      <c r="Q18" s="130"/>
      <c r="R18" s="130"/>
      <c r="S18" s="130"/>
      <c r="T18" s="130"/>
      <c r="U18" s="2"/>
      <c r="V18" s="127" t="s">
        <v>2</v>
      </c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</row>
    <row r="19" spans="3:32" s="1" customFormat="1" ht="22.95" customHeight="1" x14ac:dyDescent="0.2">
      <c r="C19" s="154" t="s">
        <v>3</v>
      </c>
      <c r="D19" s="154"/>
      <c r="E19" s="154"/>
      <c r="F19" s="83" t="s">
        <v>36</v>
      </c>
      <c r="G19" s="5" t="s">
        <v>12</v>
      </c>
      <c r="H19" s="5" t="s">
        <v>6</v>
      </c>
      <c r="I19" s="5" t="s">
        <v>7</v>
      </c>
      <c r="J19" s="5" t="s">
        <v>8</v>
      </c>
      <c r="K19" s="5" t="s">
        <v>9</v>
      </c>
      <c r="L19" s="6"/>
      <c r="M19" s="7" t="s">
        <v>5</v>
      </c>
      <c r="N19" s="7" t="s">
        <v>6</v>
      </c>
      <c r="O19" s="166" t="s">
        <v>7</v>
      </c>
      <c r="P19" s="166"/>
      <c r="Q19" s="7" t="s">
        <v>8</v>
      </c>
      <c r="R19" s="7" t="s">
        <v>9</v>
      </c>
      <c r="S19" s="7" t="s">
        <v>25</v>
      </c>
      <c r="T19" s="7" t="s">
        <v>37</v>
      </c>
      <c r="U19" s="6"/>
      <c r="V19" s="5" t="s">
        <v>12</v>
      </c>
      <c r="W19" s="5" t="s">
        <v>6</v>
      </c>
      <c r="X19" s="140" t="s">
        <v>7</v>
      </c>
      <c r="Y19" s="140"/>
      <c r="Z19" s="140" t="s">
        <v>8</v>
      </c>
      <c r="AA19" s="140"/>
      <c r="AB19" s="140" t="s">
        <v>9</v>
      </c>
      <c r="AC19" s="140"/>
      <c r="AD19" s="140" t="s">
        <v>38</v>
      </c>
      <c r="AE19" s="140"/>
      <c r="AF19" s="8" t="s">
        <v>39</v>
      </c>
    </row>
    <row r="20" spans="3:32" s="1" customFormat="1" ht="19.2" customHeight="1" x14ac:dyDescent="0.2">
      <c r="C20" s="155" t="s">
        <v>19</v>
      </c>
      <c r="D20" s="155"/>
      <c r="E20" s="155"/>
      <c r="F20" s="10" t="s">
        <v>16</v>
      </c>
      <c r="G20" s="84">
        <v>461</v>
      </c>
      <c r="H20" s="84">
        <v>469</v>
      </c>
      <c r="I20" s="84">
        <v>584</v>
      </c>
      <c r="J20" s="12">
        <v>115</v>
      </c>
      <c r="K20" s="78">
        <v>24.520255863539401</v>
      </c>
      <c r="L20" s="14"/>
      <c r="M20" s="85">
        <v>128</v>
      </c>
      <c r="N20" s="85">
        <v>136</v>
      </c>
      <c r="O20" s="164">
        <v>145</v>
      </c>
      <c r="P20" s="164"/>
      <c r="Q20" s="16">
        <v>9</v>
      </c>
      <c r="R20" s="86">
        <v>6.6176470588235299</v>
      </c>
      <c r="S20" s="18">
        <v>28.997867803837998</v>
      </c>
      <c r="T20" s="18">
        <v>24.828767123287701</v>
      </c>
      <c r="U20" s="14"/>
      <c r="V20" s="84">
        <v>41</v>
      </c>
      <c r="W20" s="84">
        <v>46</v>
      </c>
      <c r="X20" s="172">
        <v>71</v>
      </c>
      <c r="Y20" s="172"/>
      <c r="Z20" s="137">
        <v>25</v>
      </c>
      <c r="AA20" s="137"/>
      <c r="AB20" s="141">
        <v>54.347826086956502</v>
      </c>
      <c r="AC20" s="141"/>
      <c r="AD20" s="149">
        <v>33.823529411764703</v>
      </c>
      <c r="AE20" s="149"/>
      <c r="AF20" s="20">
        <v>48.965517241379303</v>
      </c>
    </row>
    <row r="21" spans="3:32" s="1" customFormat="1" ht="19.2" customHeight="1" x14ac:dyDescent="0.2">
      <c r="C21" s="156"/>
      <c r="D21" s="156"/>
      <c r="E21" s="156"/>
      <c r="F21" s="10" t="s">
        <v>17</v>
      </c>
      <c r="G21" s="84">
        <v>1385</v>
      </c>
      <c r="H21" s="84">
        <v>1389</v>
      </c>
      <c r="I21" s="84">
        <v>1344</v>
      </c>
      <c r="J21" s="34">
        <v>-45</v>
      </c>
      <c r="K21" s="79">
        <v>-3.2397408207343399</v>
      </c>
      <c r="L21" s="14"/>
      <c r="M21" s="85">
        <v>819</v>
      </c>
      <c r="N21" s="85">
        <v>850</v>
      </c>
      <c r="O21" s="164">
        <v>849</v>
      </c>
      <c r="P21" s="164"/>
      <c r="Q21" s="38">
        <v>-1</v>
      </c>
      <c r="R21" s="91">
        <v>-0.11764705882352899</v>
      </c>
      <c r="S21" s="18">
        <v>61.195104391648698</v>
      </c>
      <c r="T21" s="18">
        <v>63.169642857142897</v>
      </c>
      <c r="U21" s="14"/>
      <c r="V21" s="84">
        <v>357</v>
      </c>
      <c r="W21" s="84">
        <v>397</v>
      </c>
      <c r="X21" s="172">
        <v>388</v>
      </c>
      <c r="Y21" s="172"/>
      <c r="Z21" s="139">
        <v>-9</v>
      </c>
      <c r="AA21" s="139"/>
      <c r="AB21" s="144">
        <v>-2.2670025188916898</v>
      </c>
      <c r="AC21" s="144"/>
      <c r="AD21" s="149">
        <v>46.705882352941202</v>
      </c>
      <c r="AE21" s="149"/>
      <c r="AF21" s="20">
        <v>45.700824499411098</v>
      </c>
    </row>
    <row r="22" spans="3:32" s="1" customFormat="1" ht="19.2" customHeight="1" x14ac:dyDescent="0.2">
      <c r="C22" s="157" t="s">
        <v>19</v>
      </c>
      <c r="D22" s="157"/>
      <c r="E22" s="157"/>
      <c r="F22" s="23"/>
      <c r="G22" s="87">
        <v>1846</v>
      </c>
      <c r="H22" s="87">
        <v>1858</v>
      </c>
      <c r="I22" s="87">
        <v>1928</v>
      </c>
      <c r="J22" s="25">
        <v>70</v>
      </c>
      <c r="K22" s="88">
        <v>3.76749192680301</v>
      </c>
      <c r="L22" s="14"/>
      <c r="M22" s="89">
        <v>947</v>
      </c>
      <c r="N22" s="89">
        <v>986</v>
      </c>
      <c r="O22" s="167">
        <v>994</v>
      </c>
      <c r="P22" s="167"/>
      <c r="Q22" s="28">
        <v>8</v>
      </c>
      <c r="R22" s="90">
        <v>0.81135902636916801</v>
      </c>
      <c r="S22" s="30">
        <v>53.067814854682503</v>
      </c>
      <c r="T22" s="30">
        <v>51.5560165975104</v>
      </c>
      <c r="U22" s="14"/>
      <c r="V22" s="87">
        <v>398</v>
      </c>
      <c r="W22" s="87">
        <v>443</v>
      </c>
      <c r="X22" s="174">
        <v>459</v>
      </c>
      <c r="Y22" s="174"/>
      <c r="Z22" s="175">
        <v>16</v>
      </c>
      <c r="AA22" s="175"/>
      <c r="AB22" s="142">
        <v>3.6117381489842</v>
      </c>
      <c r="AC22" s="142"/>
      <c r="AD22" s="150">
        <v>44.929006085192697</v>
      </c>
      <c r="AE22" s="150"/>
      <c r="AF22" s="32">
        <v>46.177062374245502</v>
      </c>
    </row>
    <row r="23" spans="3:32" s="1" customFormat="1" ht="11.1" customHeight="1" x14ac:dyDescent="0.25">
      <c r="C23" s="143"/>
      <c r="D23" s="143"/>
      <c r="E23" s="143"/>
      <c r="F23" s="33"/>
      <c r="G23" s="33"/>
      <c r="H23" s="33"/>
      <c r="I23" s="33"/>
      <c r="J23" s="33"/>
      <c r="K23" s="33"/>
      <c r="L23" s="33"/>
      <c r="M23" s="33"/>
      <c r="N23" s="33"/>
      <c r="O23" s="143"/>
      <c r="P23" s="143"/>
      <c r="Q23" s="33"/>
      <c r="R23" s="33"/>
      <c r="S23" s="33"/>
      <c r="T23" s="33"/>
      <c r="U23" s="33"/>
      <c r="V23" s="33"/>
      <c r="W23" s="33"/>
      <c r="X23" s="143"/>
      <c r="Y23" s="143"/>
      <c r="Z23" s="143"/>
      <c r="AA23" s="143"/>
      <c r="AB23" s="143"/>
      <c r="AC23" s="143"/>
      <c r="AD23" s="143"/>
      <c r="AE23" s="143"/>
      <c r="AF23" s="33"/>
    </row>
    <row r="24" spans="3:32" s="1" customFormat="1" ht="16.5" customHeight="1" x14ac:dyDescent="0.2">
      <c r="C24" s="121"/>
      <c r="D24" s="121"/>
      <c r="E24" s="121"/>
      <c r="F24" s="121"/>
      <c r="G24" s="127" t="s">
        <v>0</v>
      </c>
      <c r="H24" s="127"/>
      <c r="I24" s="127"/>
      <c r="J24" s="127"/>
      <c r="K24" s="127"/>
      <c r="L24" s="2"/>
      <c r="M24" s="130" t="s">
        <v>1</v>
      </c>
      <c r="N24" s="130"/>
      <c r="O24" s="130"/>
      <c r="P24" s="130"/>
      <c r="Q24" s="130"/>
      <c r="R24" s="130"/>
      <c r="S24" s="130"/>
      <c r="T24" s="130"/>
      <c r="U24" s="2"/>
      <c r="V24" s="127" t="s">
        <v>2</v>
      </c>
      <c r="W24" s="127"/>
      <c r="X24" s="127"/>
      <c r="Y24" s="127"/>
      <c r="Z24" s="127"/>
      <c r="AA24" s="127"/>
      <c r="AB24" s="127"/>
      <c r="AC24" s="127"/>
      <c r="AD24" s="127"/>
      <c r="AE24" s="127"/>
      <c r="AF24" s="127"/>
    </row>
    <row r="25" spans="3:32" s="1" customFormat="1" ht="22.95" customHeight="1" x14ac:dyDescent="0.2">
      <c r="C25" s="154" t="s">
        <v>3</v>
      </c>
      <c r="D25" s="154"/>
      <c r="E25" s="154"/>
      <c r="F25" s="83" t="s">
        <v>36</v>
      </c>
      <c r="G25" s="5" t="s">
        <v>12</v>
      </c>
      <c r="H25" s="5" t="s">
        <v>6</v>
      </c>
      <c r="I25" s="5" t="s">
        <v>7</v>
      </c>
      <c r="J25" s="5" t="s">
        <v>8</v>
      </c>
      <c r="K25" s="5" t="s">
        <v>9</v>
      </c>
      <c r="L25" s="6"/>
      <c r="M25" s="7" t="s">
        <v>5</v>
      </c>
      <c r="N25" s="7" t="s">
        <v>6</v>
      </c>
      <c r="O25" s="166" t="s">
        <v>7</v>
      </c>
      <c r="P25" s="166"/>
      <c r="Q25" s="7" t="s">
        <v>8</v>
      </c>
      <c r="R25" s="7" t="s">
        <v>9</v>
      </c>
      <c r="S25" s="7" t="s">
        <v>25</v>
      </c>
      <c r="T25" s="7" t="s">
        <v>37</v>
      </c>
      <c r="U25" s="6"/>
      <c r="V25" s="5" t="s">
        <v>12</v>
      </c>
      <c r="W25" s="5" t="s">
        <v>6</v>
      </c>
      <c r="X25" s="140" t="s">
        <v>7</v>
      </c>
      <c r="Y25" s="140"/>
      <c r="Z25" s="140" t="s">
        <v>8</v>
      </c>
      <c r="AA25" s="140"/>
      <c r="AB25" s="140" t="s">
        <v>9</v>
      </c>
      <c r="AC25" s="140"/>
      <c r="AD25" s="140" t="s">
        <v>38</v>
      </c>
      <c r="AE25" s="140"/>
      <c r="AF25" s="8" t="s">
        <v>39</v>
      </c>
    </row>
    <row r="26" spans="3:32" s="1" customFormat="1" ht="19.2" customHeight="1" x14ac:dyDescent="0.2">
      <c r="C26" s="155" t="s">
        <v>20</v>
      </c>
      <c r="D26" s="155"/>
      <c r="E26" s="155"/>
      <c r="F26" s="10" t="s">
        <v>17</v>
      </c>
      <c r="G26" s="84">
        <v>2</v>
      </c>
      <c r="H26" s="84">
        <v>1</v>
      </c>
      <c r="I26" s="84">
        <v>5</v>
      </c>
      <c r="J26" s="12">
        <v>4</v>
      </c>
      <c r="K26" s="78">
        <v>400</v>
      </c>
      <c r="L26" s="14"/>
      <c r="M26" s="85">
        <v>1</v>
      </c>
      <c r="N26" s="85">
        <v>0</v>
      </c>
      <c r="O26" s="164">
        <v>0</v>
      </c>
      <c r="P26" s="164"/>
      <c r="Q26" s="16">
        <v>0</v>
      </c>
      <c r="R26" s="86">
        <v>0</v>
      </c>
      <c r="S26" s="18">
        <v>0</v>
      </c>
      <c r="T26" s="18">
        <v>0</v>
      </c>
      <c r="U26" s="14"/>
      <c r="V26" s="84">
        <v>0</v>
      </c>
      <c r="W26" s="84">
        <v>0</v>
      </c>
      <c r="X26" s="172">
        <v>0</v>
      </c>
      <c r="Y26" s="172"/>
      <c r="Z26" s="137">
        <v>0</v>
      </c>
      <c r="AA26" s="137"/>
      <c r="AB26" s="141">
        <v>0</v>
      </c>
      <c r="AC26" s="141"/>
      <c r="AD26" s="149">
        <v>0</v>
      </c>
      <c r="AE26" s="149"/>
      <c r="AF26" s="20">
        <v>0</v>
      </c>
    </row>
    <row r="27" spans="3:32" s="1" customFormat="1" ht="19.2" customHeight="1" x14ac:dyDescent="0.2">
      <c r="C27" s="157" t="s">
        <v>20</v>
      </c>
      <c r="D27" s="157"/>
      <c r="E27" s="157"/>
      <c r="F27" s="23"/>
      <c r="G27" s="87">
        <v>2</v>
      </c>
      <c r="H27" s="87">
        <v>1</v>
      </c>
      <c r="I27" s="87">
        <v>5</v>
      </c>
      <c r="J27" s="25">
        <v>4</v>
      </c>
      <c r="K27" s="88">
        <v>400</v>
      </c>
      <c r="L27" s="14"/>
      <c r="M27" s="89">
        <v>1</v>
      </c>
      <c r="N27" s="89">
        <v>0</v>
      </c>
      <c r="O27" s="167">
        <v>0</v>
      </c>
      <c r="P27" s="167"/>
      <c r="Q27" s="28">
        <v>0</v>
      </c>
      <c r="R27" s="90">
        <v>0</v>
      </c>
      <c r="S27" s="30">
        <v>0</v>
      </c>
      <c r="T27" s="30">
        <v>0</v>
      </c>
      <c r="U27" s="14"/>
      <c r="V27" s="87">
        <v>0</v>
      </c>
      <c r="W27" s="87">
        <v>0</v>
      </c>
      <c r="X27" s="174">
        <v>0</v>
      </c>
      <c r="Y27" s="174"/>
      <c r="Z27" s="175">
        <v>0</v>
      </c>
      <c r="AA27" s="175"/>
      <c r="AB27" s="142">
        <v>0</v>
      </c>
      <c r="AC27" s="142"/>
      <c r="AD27" s="150">
        <v>0</v>
      </c>
      <c r="AE27" s="150"/>
      <c r="AF27" s="32">
        <v>0</v>
      </c>
    </row>
    <row r="28" spans="3:32" s="1" customFormat="1" ht="11.1" customHeight="1" x14ac:dyDescent="0.25">
      <c r="C28" s="143"/>
      <c r="D28" s="143"/>
      <c r="E28" s="143"/>
      <c r="F28" s="33"/>
      <c r="G28" s="33"/>
      <c r="H28" s="33"/>
      <c r="I28" s="33"/>
      <c r="J28" s="33"/>
      <c r="K28" s="33"/>
      <c r="L28" s="33"/>
      <c r="M28" s="33"/>
      <c r="N28" s="33"/>
      <c r="O28" s="143"/>
      <c r="P28" s="143"/>
      <c r="Q28" s="33"/>
      <c r="R28" s="33"/>
      <c r="S28" s="33"/>
      <c r="T28" s="33"/>
      <c r="U28" s="33"/>
      <c r="V28" s="33"/>
      <c r="W28" s="33"/>
      <c r="X28" s="143"/>
      <c r="Y28" s="143"/>
      <c r="Z28" s="143"/>
      <c r="AA28" s="143"/>
      <c r="AB28" s="143"/>
      <c r="AC28" s="143"/>
      <c r="AD28" s="143"/>
      <c r="AE28" s="143"/>
      <c r="AF28" s="33"/>
    </row>
    <row r="29" spans="3:32" s="1" customFormat="1" ht="18.149999999999999" customHeight="1" x14ac:dyDescent="0.15">
      <c r="C29" s="158" t="s">
        <v>40</v>
      </c>
      <c r="D29" s="158"/>
      <c r="E29" s="158"/>
      <c r="F29" s="41" t="s">
        <v>41</v>
      </c>
      <c r="G29" s="92">
        <v>20569</v>
      </c>
      <c r="H29" s="92">
        <v>17127</v>
      </c>
      <c r="I29" s="92">
        <v>18249</v>
      </c>
      <c r="J29" s="43">
        <v>1122</v>
      </c>
      <c r="K29" s="93">
        <v>6.5510597302504801</v>
      </c>
      <c r="L29" s="45"/>
      <c r="M29" s="94">
        <v>14500</v>
      </c>
      <c r="N29" s="94">
        <v>10057</v>
      </c>
      <c r="O29" s="165">
        <v>12491</v>
      </c>
      <c r="P29" s="165"/>
      <c r="Q29" s="47">
        <v>2434</v>
      </c>
      <c r="R29" s="95">
        <v>24.202048324550098</v>
      </c>
      <c r="S29" s="49">
        <v>58.720149471594603</v>
      </c>
      <c r="T29" s="49">
        <v>68.447586169105193</v>
      </c>
      <c r="U29" s="45"/>
      <c r="V29" s="92">
        <v>2356</v>
      </c>
      <c r="W29" s="92">
        <v>769</v>
      </c>
      <c r="X29" s="173">
        <v>961</v>
      </c>
      <c r="Y29" s="173"/>
      <c r="Z29" s="138">
        <v>192</v>
      </c>
      <c r="AA29" s="138"/>
      <c r="AB29" s="145">
        <v>24.9674902470741</v>
      </c>
      <c r="AC29" s="145"/>
      <c r="AD29" s="151">
        <v>7.64641543203739</v>
      </c>
      <c r="AE29" s="151"/>
      <c r="AF29" s="51">
        <v>7.6935393483308001</v>
      </c>
    </row>
    <row r="30" spans="3:32" s="1" customFormat="1" ht="15.9" customHeight="1" x14ac:dyDescent="0.3">
      <c r="C30" s="120" t="s">
        <v>34</v>
      </c>
      <c r="D30" s="120"/>
      <c r="E30" s="120"/>
    </row>
    <row r="31" spans="3:32" s="1" customFormat="1" ht="15.9" customHeight="1" x14ac:dyDescent="0.25">
      <c r="C31" s="123"/>
      <c r="D31" s="123"/>
      <c r="E31" s="123"/>
      <c r="F31" s="123"/>
      <c r="G31" s="128" t="s">
        <v>0</v>
      </c>
      <c r="H31" s="128"/>
      <c r="I31" s="128"/>
      <c r="J31" s="128"/>
      <c r="K31" s="128"/>
      <c r="L31" s="52"/>
      <c r="M31" s="131" t="s">
        <v>1</v>
      </c>
      <c r="N31" s="131"/>
      <c r="O31" s="131"/>
      <c r="P31" s="131"/>
      <c r="Q31" s="131"/>
      <c r="R31" s="131"/>
      <c r="S31" s="131"/>
      <c r="T31" s="131"/>
      <c r="U31" s="52"/>
      <c r="V31" s="128" t="s">
        <v>2</v>
      </c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</row>
    <row r="32" spans="3:32" s="1" customFormat="1" ht="26.1" customHeight="1" x14ac:dyDescent="0.25">
      <c r="C32" s="159" t="s">
        <v>3</v>
      </c>
      <c r="D32" s="159"/>
      <c r="E32" s="159"/>
      <c r="F32" s="159"/>
      <c r="G32" s="5" t="s">
        <v>24</v>
      </c>
      <c r="H32" s="5" t="s">
        <v>6</v>
      </c>
      <c r="I32" s="5" t="s">
        <v>7</v>
      </c>
      <c r="J32" s="53" t="s">
        <v>8</v>
      </c>
      <c r="K32" s="53" t="s">
        <v>9</v>
      </c>
      <c r="L32" s="54"/>
      <c r="M32" s="7" t="s">
        <v>24</v>
      </c>
      <c r="N32" s="55" t="s">
        <v>6</v>
      </c>
      <c r="O32" s="163" t="s">
        <v>7</v>
      </c>
      <c r="P32" s="163"/>
      <c r="Q32" s="55" t="s">
        <v>8</v>
      </c>
      <c r="R32" s="55" t="s">
        <v>9</v>
      </c>
      <c r="S32" s="7" t="s">
        <v>25</v>
      </c>
      <c r="T32" s="7" t="s">
        <v>25</v>
      </c>
      <c r="U32" s="54"/>
      <c r="V32" s="5" t="s">
        <v>24</v>
      </c>
      <c r="W32" s="53" t="s">
        <v>6</v>
      </c>
      <c r="X32" s="136" t="s">
        <v>7</v>
      </c>
      <c r="Y32" s="136"/>
      <c r="Z32" s="136"/>
      <c r="AA32" s="136" t="s">
        <v>8</v>
      </c>
      <c r="AB32" s="136"/>
      <c r="AC32" s="53" t="s">
        <v>9</v>
      </c>
      <c r="AD32" s="140" t="s">
        <v>13</v>
      </c>
      <c r="AE32" s="140"/>
      <c r="AF32" s="8" t="s">
        <v>39</v>
      </c>
    </row>
    <row r="33" spans="3:32" s="1" customFormat="1" ht="19.649999999999999" customHeight="1" x14ac:dyDescent="0.2">
      <c r="C33" s="125" t="s">
        <v>15</v>
      </c>
      <c r="D33" s="125"/>
      <c r="E33" s="125"/>
      <c r="F33" s="125"/>
      <c r="G33" s="56">
        <v>5595</v>
      </c>
      <c r="H33" s="56">
        <v>3486</v>
      </c>
      <c r="I33" s="56">
        <v>3540</v>
      </c>
      <c r="J33" s="12">
        <v>54</v>
      </c>
      <c r="K33" s="57">
        <v>1.5490533562822701E-2</v>
      </c>
      <c r="L33" s="14"/>
      <c r="M33" s="58">
        <v>2547</v>
      </c>
      <c r="N33" s="58">
        <v>1213</v>
      </c>
      <c r="O33" s="168">
        <v>1168</v>
      </c>
      <c r="P33" s="168"/>
      <c r="Q33" s="38">
        <v>-45</v>
      </c>
      <c r="R33" s="96">
        <v>-3.7098103874690903E-2</v>
      </c>
      <c r="S33" s="60">
        <v>0.34796328169822099</v>
      </c>
      <c r="T33" s="60">
        <v>0.32994350282485901</v>
      </c>
      <c r="U33" s="14"/>
      <c r="V33" s="56">
        <v>849</v>
      </c>
      <c r="W33" s="56">
        <v>187</v>
      </c>
      <c r="X33" s="170">
        <v>227</v>
      </c>
      <c r="Y33" s="170"/>
      <c r="Z33" s="170"/>
      <c r="AA33" s="137">
        <v>40</v>
      </c>
      <c r="AB33" s="137"/>
      <c r="AC33" s="57">
        <v>0.21390374331550799</v>
      </c>
      <c r="AD33" s="152">
        <v>0.15416323165704901</v>
      </c>
      <c r="AE33" s="152"/>
      <c r="AF33" s="63">
        <v>0.19434931506849301</v>
      </c>
    </row>
    <row r="34" spans="3:32" s="1" customFormat="1" ht="19.649999999999999" customHeight="1" x14ac:dyDescent="0.2">
      <c r="C34" s="125" t="s">
        <v>19</v>
      </c>
      <c r="D34" s="125"/>
      <c r="E34" s="125"/>
      <c r="F34" s="125"/>
      <c r="G34" s="56">
        <v>512</v>
      </c>
      <c r="H34" s="56">
        <v>522</v>
      </c>
      <c r="I34" s="56">
        <v>576</v>
      </c>
      <c r="J34" s="12">
        <v>54</v>
      </c>
      <c r="K34" s="57">
        <v>0.10344827586206901</v>
      </c>
      <c r="L34" s="14"/>
      <c r="M34" s="58">
        <v>340</v>
      </c>
      <c r="N34" s="58">
        <v>342</v>
      </c>
      <c r="O34" s="168">
        <v>414</v>
      </c>
      <c r="P34" s="168"/>
      <c r="Q34" s="16">
        <v>72</v>
      </c>
      <c r="R34" s="97">
        <v>0.21052631578947401</v>
      </c>
      <c r="S34" s="60">
        <v>0.65517241379310298</v>
      </c>
      <c r="T34" s="60">
        <v>0.71875</v>
      </c>
      <c r="U34" s="14"/>
      <c r="V34" s="56">
        <v>138</v>
      </c>
      <c r="W34" s="56">
        <v>195</v>
      </c>
      <c r="X34" s="170">
        <v>279</v>
      </c>
      <c r="Y34" s="170"/>
      <c r="Z34" s="170"/>
      <c r="AA34" s="137">
        <v>84</v>
      </c>
      <c r="AB34" s="137"/>
      <c r="AC34" s="57">
        <v>0.43076923076923102</v>
      </c>
      <c r="AD34" s="152">
        <v>0.570175438596491</v>
      </c>
      <c r="AE34" s="152"/>
      <c r="AF34" s="63">
        <v>0.67391304347826098</v>
      </c>
    </row>
    <row r="35" spans="3:32" s="1" customFormat="1" ht="19.649999999999999" customHeight="1" x14ac:dyDescent="0.2">
      <c r="C35" s="125" t="s">
        <v>20</v>
      </c>
      <c r="D35" s="125"/>
      <c r="E35" s="125"/>
      <c r="F35" s="125"/>
      <c r="G35" s="56">
        <v>409</v>
      </c>
      <c r="H35" s="56">
        <v>199</v>
      </c>
      <c r="I35" s="56">
        <v>179</v>
      </c>
      <c r="J35" s="34">
        <v>-20</v>
      </c>
      <c r="K35" s="98">
        <v>-0.10050251256281401</v>
      </c>
      <c r="L35" s="14"/>
      <c r="M35" s="58">
        <v>253</v>
      </c>
      <c r="N35" s="58">
        <v>58</v>
      </c>
      <c r="O35" s="168">
        <v>61</v>
      </c>
      <c r="P35" s="168"/>
      <c r="Q35" s="16">
        <v>3</v>
      </c>
      <c r="R35" s="97">
        <v>5.1724137931034503E-2</v>
      </c>
      <c r="S35" s="60">
        <v>0.29145728643216101</v>
      </c>
      <c r="T35" s="60">
        <v>0.34078212290502802</v>
      </c>
      <c r="U35" s="14"/>
      <c r="V35" s="56">
        <v>114</v>
      </c>
      <c r="W35" s="56">
        <v>27</v>
      </c>
      <c r="X35" s="170">
        <v>28</v>
      </c>
      <c r="Y35" s="170"/>
      <c r="Z35" s="170"/>
      <c r="AA35" s="137">
        <v>1</v>
      </c>
      <c r="AB35" s="137"/>
      <c r="AC35" s="57">
        <v>3.7037037037037E-2</v>
      </c>
      <c r="AD35" s="152">
        <v>0.46551724137931</v>
      </c>
      <c r="AE35" s="152"/>
      <c r="AF35" s="63">
        <v>0.45901639344262302</v>
      </c>
    </row>
    <row r="36" spans="3:32" s="1" customFormat="1" ht="15.9" customHeight="1" x14ac:dyDescent="0.15">
      <c r="C36" s="126" t="s">
        <v>18</v>
      </c>
      <c r="D36" s="126"/>
      <c r="E36" s="126"/>
      <c r="F36" s="126"/>
      <c r="G36" s="64">
        <v>6516</v>
      </c>
      <c r="H36" s="64">
        <v>4207</v>
      </c>
      <c r="I36" s="64">
        <v>4295</v>
      </c>
      <c r="J36" s="43">
        <v>88</v>
      </c>
      <c r="K36" s="65">
        <v>2.0917518421678199E-2</v>
      </c>
      <c r="L36" s="66"/>
      <c r="M36" s="67">
        <v>3140</v>
      </c>
      <c r="N36" s="67">
        <v>1613</v>
      </c>
      <c r="O36" s="169">
        <v>1643</v>
      </c>
      <c r="P36" s="169"/>
      <c r="Q36" s="47">
        <v>30</v>
      </c>
      <c r="R36" s="68">
        <v>1.8598884066955999E-2</v>
      </c>
      <c r="S36" s="69">
        <v>0.383408604706442</v>
      </c>
      <c r="T36" s="69">
        <v>0.38253783469150199</v>
      </c>
      <c r="U36" s="66"/>
      <c r="V36" s="64">
        <v>1101</v>
      </c>
      <c r="W36" s="64">
        <v>409</v>
      </c>
      <c r="X36" s="171">
        <v>534</v>
      </c>
      <c r="Y36" s="171"/>
      <c r="Z36" s="171"/>
      <c r="AA36" s="138">
        <v>125</v>
      </c>
      <c r="AB36" s="138"/>
      <c r="AC36" s="65">
        <v>0.305623471882641</v>
      </c>
      <c r="AD36" s="153">
        <v>0.25356478611283301</v>
      </c>
      <c r="AE36" s="153"/>
      <c r="AF36" s="71">
        <v>0.32501521606816802</v>
      </c>
    </row>
    <row r="37" spans="3:32" s="1" customFormat="1" ht="15.9" customHeight="1" x14ac:dyDescent="0.25">
      <c r="C37" s="122"/>
      <c r="D37" s="122"/>
      <c r="E37" s="122"/>
      <c r="F37" s="122"/>
      <c r="G37" s="128" t="s">
        <v>0</v>
      </c>
      <c r="H37" s="128"/>
      <c r="I37" s="128"/>
      <c r="J37" s="128"/>
      <c r="K37" s="128"/>
      <c r="L37" s="52"/>
      <c r="M37" s="131" t="s">
        <v>1</v>
      </c>
      <c r="N37" s="131"/>
      <c r="O37" s="131"/>
      <c r="P37" s="131"/>
      <c r="Q37" s="131"/>
      <c r="R37" s="131"/>
      <c r="S37" s="131"/>
      <c r="T37" s="131"/>
      <c r="U37" s="52"/>
      <c r="V37" s="128" t="s">
        <v>2</v>
      </c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</row>
    <row r="38" spans="3:32" s="1" customFormat="1" ht="26.1" customHeight="1" x14ac:dyDescent="0.25">
      <c r="C38" s="99" t="s">
        <v>3</v>
      </c>
      <c r="D38" s="100" t="s">
        <v>42</v>
      </c>
      <c r="E38" s="160" t="s">
        <v>43</v>
      </c>
      <c r="F38" s="160"/>
      <c r="G38" s="5" t="s">
        <v>24</v>
      </c>
      <c r="H38" s="5" t="s">
        <v>6</v>
      </c>
      <c r="I38" s="5" t="s">
        <v>7</v>
      </c>
      <c r="J38" s="53" t="s">
        <v>8</v>
      </c>
      <c r="K38" s="53" t="s">
        <v>9</v>
      </c>
      <c r="L38" s="54"/>
      <c r="M38" s="7" t="s">
        <v>24</v>
      </c>
      <c r="N38" s="55" t="s">
        <v>6</v>
      </c>
      <c r="O38" s="163" t="s">
        <v>7</v>
      </c>
      <c r="P38" s="163"/>
      <c r="Q38" s="55" t="s">
        <v>8</v>
      </c>
      <c r="R38" s="55" t="s">
        <v>9</v>
      </c>
      <c r="S38" s="7" t="s">
        <v>25</v>
      </c>
      <c r="T38" s="7" t="s">
        <v>37</v>
      </c>
      <c r="U38" s="54"/>
      <c r="V38" s="5" t="s">
        <v>24</v>
      </c>
      <c r="W38" s="136" t="s">
        <v>6</v>
      </c>
      <c r="X38" s="136"/>
      <c r="Y38" s="136" t="s">
        <v>7</v>
      </c>
      <c r="Z38" s="136"/>
      <c r="AA38" s="136" t="s">
        <v>8</v>
      </c>
      <c r="AB38" s="136"/>
      <c r="AC38" s="136" t="s">
        <v>9</v>
      </c>
      <c r="AD38" s="136"/>
      <c r="AE38" s="5" t="s">
        <v>13</v>
      </c>
      <c r="AF38" s="8" t="s">
        <v>39</v>
      </c>
    </row>
    <row r="39" spans="3:32" s="1" customFormat="1" ht="19.649999999999999" customHeight="1" x14ac:dyDescent="0.2">
      <c r="C39" s="9" t="s">
        <v>15</v>
      </c>
      <c r="D39" s="102" t="s">
        <v>44</v>
      </c>
      <c r="E39" s="161" t="s">
        <v>45</v>
      </c>
      <c r="F39" s="161"/>
      <c r="G39" s="56">
        <v>146</v>
      </c>
      <c r="H39" s="56">
        <v>50</v>
      </c>
      <c r="I39" s="56">
        <v>62</v>
      </c>
      <c r="J39" s="12">
        <v>12</v>
      </c>
      <c r="K39" s="61">
        <v>0.24</v>
      </c>
      <c r="L39" s="14"/>
      <c r="M39" s="58">
        <v>115</v>
      </c>
      <c r="N39" s="58">
        <v>24</v>
      </c>
      <c r="O39" s="168">
        <v>25</v>
      </c>
      <c r="P39" s="168"/>
      <c r="Q39" s="16">
        <v>1</v>
      </c>
      <c r="R39" s="59">
        <v>4.1666666666666699E-2</v>
      </c>
      <c r="S39" s="60">
        <v>0.48</v>
      </c>
      <c r="T39" s="60">
        <v>0.40322580645161299</v>
      </c>
      <c r="U39" s="14"/>
      <c r="V39" s="56">
        <v>78</v>
      </c>
      <c r="W39" s="170">
        <v>9</v>
      </c>
      <c r="X39" s="170"/>
      <c r="Y39" s="170">
        <v>12</v>
      </c>
      <c r="Z39" s="170"/>
      <c r="AA39" s="137">
        <v>3</v>
      </c>
      <c r="AB39" s="137"/>
      <c r="AC39" s="146">
        <v>0.33333333333333298</v>
      </c>
      <c r="AD39" s="146"/>
      <c r="AE39" s="103">
        <v>0.375</v>
      </c>
      <c r="AF39" s="63">
        <v>0.48</v>
      </c>
    </row>
    <row r="40" spans="3:32" s="1" customFormat="1" ht="19.649999999999999" customHeight="1" x14ac:dyDescent="0.2">
      <c r="C40" s="9" t="s">
        <v>15</v>
      </c>
      <c r="D40" s="102" t="s">
        <v>46</v>
      </c>
      <c r="E40" s="161" t="s">
        <v>47</v>
      </c>
      <c r="F40" s="161"/>
      <c r="G40" s="56">
        <v>1648</v>
      </c>
      <c r="H40" s="56">
        <v>926</v>
      </c>
      <c r="I40" s="56">
        <v>811</v>
      </c>
      <c r="J40" s="34">
        <v>-115</v>
      </c>
      <c r="K40" s="104">
        <v>-0.12419006479481599</v>
      </c>
      <c r="L40" s="14"/>
      <c r="M40" s="58">
        <v>1102</v>
      </c>
      <c r="N40" s="58">
        <v>463</v>
      </c>
      <c r="O40" s="168">
        <v>479</v>
      </c>
      <c r="P40" s="168"/>
      <c r="Q40" s="16">
        <v>16</v>
      </c>
      <c r="R40" s="59">
        <v>3.4557235421166302E-2</v>
      </c>
      <c r="S40" s="60">
        <v>0.5</v>
      </c>
      <c r="T40" s="60">
        <v>0.59062885326757097</v>
      </c>
      <c r="U40" s="14"/>
      <c r="V40" s="56">
        <v>426</v>
      </c>
      <c r="W40" s="170">
        <v>151</v>
      </c>
      <c r="X40" s="170"/>
      <c r="Y40" s="170">
        <v>132</v>
      </c>
      <c r="Z40" s="170"/>
      <c r="AA40" s="139">
        <v>-19</v>
      </c>
      <c r="AB40" s="139"/>
      <c r="AC40" s="147">
        <v>-0.12582781456953601</v>
      </c>
      <c r="AD40" s="147"/>
      <c r="AE40" s="103">
        <v>0.326133909287257</v>
      </c>
      <c r="AF40" s="63">
        <v>0.27557411273486399</v>
      </c>
    </row>
    <row r="41" spans="3:32" s="1" customFormat="1" ht="19.649999999999999" customHeight="1" x14ac:dyDescent="0.2">
      <c r="C41" s="9" t="s">
        <v>15</v>
      </c>
      <c r="D41" s="102" t="s">
        <v>48</v>
      </c>
      <c r="E41" s="161" t="s">
        <v>49</v>
      </c>
      <c r="F41" s="161"/>
      <c r="G41" s="56">
        <v>2941</v>
      </c>
      <c r="H41" s="56">
        <v>1777</v>
      </c>
      <c r="I41" s="56">
        <v>1852</v>
      </c>
      <c r="J41" s="12">
        <v>75</v>
      </c>
      <c r="K41" s="61">
        <v>4.2205965109735497E-2</v>
      </c>
      <c r="L41" s="14"/>
      <c r="M41" s="58">
        <v>1078</v>
      </c>
      <c r="N41" s="58">
        <v>663</v>
      </c>
      <c r="O41" s="168">
        <v>573</v>
      </c>
      <c r="P41" s="168"/>
      <c r="Q41" s="38">
        <v>-90</v>
      </c>
      <c r="R41" s="105">
        <v>-0.13574660633484201</v>
      </c>
      <c r="S41" s="60">
        <v>0.37310073157006202</v>
      </c>
      <c r="T41" s="60">
        <v>0.30939524838012999</v>
      </c>
      <c r="U41" s="14"/>
      <c r="V41" s="56">
        <v>240</v>
      </c>
      <c r="W41" s="170">
        <v>16</v>
      </c>
      <c r="X41" s="170"/>
      <c r="Y41" s="170">
        <v>44</v>
      </c>
      <c r="Z41" s="170"/>
      <c r="AA41" s="137">
        <v>28</v>
      </c>
      <c r="AB41" s="137"/>
      <c r="AC41" s="146">
        <v>1.75</v>
      </c>
      <c r="AD41" s="146"/>
      <c r="AE41" s="103">
        <v>2.4132730015082999E-2</v>
      </c>
      <c r="AF41" s="63">
        <v>7.6788830715532302E-2</v>
      </c>
    </row>
    <row r="42" spans="3:32" s="1" customFormat="1" ht="19.649999999999999" customHeight="1" x14ac:dyDescent="0.2">
      <c r="C42" s="9" t="s">
        <v>15</v>
      </c>
      <c r="D42" s="102" t="s">
        <v>50</v>
      </c>
      <c r="E42" s="161" t="s">
        <v>51</v>
      </c>
      <c r="F42" s="161"/>
      <c r="G42" s="56">
        <v>791</v>
      </c>
      <c r="H42" s="56">
        <v>702</v>
      </c>
      <c r="I42" s="56">
        <v>765</v>
      </c>
      <c r="J42" s="12">
        <v>63</v>
      </c>
      <c r="K42" s="61">
        <v>8.9743589743589702E-2</v>
      </c>
      <c r="L42" s="14"/>
      <c r="M42" s="58">
        <v>220</v>
      </c>
      <c r="N42" s="58">
        <v>63</v>
      </c>
      <c r="O42" s="168">
        <v>68</v>
      </c>
      <c r="P42" s="168"/>
      <c r="Q42" s="16">
        <v>5</v>
      </c>
      <c r="R42" s="59">
        <v>7.9365079365079402E-2</v>
      </c>
      <c r="S42" s="60">
        <v>8.9743589743589702E-2</v>
      </c>
      <c r="T42" s="60">
        <v>8.8888888888888906E-2</v>
      </c>
      <c r="U42" s="14"/>
      <c r="V42" s="56">
        <v>92</v>
      </c>
      <c r="W42" s="170">
        <v>11</v>
      </c>
      <c r="X42" s="170"/>
      <c r="Y42" s="170">
        <v>19</v>
      </c>
      <c r="Z42" s="170"/>
      <c r="AA42" s="137">
        <v>8</v>
      </c>
      <c r="AB42" s="137"/>
      <c r="AC42" s="146">
        <v>0.72727272727272696</v>
      </c>
      <c r="AD42" s="146"/>
      <c r="AE42" s="103">
        <v>0.17460317460317501</v>
      </c>
      <c r="AF42" s="63">
        <v>0.27941176470588203</v>
      </c>
    </row>
    <row r="43" spans="3:32" s="1" customFormat="1" ht="19.649999999999999" customHeight="1" x14ac:dyDescent="0.2">
      <c r="C43" s="9" t="s">
        <v>15</v>
      </c>
      <c r="D43" s="102" t="s">
        <v>52</v>
      </c>
      <c r="E43" s="161" t="s">
        <v>53</v>
      </c>
      <c r="F43" s="161"/>
      <c r="G43" s="56">
        <v>73</v>
      </c>
      <c r="H43" s="56">
        <v>33</v>
      </c>
      <c r="I43" s="56">
        <v>53</v>
      </c>
      <c r="J43" s="12">
        <v>20</v>
      </c>
      <c r="K43" s="61">
        <v>0.60606060606060597</v>
      </c>
      <c r="L43" s="14"/>
      <c r="M43" s="58">
        <v>32</v>
      </c>
      <c r="N43" s="58">
        <v>0</v>
      </c>
      <c r="O43" s="168">
        <v>23</v>
      </c>
      <c r="P43" s="168"/>
      <c r="Q43" s="16">
        <v>23</v>
      </c>
      <c r="R43" s="59">
        <v>23</v>
      </c>
      <c r="S43" s="60">
        <v>0</v>
      </c>
      <c r="T43" s="60">
        <v>0.43396226415094302</v>
      </c>
      <c r="U43" s="14"/>
      <c r="V43" s="56">
        <v>13</v>
      </c>
      <c r="W43" s="170">
        <v>0</v>
      </c>
      <c r="X43" s="170"/>
      <c r="Y43" s="170">
        <v>20</v>
      </c>
      <c r="Z43" s="170"/>
      <c r="AA43" s="137">
        <v>20</v>
      </c>
      <c r="AB43" s="137"/>
      <c r="AC43" s="146">
        <v>20</v>
      </c>
      <c r="AD43" s="146"/>
      <c r="AE43" s="103">
        <v>0</v>
      </c>
      <c r="AF43" s="63">
        <v>0.86956521739130399</v>
      </c>
    </row>
    <row r="44" spans="3:32" s="1" customFormat="1" ht="19.649999999999999" customHeight="1" x14ac:dyDescent="0.2">
      <c r="C44" s="9" t="s">
        <v>19</v>
      </c>
      <c r="D44" s="102" t="s">
        <v>44</v>
      </c>
      <c r="E44" s="161" t="s">
        <v>45</v>
      </c>
      <c r="F44" s="161"/>
      <c r="G44" s="56">
        <v>47</v>
      </c>
      <c r="H44" s="56">
        <v>47</v>
      </c>
      <c r="I44" s="56">
        <v>79</v>
      </c>
      <c r="J44" s="12">
        <v>32</v>
      </c>
      <c r="K44" s="61">
        <v>0.680851063829787</v>
      </c>
      <c r="L44" s="14"/>
      <c r="M44" s="58">
        <v>26</v>
      </c>
      <c r="N44" s="58">
        <v>27</v>
      </c>
      <c r="O44" s="168">
        <v>56</v>
      </c>
      <c r="P44" s="168"/>
      <c r="Q44" s="16">
        <v>29</v>
      </c>
      <c r="R44" s="59">
        <v>1.07407407407407</v>
      </c>
      <c r="S44" s="60">
        <v>0.57446808510638303</v>
      </c>
      <c r="T44" s="60">
        <v>0.708860759493671</v>
      </c>
      <c r="U44" s="14"/>
      <c r="V44" s="56">
        <v>21</v>
      </c>
      <c r="W44" s="170">
        <v>21</v>
      </c>
      <c r="X44" s="170"/>
      <c r="Y44" s="170">
        <v>42</v>
      </c>
      <c r="Z44" s="170"/>
      <c r="AA44" s="137">
        <v>21</v>
      </c>
      <c r="AB44" s="137"/>
      <c r="AC44" s="146">
        <v>1</v>
      </c>
      <c r="AD44" s="146"/>
      <c r="AE44" s="103">
        <v>0.77777777777777801</v>
      </c>
      <c r="AF44" s="63">
        <v>0.75</v>
      </c>
    </row>
    <row r="45" spans="3:32" s="1" customFormat="1" ht="19.649999999999999" customHeight="1" x14ac:dyDescent="0.2">
      <c r="C45" s="9" t="s">
        <v>19</v>
      </c>
      <c r="D45" s="102" t="s">
        <v>46</v>
      </c>
      <c r="E45" s="161" t="s">
        <v>47</v>
      </c>
      <c r="F45" s="161"/>
      <c r="G45" s="56">
        <v>409</v>
      </c>
      <c r="H45" s="56">
        <v>409</v>
      </c>
      <c r="I45" s="56">
        <v>418</v>
      </c>
      <c r="J45" s="12">
        <v>9</v>
      </c>
      <c r="K45" s="61">
        <v>2.2004889975550099E-2</v>
      </c>
      <c r="L45" s="14"/>
      <c r="M45" s="58">
        <v>289</v>
      </c>
      <c r="N45" s="58">
        <v>289</v>
      </c>
      <c r="O45" s="168">
        <v>329</v>
      </c>
      <c r="P45" s="168"/>
      <c r="Q45" s="16">
        <v>40</v>
      </c>
      <c r="R45" s="59">
        <v>0.13840830449826999</v>
      </c>
      <c r="S45" s="60">
        <v>0.70660146699266502</v>
      </c>
      <c r="T45" s="60">
        <v>0.78708133971291905</v>
      </c>
      <c r="U45" s="14"/>
      <c r="V45" s="56">
        <v>99</v>
      </c>
      <c r="W45" s="170">
        <v>155</v>
      </c>
      <c r="X45" s="170"/>
      <c r="Y45" s="170">
        <v>216</v>
      </c>
      <c r="Z45" s="170"/>
      <c r="AA45" s="137">
        <v>61</v>
      </c>
      <c r="AB45" s="137"/>
      <c r="AC45" s="146">
        <v>0.39354838709677398</v>
      </c>
      <c r="AD45" s="146"/>
      <c r="AE45" s="103">
        <v>0.53633217993079596</v>
      </c>
      <c r="AF45" s="63">
        <v>0.65653495440729503</v>
      </c>
    </row>
    <row r="46" spans="3:32" s="1" customFormat="1" ht="19.649999999999999" customHeight="1" x14ac:dyDescent="0.2">
      <c r="C46" s="9" t="s">
        <v>19</v>
      </c>
      <c r="D46" s="102" t="s">
        <v>48</v>
      </c>
      <c r="E46" s="161" t="s">
        <v>49</v>
      </c>
      <c r="F46" s="161"/>
      <c r="G46" s="56">
        <v>1</v>
      </c>
      <c r="H46" s="56">
        <v>1</v>
      </c>
      <c r="I46" s="56">
        <v>1</v>
      </c>
      <c r="J46" s="12">
        <v>0</v>
      </c>
      <c r="K46" s="61">
        <v>0</v>
      </c>
      <c r="L46" s="14"/>
      <c r="M46" s="58">
        <v>1</v>
      </c>
      <c r="N46" s="58">
        <v>1</v>
      </c>
      <c r="O46" s="168">
        <v>1</v>
      </c>
      <c r="P46" s="168"/>
      <c r="Q46" s="16">
        <v>0</v>
      </c>
      <c r="R46" s="59">
        <v>0</v>
      </c>
      <c r="S46" s="60">
        <v>1</v>
      </c>
      <c r="T46" s="60">
        <v>1</v>
      </c>
      <c r="U46" s="14"/>
      <c r="V46" s="56">
        <v>1</v>
      </c>
      <c r="W46" s="170">
        <v>1</v>
      </c>
      <c r="X46" s="170"/>
      <c r="Y46" s="170">
        <v>1</v>
      </c>
      <c r="Z46" s="170"/>
      <c r="AA46" s="137">
        <v>0</v>
      </c>
      <c r="AB46" s="137"/>
      <c r="AC46" s="146">
        <v>0</v>
      </c>
      <c r="AD46" s="146"/>
      <c r="AE46" s="103">
        <v>1</v>
      </c>
      <c r="AF46" s="63">
        <v>1</v>
      </c>
    </row>
    <row r="47" spans="3:32" s="1" customFormat="1" ht="19.649999999999999" customHeight="1" x14ac:dyDescent="0.2">
      <c r="C47" s="9" t="s">
        <v>19</v>
      </c>
      <c r="D47" s="102" t="s">
        <v>50</v>
      </c>
      <c r="E47" s="161" t="s">
        <v>51</v>
      </c>
      <c r="F47" s="161"/>
      <c r="G47" s="56">
        <v>55</v>
      </c>
      <c r="H47" s="56">
        <v>65</v>
      </c>
      <c r="I47" s="56">
        <v>77</v>
      </c>
      <c r="J47" s="12">
        <v>12</v>
      </c>
      <c r="K47" s="61">
        <v>0.18461538461538499</v>
      </c>
      <c r="L47" s="14"/>
      <c r="M47" s="58">
        <v>24</v>
      </c>
      <c r="N47" s="58">
        <v>25</v>
      </c>
      <c r="O47" s="168">
        <v>27</v>
      </c>
      <c r="P47" s="168"/>
      <c r="Q47" s="16">
        <v>2</v>
      </c>
      <c r="R47" s="59">
        <v>0.08</v>
      </c>
      <c r="S47" s="60">
        <v>0.38461538461538503</v>
      </c>
      <c r="T47" s="60">
        <v>0.35064935064935099</v>
      </c>
      <c r="U47" s="14"/>
      <c r="V47" s="56">
        <v>17</v>
      </c>
      <c r="W47" s="170">
        <v>18</v>
      </c>
      <c r="X47" s="170"/>
      <c r="Y47" s="170">
        <v>20</v>
      </c>
      <c r="Z47" s="170"/>
      <c r="AA47" s="137">
        <v>2</v>
      </c>
      <c r="AB47" s="137"/>
      <c r="AC47" s="146">
        <v>0.11111111111111099</v>
      </c>
      <c r="AD47" s="146"/>
      <c r="AE47" s="103">
        <v>0.72</v>
      </c>
      <c r="AF47" s="63">
        <v>0.74074074074074103</v>
      </c>
    </row>
    <row r="48" spans="3:32" s="1" customFormat="1" ht="19.649999999999999" customHeight="1" x14ac:dyDescent="0.2">
      <c r="C48" s="9" t="s">
        <v>19</v>
      </c>
      <c r="D48" s="102" t="s">
        <v>52</v>
      </c>
      <c r="E48" s="161" t="s">
        <v>53</v>
      </c>
      <c r="F48" s="161"/>
      <c r="G48" s="56"/>
      <c r="H48" s="56">
        <v>0</v>
      </c>
      <c r="I48" s="56">
        <v>2</v>
      </c>
      <c r="J48" s="12">
        <v>2</v>
      </c>
      <c r="K48" s="61">
        <v>2</v>
      </c>
      <c r="L48" s="14"/>
      <c r="M48" s="58"/>
      <c r="N48" s="58">
        <v>0</v>
      </c>
      <c r="O48" s="168">
        <v>1</v>
      </c>
      <c r="P48" s="168"/>
      <c r="Q48" s="16">
        <v>1</v>
      </c>
      <c r="R48" s="59">
        <v>1</v>
      </c>
      <c r="S48" s="60">
        <v>0</v>
      </c>
      <c r="T48" s="60">
        <v>0.5</v>
      </c>
      <c r="U48" s="14"/>
      <c r="V48" s="56"/>
      <c r="W48" s="170">
        <v>0</v>
      </c>
      <c r="X48" s="170"/>
      <c r="Y48" s="170">
        <v>0</v>
      </c>
      <c r="Z48" s="170"/>
      <c r="AA48" s="137">
        <v>0</v>
      </c>
      <c r="AB48" s="137"/>
      <c r="AC48" s="146">
        <v>0</v>
      </c>
      <c r="AD48" s="146"/>
      <c r="AE48" s="103">
        <v>0</v>
      </c>
      <c r="AF48" s="63">
        <v>0</v>
      </c>
    </row>
    <row r="49" spans="3:32" s="1" customFormat="1" ht="19.649999999999999" customHeight="1" x14ac:dyDescent="0.2">
      <c r="C49" s="9" t="s">
        <v>20</v>
      </c>
      <c r="D49" s="102" t="s">
        <v>44</v>
      </c>
      <c r="E49" s="161" t="s">
        <v>45</v>
      </c>
      <c r="F49" s="161"/>
      <c r="G49" s="56">
        <v>14</v>
      </c>
      <c r="H49" s="56">
        <v>7</v>
      </c>
      <c r="I49" s="56">
        <v>9</v>
      </c>
      <c r="J49" s="12">
        <v>2</v>
      </c>
      <c r="K49" s="61">
        <v>0.28571428571428598</v>
      </c>
      <c r="L49" s="14"/>
      <c r="M49" s="58">
        <v>8</v>
      </c>
      <c r="N49" s="58">
        <v>3</v>
      </c>
      <c r="O49" s="168">
        <v>2</v>
      </c>
      <c r="P49" s="168"/>
      <c r="Q49" s="38">
        <v>-1</v>
      </c>
      <c r="R49" s="105">
        <v>-0.33333333333333298</v>
      </c>
      <c r="S49" s="60">
        <v>0.42857142857142899</v>
      </c>
      <c r="T49" s="60">
        <v>0.22222222222222199</v>
      </c>
      <c r="U49" s="14"/>
      <c r="V49" s="56">
        <v>8</v>
      </c>
      <c r="W49" s="170">
        <v>2</v>
      </c>
      <c r="X49" s="170"/>
      <c r="Y49" s="170">
        <v>2</v>
      </c>
      <c r="Z49" s="170"/>
      <c r="AA49" s="137">
        <v>0</v>
      </c>
      <c r="AB49" s="137"/>
      <c r="AC49" s="146">
        <v>0</v>
      </c>
      <c r="AD49" s="146"/>
      <c r="AE49" s="103">
        <v>0.66666666666666696</v>
      </c>
      <c r="AF49" s="63">
        <v>1</v>
      </c>
    </row>
    <row r="50" spans="3:32" s="1" customFormat="1" ht="19.649999999999999" customHeight="1" x14ac:dyDescent="0.2">
      <c r="C50" s="9" t="s">
        <v>20</v>
      </c>
      <c r="D50" s="102" t="s">
        <v>46</v>
      </c>
      <c r="E50" s="161" t="s">
        <v>47</v>
      </c>
      <c r="F50" s="161"/>
      <c r="G50" s="56">
        <v>388</v>
      </c>
      <c r="H50" s="56">
        <v>190</v>
      </c>
      <c r="I50" s="56">
        <v>168</v>
      </c>
      <c r="J50" s="34">
        <v>-22</v>
      </c>
      <c r="K50" s="104">
        <v>-0.115789473684211</v>
      </c>
      <c r="L50" s="14"/>
      <c r="M50" s="58">
        <v>243</v>
      </c>
      <c r="N50" s="58">
        <v>55</v>
      </c>
      <c r="O50" s="168">
        <v>59</v>
      </c>
      <c r="P50" s="168"/>
      <c r="Q50" s="16">
        <v>4</v>
      </c>
      <c r="R50" s="59">
        <v>7.2727272727272696E-2</v>
      </c>
      <c r="S50" s="60">
        <v>0.28947368421052599</v>
      </c>
      <c r="T50" s="60">
        <v>0.351190476190476</v>
      </c>
      <c r="U50" s="14"/>
      <c r="V50" s="56">
        <v>105</v>
      </c>
      <c r="W50" s="170">
        <v>25</v>
      </c>
      <c r="X50" s="170"/>
      <c r="Y50" s="170">
        <v>26</v>
      </c>
      <c r="Z50" s="170"/>
      <c r="AA50" s="137">
        <v>1</v>
      </c>
      <c r="AB50" s="137"/>
      <c r="AC50" s="146">
        <v>0.04</v>
      </c>
      <c r="AD50" s="146"/>
      <c r="AE50" s="103">
        <v>0.45454545454545497</v>
      </c>
      <c r="AF50" s="63">
        <v>0.44067796610169502</v>
      </c>
    </row>
    <row r="51" spans="3:32" s="1" customFormat="1" ht="19.649999999999999" customHeight="1" x14ac:dyDescent="0.2">
      <c r="C51" s="9" t="s">
        <v>20</v>
      </c>
      <c r="D51" s="102" t="s">
        <v>50</v>
      </c>
      <c r="E51" s="161" t="s">
        <v>51</v>
      </c>
      <c r="F51" s="161"/>
      <c r="G51" s="56">
        <v>7</v>
      </c>
      <c r="H51" s="56">
        <v>2</v>
      </c>
      <c r="I51" s="56">
        <v>2</v>
      </c>
      <c r="J51" s="12">
        <v>0</v>
      </c>
      <c r="K51" s="61">
        <v>0</v>
      </c>
      <c r="L51" s="14"/>
      <c r="M51" s="58">
        <v>2</v>
      </c>
      <c r="N51" s="58">
        <v>0</v>
      </c>
      <c r="O51" s="168">
        <v>0</v>
      </c>
      <c r="P51" s="168"/>
      <c r="Q51" s="16">
        <v>0</v>
      </c>
      <c r="R51" s="59">
        <v>0</v>
      </c>
      <c r="S51" s="60">
        <v>0</v>
      </c>
      <c r="T51" s="60">
        <v>0</v>
      </c>
      <c r="U51" s="14"/>
      <c r="V51" s="56">
        <v>1</v>
      </c>
      <c r="W51" s="170">
        <v>0</v>
      </c>
      <c r="X51" s="170"/>
      <c r="Y51" s="170">
        <v>0</v>
      </c>
      <c r="Z51" s="170"/>
      <c r="AA51" s="137">
        <v>0</v>
      </c>
      <c r="AB51" s="137"/>
      <c r="AC51" s="146">
        <v>0</v>
      </c>
      <c r="AD51" s="146"/>
      <c r="AE51" s="103">
        <v>0</v>
      </c>
      <c r="AF51" s="63">
        <v>0</v>
      </c>
    </row>
    <row r="52" spans="3:32" s="1" customFormat="1" ht="15.9" customHeight="1" x14ac:dyDescent="0.15">
      <c r="C52" s="106"/>
      <c r="D52" s="107"/>
      <c r="E52" s="162" t="s">
        <v>18</v>
      </c>
      <c r="F52" s="162"/>
      <c r="G52" s="64">
        <v>6520</v>
      </c>
      <c r="H52" s="64">
        <v>4209</v>
      </c>
      <c r="I52" s="64">
        <v>4299</v>
      </c>
      <c r="J52" s="43">
        <v>90</v>
      </c>
      <c r="K52" s="108">
        <v>2.1382751247327199E-2</v>
      </c>
      <c r="L52" s="66"/>
      <c r="M52" s="67">
        <v>3140</v>
      </c>
      <c r="N52" s="67">
        <v>1613</v>
      </c>
      <c r="O52" s="169">
        <v>1643</v>
      </c>
      <c r="P52" s="169"/>
      <c r="Q52" s="47">
        <v>30</v>
      </c>
      <c r="R52" s="109">
        <v>1.8598884066955999E-2</v>
      </c>
      <c r="S52" s="69">
        <v>0.38322641957709702</v>
      </c>
      <c r="T52" s="69">
        <v>0.382181902768086</v>
      </c>
      <c r="U52" s="66"/>
      <c r="V52" s="64">
        <v>1101</v>
      </c>
      <c r="W52" s="171">
        <v>409</v>
      </c>
      <c r="X52" s="171"/>
      <c r="Y52" s="171">
        <v>534</v>
      </c>
      <c r="Z52" s="171"/>
      <c r="AA52" s="138">
        <v>125</v>
      </c>
      <c r="AB52" s="138"/>
      <c r="AC52" s="148">
        <v>0.305623471882641</v>
      </c>
      <c r="AD52" s="148"/>
      <c r="AE52" s="70">
        <v>0.25356478611283301</v>
      </c>
      <c r="AF52" s="71">
        <v>0.32501521606816802</v>
      </c>
    </row>
    <row r="53" spans="3:32" s="1" customFormat="1" ht="18.149999999999999" customHeight="1" x14ac:dyDescent="0.3">
      <c r="C53" s="120" t="s">
        <v>35</v>
      </c>
      <c r="D53" s="120"/>
      <c r="E53" s="120"/>
      <c r="F53" s="120"/>
      <c r="G53" s="120"/>
      <c r="H53" s="120"/>
      <c r="I53" s="120"/>
    </row>
    <row r="54" spans="3:32" s="1" customFormat="1" ht="15.9" customHeight="1" x14ac:dyDescent="0.25">
      <c r="C54" s="123"/>
      <c r="D54" s="123"/>
      <c r="E54" s="123"/>
      <c r="F54" s="123"/>
      <c r="G54" s="128" t="s">
        <v>0</v>
      </c>
      <c r="H54" s="128"/>
      <c r="I54" s="128"/>
      <c r="J54" s="128"/>
      <c r="K54" s="128"/>
      <c r="L54" s="52"/>
      <c r="M54" s="131" t="s">
        <v>1</v>
      </c>
      <c r="N54" s="131"/>
      <c r="O54" s="131"/>
      <c r="P54" s="131"/>
      <c r="Q54" s="131"/>
      <c r="R54" s="131"/>
      <c r="S54" s="131"/>
      <c r="T54" s="131"/>
      <c r="U54" s="52"/>
      <c r="V54" s="128" t="s">
        <v>2</v>
      </c>
      <c r="W54" s="128"/>
      <c r="X54" s="128"/>
      <c r="Y54" s="128"/>
      <c r="Z54" s="128"/>
      <c r="AA54" s="128"/>
      <c r="AB54" s="128"/>
      <c r="AC54" s="128"/>
      <c r="AD54" s="128"/>
      <c r="AE54" s="128"/>
      <c r="AF54" s="128"/>
    </row>
    <row r="55" spans="3:32" s="1" customFormat="1" ht="27.15" customHeight="1" x14ac:dyDescent="0.25">
      <c r="C55" s="124" t="s">
        <v>3</v>
      </c>
      <c r="D55" s="124"/>
      <c r="E55" s="124"/>
      <c r="F55" s="124"/>
      <c r="G55" s="5" t="s">
        <v>26</v>
      </c>
      <c r="H55" s="53" t="s">
        <v>6</v>
      </c>
      <c r="I55" s="53" t="s">
        <v>7</v>
      </c>
      <c r="J55" s="53" t="s">
        <v>8</v>
      </c>
      <c r="K55" s="53" t="s">
        <v>9</v>
      </c>
      <c r="L55" s="54"/>
      <c r="M55" s="7" t="s">
        <v>26</v>
      </c>
      <c r="N55" s="163" t="s">
        <v>6</v>
      </c>
      <c r="O55" s="163"/>
      <c r="P55" s="55" t="s">
        <v>7</v>
      </c>
      <c r="Q55" s="55" t="s">
        <v>8</v>
      </c>
      <c r="R55" s="55" t="s">
        <v>9</v>
      </c>
      <c r="S55" s="7" t="s">
        <v>10</v>
      </c>
      <c r="T55" s="7" t="s">
        <v>11</v>
      </c>
      <c r="U55" s="54"/>
      <c r="V55" s="5" t="s">
        <v>26</v>
      </c>
      <c r="W55" s="136" t="s">
        <v>6</v>
      </c>
      <c r="X55" s="136"/>
      <c r="Y55" s="136" t="s">
        <v>7</v>
      </c>
      <c r="Z55" s="136"/>
      <c r="AA55" s="136" t="s">
        <v>8</v>
      </c>
      <c r="AB55" s="136"/>
      <c r="AC55" s="136" t="s">
        <v>9</v>
      </c>
      <c r="AD55" s="136"/>
      <c r="AE55" s="5" t="s">
        <v>13</v>
      </c>
      <c r="AF55" s="8" t="s">
        <v>14</v>
      </c>
    </row>
    <row r="56" spans="3:32" s="1" customFormat="1" ht="18.149999999999999" customHeight="1" x14ac:dyDescent="0.2">
      <c r="C56" s="125" t="s">
        <v>15</v>
      </c>
      <c r="D56" s="125"/>
      <c r="E56" s="125"/>
      <c r="F56" s="125"/>
      <c r="G56" s="11">
        <v>18721</v>
      </c>
      <c r="H56" s="84">
        <v>15268</v>
      </c>
      <c r="I56" s="84">
        <v>16316</v>
      </c>
      <c r="J56" s="12">
        <v>1048</v>
      </c>
      <c r="K56" s="78">
        <v>6.8640293424155097</v>
      </c>
      <c r="L56" s="14"/>
      <c r="M56" s="85">
        <v>13552</v>
      </c>
      <c r="N56" s="164">
        <v>9071</v>
      </c>
      <c r="O56" s="164"/>
      <c r="P56" s="85">
        <v>11497</v>
      </c>
      <c r="Q56" s="16">
        <v>2426</v>
      </c>
      <c r="R56" s="86">
        <v>26.744570609635101</v>
      </c>
      <c r="S56" s="18">
        <v>59.411841760544903</v>
      </c>
      <c r="T56" s="18">
        <v>70.464574650649695</v>
      </c>
      <c r="U56" s="14"/>
      <c r="V56" s="84">
        <v>1958</v>
      </c>
      <c r="W56" s="172">
        <v>326</v>
      </c>
      <c r="X56" s="172"/>
      <c r="Y56" s="172">
        <v>502</v>
      </c>
      <c r="Z56" s="172"/>
      <c r="AA56" s="137">
        <v>176</v>
      </c>
      <c r="AB56" s="137"/>
      <c r="AC56" s="141">
        <v>53.987730061349701</v>
      </c>
      <c r="AD56" s="141"/>
      <c r="AE56" s="19">
        <v>3.5938705765626699</v>
      </c>
      <c r="AF56" s="20">
        <v>4.3663564408106499</v>
      </c>
    </row>
    <row r="57" spans="3:32" s="1" customFormat="1" ht="18.149999999999999" customHeight="1" x14ac:dyDescent="0.2">
      <c r="C57" s="125" t="s">
        <v>19</v>
      </c>
      <c r="D57" s="125"/>
      <c r="E57" s="125"/>
      <c r="F57" s="125"/>
      <c r="G57" s="11">
        <v>1846</v>
      </c>
      <c r="H57" s="84">
        <v>1858</v>
      </c>
      <c r="I57" s="84">
        <v>1928</v>
      </c>
      <c r="J57" s="12">
        <v>70</v>
      </c>
      <c r="K57" s="78">
        <v>3.76749192680301</v>
      </c>
      <c r="L57" s="14"/>
      <c r="M57" s="85">
        <v>947</v>
      </c>
      <c r="N57" s="164">
        <v>986</v>
      </c>
      <c r="O57" s="164"/>
      <c r="P57" s="85">
        <v>994</v>
      </c>
      <c r="Q57" s="16">
        <v>8</v>
      </c>
      <c r="R57" s="86">
        <v>0.81135902636916801</v>
      </c>
      <c r="S57" s="18">
        <v>53.067814854682503</v>
      </c>
      <c r="T57" s="18">
        <v>51.5560165975104</v>
      </c>
      <c r="U57" s="14"/>
      <c r="V57" s="84">
        <v>398</v>
      </c>
      <c r="W57" s="172">
        <v>443</v>
      </c>
      <c r="X57" s="172"/>
      <c r="Y57" s="172">
        <v>459</v>
      </c>
      <c r="Z57" s="172"/>
      <c r="AA57" s="137">
        <v>16</v>
      </c>
      <c r="AB57" s="137"/>
      <c r="AC57" s="141">
        <v>3.6117381489842</v>
      </c>
      <c r="AD57" s="141"/>
      <c r="AE57" s="19">
        <v>44.929006085192697</v>
      </c>
      <c r="AF57" s="20">
        <v>46.177062374245502</v>
      </c>
    </row>
    <row r="58" spans="3:32" s="1" customFormat="1" ht="18.149999999999999" customHeight="1" x14ac:dyDescent="0.2">
      <c r="C58" s="125" t="s">
        <v>20</v>
      </c>
      <c r="D58" s="125"/>
      <c r="E58" s="125"/>
      <c r="F58" s="125"/>
      <c r="G58" s="11">
        <v>2</v>
      </c>
      <c r="H58" s="84">
        <v>1</v>
      </c>
      <c r="I58" s="84">
        <v>5</v>
      </c>
      <c r="J58" s="12">
        <v>4</v>
      </c>
      <c r="K58" s="78">
        <v>400</v>
      </c>
      <c r="L58" s="14"/>
      <c r="M58" s="85">
        <v>1</v>
      </c>
      <c r="N58" s="164">
        <v>0</v>
      </c>
      <c r="O58" s="164"/>
      <c r="P58" s="85">
        <v>0</v>
      </c>
      <c r="Q58" s="16">
        <v>0</v>
      </c>
      <c r="R58" s="86">
        <v>0</v>
      </c>
      <c r="S58" s="18">
        <v>0</v>
      </c>
      <c r="T58" s="18">
        <v>0</v>
      </c>
      <c r="U58" s="14"/>
      <c r="V58" s="84">
        <v>0</v>
      </c>
      <c r="W58" s="172">
        <v>0</v>
      </c>
      <c r="X58" s="172"/>
      <c r="Y58" s="172">
        <v>0</v>
      </c>
      <c r="Z58" s="172"/>
      <c r="AA58" s="137">
        <v>0</v>
      </c>
      <c r="AB58" s="137"/>
      <c r="AC58" s="141">
        <v>0</v>
      </c>
      <c r="AD58" s="141"/>
      <c r="AE58" s="19">
        <v>0</v>
      </c>
      <c r="AF58" s="20">
        <v>0</v>
      </c>
    </row>
    <row r="59" spans="3:32" s="1" customFormat="1" ht="18.149999999999999" customHeight="1" x14ac:dyDescent="0.15">
      <c r="C59" s="126" t="s">
        <v>18</v>
      </c>
      <c r="D59" s="126"/>
      <c r="E59" s="126"/>
      <c r="F59" s="126"/>
      <c r="G59" s="92">
        <v>20569</v>
      </c>
      <c r="H59" s="92">
        <v>17127</v>
      </c>
      <c r="I59" s="92">
        <v>18249</v>
      </c>
      <c r="J59" s="43">
        <v>1122</v>
      </c>
      <c r="K59" s="93">
        <v>6.5510597302504801</v>
      </c>
      <c r="L59" s="66"/>
      <c r="M59" s="94">
        <v>14500</v>
      </c>
      <c r="N59" s="165">
        <v>10057</v>
      </c>
      <c r="O59" s="165"/>
      <c r="P59" s="94">
        <v>12491</v>
      </c>
      <c r="Q59" s="47">
        <v>2434</v>
      </c>
      <c r="R59" s="95">
        <v>24.202048324550098</v>
      </c>
      <c r="S59" s="49">
        <v>58.720149471594603</v>
      </c>
      <c r="T59" s="49">
        <v>68.447586169105193</v>
      </c>
      <c r="U59" s="66"/>
      <c r="V59" s="92">
        <v>2356</v>
      </c>
      <c r="W59" s="173">
        <v>769</v>
      </c>
      <c r="X59" s="173"/>
      <c r="Y59" s="173">
        <v>961</v>
      </c>
      <c r="Z59" s="173"/>
      <c r="AA59" s="138">
        <v>192</v>
      </c>
      <c r="AB59" s="138"/>
      <c r="AC59" s="145">
        <v>24.9674902470741</v>
      </c>
      <c r="AD59" s="145"/>
      <c r="AE59" s="50">
        <v>7.64641543203739</v>
      </c>
      <c r="AF59" s="51">
        <v>7.6935393483308001</v>
      </c>
    </row>
    <row r="60" spans="3:32" s="1" customFormat="1" ht="5.25" customHeight="1" x14ac:dyDescent="0.15"/>
  </sheetData>
  <mergeCells count="270">
    <mergeCell ref="Y55:Z55"/>
    <mergeCell ref="Y56:Z56"/>
    <mergeCell ref="Y57:Z57"/>
    <mergeCell ref="Y58:Z58"/>
    <mergeCell ref="Y59:Z59"/>
    <mergeCell ref="Z13:AA13"/>
    <mergeCell ref="Z14:AA14"/>
    <mergeCell ref="Z15:AA15"/>
    <mergeCell ref="Z16:AA16"/>
    <mergeCell ref="Z17:AA17"/>
    <mergeCell ref="Z19:AA19"/>
    <mergeCell ref="Z20:AA20"/>
    <mergeCell ref="Z21:AA21"/>
    <mergeCell ref="Z22:AA22"/>
    <mergeCell ref="Z23:AA23"/>
    <mergeCell ref="Z25:AA25"/>
    <mergeCell ref="Z26:AA26"/>
    <mergeCell ref="Z27:AA27"/>
    <mergeCell ref="Z28:AA28"/>
    <mergeCell ref="Z29:AA29"/>
    <mergeCell ref="Y44:Z44"/>
    <mergeCell ref="Y45:Z45"/>
    <mergeCell ref="Y46:Z46"/>
    <mergeCell ref="Y47:Z47"/>
    <mergeCell ref="Y48:Z48"/>
    <mergeCell ref="Y49:Z49"/>
    <mergeCell ref="Y50:Z50"/>
    <mergeCell ref="Y51:Z51"/>
    <mergeCell ref="Y52:Z52"/>
    <mergeCell ref="X34:Z34"/>
    <mergeCell ref="X35:Z35"/>
    <mergeCell ref="X36:Z36"/>
    <mergeCell ref="Y38:Z38"/>
    <mergeCell ref="Y39:Z39"/>
    <mergeCell ref="Y40:Z40"/>
    <mergeCell ref="Y41:Z41"/>
    <mergeCell ref="Y42:Z42"/>
    <mergeCell ref="Y43:Z43"/>
    <mergeCell ref="W51:X51"/>
    <mergeCell ref="W52:X52"/>
    <mergeCell ref="W55:X55"/>
    <mergeCell ref="W56:X56"/>
    <mergeCell ref="W57:X57"/>
    <mergeCell ref="W58:X58"/>
    <mergeCell ref="W59:X59"/>
    <mergeCell ref="X13:Y13"/>
    <mergeCell ref="X14:Y14"/>
    <mergeCell ref="X15:Y15"/>
    <mergeCell ref="X16:Y16"/>
    <mergeCell ref="X17:Y17"/>
    <mergeCell ref="X19:Y19"/>
    <mergeCell ref="X20:Y20"/>
    <mergeCell ref="X21:Y21"/>
    <mergeCell ref="X22:Y22"/>
    <mergeCell ref="X23:Y23"/>
    <mergeCell ref="X25:Y25"/>
    <mergeCell ref="X26:Y26"/>
    <mergeCell ref="X27:Y27"/>
    <mergeCell ref="X28:Y28"/>
    <mergeCell ref="X29:Y29"/>
    <mergeCell ref="X32:Z32"/>
    <mergeCell ref="X33:Z33"/>
    <mergeCell ref="O47:P47"/>
    <mergeCell ref="O48:P48"/>
    <mergeCell ref="O49:P49"/>
    <mergeCell ref="O50:P50"/>
    <mergeCell ref="O51:P51"/>
    <mergeCell ref="O52:P52"/>
    <mergeCell ref="S2:W2"/>
    <mergeCell ref="S3:W4"/>
    <mergeCell ref="V12:AF12"/>
    <mergeCell ref="V18:AF18"/>
    <mergeCell ref="V24:AF24"/>
    <mergeCell ref="V31:AF31"/>
    <mergeCell ref="V37:AF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N55:O55"/>
    <mergeCell ref="N56:O56"/>
    <mergeCell ref="N57:O57"/>
    <mergeCell ref="N58:O58"/>
    <mergeCell ref="N59:O59"/>
    <mergeCell ref="O13:P13"/>
    <mergeCell ref="O14:P14"/>
    <mergeCell ref="O15:P15"/>
    <mergeCell ref="O16:P16"/>
    <mergeCell ref="O17:P17"/>
    <mergeCell ref="O19:P19"/>
    <mergeCell ref="O20:P20"/>
    <mergeCell ref="O21:P21"/>
    <mergeCell ref="O22:P22"/>
    <mergeCell ref="O23:P23"/>
    <mergeCell ref="O25:P25"/>
    <mergeCell ref="O26:P26"/>
    <mergeCell ref="O27:P27"/>
    <mergeCell ref="O28:P28"/>
    <mergeCell ref="O29:P29"/>
    <mergeCell ref="O32:P32"/>
    <mergeCell ref="O33:P33"/>
    <mergeCell ref="O34:P34"/>
    <mergeCell ref="O35:P35"/>
    <mergeCell ref="G18:K18"/>
    <mergeCell ref="G24:K24"/>
    <mergeCell ref="G31:K31"/>
    <mergeCell ref="G37:K37"/>
    <mergeCell ref="G54:K54"/>
    <mergeCell ref="M12:T12"/>
    <mergeCell ref="M18:T18"/>
    <mergeCell ref="M2:Q2"/>
    <mergeCell ref="M24:T24"/>
    <mergeCell ref="M3:Q4"/>
    <mergeCell ref="M31:T31"/>
    <mergeCell ref="M37:T37"/>
    <mergeCell ref="M5:V6"/>
    <mergeCell ref="M54:T54"/>
    <mergeCell ref="O36:P36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C57:F57"/>
    <mergeCell ref="C58:F58"/>
    <mergeCell ref="C59:F5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C33:F33"/>
    <mergeCell ref="C34:F34"/>
    <mergeCell ref="C35:F35"/>
    <mergeCell ref="C36:F36"/>
    <mergeCell ref="C37:F37"/>
    <mergeCell ref="C53:I53"/>
    <mergeCell ref="C54:F54"/>
    <mergeCell ref="C55:F55"/>
    <mergeCell ref="C56:F56"/>
    <mergeCell ref="B2:G2"/>
    <mergeCell ref="B4:J5"/>
    <mergeCell ref="C10:G10"/>
    <mergeCell ref="C12:F12"/>
    <mergeCell ref="C13:E13"/>
    <mergeCell ref="C14:E14"/>
    <mergeCell ref="C15:E15"/>
    <mergeCell ref="C16:E16"/>
    <mergeCell ref="C17:E17"/>
    <mergeCell ref="G12:K12"/>
    <mergeCell ref="AC59:AD59"/>
    <mergeCell ref="AD13:AE13"/>
    <mergeCell ref="AD14:AE14"/>
    <mergeCell ref="AD15:AE15"/>
    <mergeCell ref="AD16:AE16"/>
    <mergeCell ref="AD17:AE17"/>
    <mergeCell ref="AD19:AE19"/>
    <mergeCell ref="AD20:AE20"/>
    <mergeCell ref="AD21:AE21"/>
    <mergeCell ref="AD22:AE22"/>
    <mergeCell ref="AD23:AE23"/>
    <mergeCell ref="AD25:AE25"/>
    <mergeCell ref="AD26:AE26"/>
    <mergeCell ref="AD27:AE27"/>
    <mergeCell ref="AD28:AE28"/>
    <mergeCell ref="AD29:AE29"/>
    <mergeCell ref="AD32:AE32"/>
    <mergeCell ref="AD33:AE33"/>
    <mergeCell ref="AD34:AE34"/>
    <mergeCell ref="AD35:AE35"/>
    <mergeCell ref="AD36:AE36"/>
    <mergeCell ref="V54:AF54"/>
    <mergeCell ref="W49:X49"/>
    <mergeCell ref="W50:X50"/>
    <mergeCell ref="AC48:AD48"/>
    <mergeCell ref="AC49:AD49"/>
    <mergeCell ref="AC50:AD50"/>
    <mergeCell ref="AC51:AD51"/>
    <mergeCell ref="AC52:AD52"/>
    <mergeCell ref="AC55:AD55"/>
    <mergeCell ref="AC56:AD56"/>
    <mergeCell ref="AC57:AD57"/>
    <mergeCell ref="AC58:AD58"/>
    <mergeCell ref="AC39:AD39"/>
    <mergeCell ref="AC40:AD40"/>
    <mergeCell ref="AC41:AD41"/>
    <mergeCell ref="AC42:AD42"/>
    <mergeCell ref="AC43:AD43"/>
    <mergeCell ref="AC44:AD44"/>
    <mergeCell ref="AC45:AD45"/>
    <mergeCell ref="AC46:AD46"/>
    <mergeCell ref="AC47:AD47"/>
    <mergeCell ref="AA50:AB50"/>
    <mergeCell ref="AA51:AB51"/>
    <mergeCell ref="AA52:AB52"/>
    <mergeCell ref="AA55:AB55"/>
    <mergeCell ref="AA56:AB56"/>
    <mergeCell ref="AA57:AB57"/>
    <mergeCell ref="AA58:AB58"/>
    <mergeCell ref="AA59:AB59"/>
    <mergeCell ref="AB13:AC13"/>
    <mergeCell ref="AB14:AC14"/>
    <mergeCell ref="AB15:AC15"/>
    <mergeCell ref="AB16:AC16"/>
    <mergeCell ref="AB17:AC17"/>
    <mergeCell ref="AB19:AC19"/>
    <mergeCell ref="AB20:AC20"/>
    <mergeCell ref="AB21:AC21"/>
    <mergeCell ref="AB22:AC22"/>
    <mergeCell ref="AB23:AC23"/>
    <mergeCell ref="AB25:AC25"/>
    <mergeCell ref="AB26:AC26"/>
    <mergeCell ref="AB27:AC27"/>
    <mergeCell ref="AB28:AC28"/>
    <mergeCell ref="AB29:AC29"/>
    <mergeCell ref="AC38:AD38"/>
    <mergeCell ref="AA41:AB41"/>
    <mergeCell ref="AA42:AB42"/>
    <mergeCell ref="AA43:AB43"/>
    <mergeCell ref="AA44:AB44"/>
    <mergeCell ref="AA45:AB45"/>
    <mergeCell ref="AA46:AB46"/>
    <mergeCell ref="AA47:AB47"/>
    <mergeCell ref="AA48:AB48"/>
    <mergeCell ref="AA49:AB49"/>
    <mergeCell ref="A8:G8"/>
    <mergeCell ref="AA32:AB32"/>
    <mergeCell ref="AA33:AB33"/>
    <mergeCell ref="AA34:AB34"/>
    <mergeCell ref="AA35:AB35"/>
    <mergeCell ref="AA36:AB36"/>
    <mergeCell ref="AA38:AB38"/>
    <mergeCell ref="AA39:AB39"/>
    <mergeCell ref="AA40:AB40"/>
    <mergeCell ref="C18:F18"/>
    <mergeCell ref="C19:E19"/>
    <mergeCell ref="C20:E20"/>
    <mergeCell ref="C21:E21"/>
    <mergeCell ref="C22:E22"/>
    <mergeCell ref="C23:E23"/>
    <mergeCell ref="C24:F24"/>
    <mergeCell ref="C25:E25"/>
    <mergeCell ref="C26:E26"/>
    <mergeCell ref="C27:E27"/>
    <mergeCell ref="C28:E28"/>
    <mergeCell ref="C29:E29"/>
    <mergeCell ref="C30:E30"/>
    <mergeCell ref="C31:F31"/>
    <mergeCell ref="C32:F32"/>
  </mergeCells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79"/>
  <sheetViews>
    <sheetView workbookViewId="0"/>
  </sheetViews>
  <sheetFormatPr defaultRowHeight="14.4" x14ac:dyDescent="0.25"/>
  <cols>
    <col min="1" max="1" width="0.44140625" customWidth="1"/>
    <col min="2" max="2" width="2.6640625" customWidth="1"/>
    <col min="3" max="3" width="9.109375" customWidth="1"/>
    <col min="4" max="4" width="2" customWidth="1"/>
    <col min="5" max="5" width="5.109375" customWidth="1"/>
    <col min="6" max="6" width="21.21875" customWidth="1"/>
    <col min="7" max="7" width="7.44140625" customWidth="1"/>
    <col min="8" max="8" width="7" customWidth="1"/>
    <col min="9" max="9" width="7.21875" customWidth="1"/>
    <col min="10" max="10" width="6.6640625" customWidth="1"/>
    <col min="11" max="11" width="9.21875" customWidth="1"/>
    <col min="12" max="12" width="1.88671875" customWidth="1"/>
    <col min="13" max="13" width="6.6640625" customWidth="1"/>
    <col min="14" max="14" width="6.21875" customWidth="1"/>
    <col min="15" max="15" width="0.88671875" customWidth="1"/>
    <col min="16" max="16" width="5.5546875" customWidth="1"/>
    <col min="17" max="17" width="0.88671875" customWidth="1"/>
    <col min="18" max="18" width="5.109375" customWidth="1"/>
    <col min="19" max="19" width="1" customWidth="1"/>
    <col min="20" max="20" width="9.77734375" customWidth="1"/>
    <col min="21" max="21" width="0.6640625" customWidth="1"/>
    <col min="22" max="22" width="6.6640625" customWidth="1"/>
    <col min="23" max="23" width="7.44140625" customWidth="1"/>
    <col min="24" max="24" width="0.88671875" customWidth="1"/>
    <col min="25" max="25" width="1.44140625" customWidth="1"/>
    <col min="26" max="26" width="5.5546875" customWidth="1"/>
    <col min="27" max="27" width="0.77734375" customWidth="1"/>
    <col min="28" max="28" width="6.33203125" customWidth="1"/>
    <col min="29" max="30" width="6.21875" customWidth="1"/>
    <col min="31" max="31" width="9.33203125" customWidth="1"/>
    <col min="32" max="32" width="6.6640625" customWidth="1"/>
    <col min="33" max="33" width="7.6640625" customWidth="1"/>
    <col min="34" max="34" width="5.88671875" customWidth="1"/>
  </cols>
  <sheetData>
    <row r="1" spans="1:33" s="1" customFormat="1" ht="2.1" customHeight="1" x14ac:dyDescent="0.15"/>
    <row r="2" spans="1:33" s="1" customFormat="1" ht="12.75" customHeight="1" x14ac:dyDescent="0.25">
      <c r="B2" s="119" t="s">
        <v>28</v>
      </c>
      <c r="C2" s="119"/>
      <c r="D2" s="119"/>
      <c r="E2" s="119"/>
      <c r="K2" s="119" t="s">
        <v>27</v>
      </c>
      <c r="L2" s="119"/>
      <c r="M2" s="119"/>
      <c r="N2" s="119"/>
      <c r="O2" s="119"/>
      <c r="P2" s="119"/>
      <c r="Q2" s="119"/>
      <c r="R2" s="119"/>
      <c r="T2" s="134">
        <v>44989</v>
      </c>
      <c r="U2" s="134"/>
      <c r="V2" s="134"/>
      <c r="W2" s="134"/>
      <c r="X2" s="134"/>
    </row>
    <row r="3" spans="1:33" s="1" customFormat="1" ht="4.2" customHeight="1" x14ac:dyDescent="0.15">
      <c r="K3" s="119" t="s">
        <v>29</v>
      </c>
      <c r="L3" s="119"/>
      <c r="M3" s="119"/>
      <c r="N3" s="119"/>
      <c r="O3" s="119"/>
      <c r="P3" s="119"/>
      <c r="Q3" s="119"/>
      <c r="R3" s="119"/>
      <c r="T3" s="134">
        <v>44622</v>
      </c>
      <c r="U3" s="134"/>
      <c r="V3" s="134"/>
      <c r="W3" s="134"/>
      <c r="X3" s="134"/>
      <c r="Y3" s="134"/>
    </row>
    <row r="4" spans="1:33" s="1" customFormat="1" ht="7.5" customHeight="1" x14ac:dyDescent="0.15">
      <c r="B4" s="119" t="s">
        <v>30</v>
      </c>
      <c r="C4" s="119"/>
      <c r="D4" s="119"/>
      <c r="E4" s="119"/>
      <c r="F4" s="119"/>
      <c r="G4" s="119"/>
      <c r="H4" s="119"/>
      <c r="I4" s="119"/>
      <c r="K4" s="119"/>
      <c r="L4" s="119"/>
      <c r="M4" s="119"/>
      <c r="N4" s="119"/>
      <c r="O4" s="119"/>
      <c r="P4" s="119"/>
      <c r="Q4" s="119"/>
      <c r="R4" s="119"/>
      <c r="T4" s="134"/>
      <c r="U4" s="134"/>
      <c r="V4" s="134"/>
      <c r="W4" s="134"/>
      <c r="X4" s="134"/>
      <c r="Y4" s="134"/>
    </row>
    <row r="5" spans="1:33" s="1" customFormat="1" ht="5.25" customHeight="1" x14ac:dyDescent="0.15">
      <c r="B5" s="119"/>
      <c r="C5" s="119"/>
      <c r="D5" s="119"/>
      <c r="E5" s="119"/>
      <c r="F5" s="119"/>
      <c r="G5" s="119"/>
      <c r="H5" s="119"/>
      <c r="I5" s="119"/>
      <c r="K5" s="133" t="s">
        <v>31</v>
      </c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</row>
    <row r="6" spans="1:33" s="1" customFormat="1" ht="9.6" customHeight="1" x14ac:dyDescent="0.15"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</row>
    <row r="7" spans="1:33" s="1" customFormat="1" ht="5.25" customHeight="1" x14ac:dyDescent="0.15"/>
    <row r="8" spans="1:33" s="1" customFormat="1" ht="20.7" customHeight="1" x14ac:dyDescent="0.15">
      <c r="A8" s="135" t="s">
        <v>77</v>
      </c>
      <c r="B8" s="135"/>
      <c r="C8" s="135"/>
      <c r="D8" s="135"/>
      <c r="E8" s="135"/>
      <c r="F8" s="135"/>
    </row>
    <row r="9" spans="1:33" s="1" customFormat="1" ht="3.15" customHeight="1" x14ac:dyDescent="0.15"/>
    <row r="10" spans="1:33" s="1" customFormat="1" ht="15.9" customHeight="1" x14ac:dyDescent="0.3">
      <c r="C10" s="120" t="s">
        <v>33</v>
      </c>
      <c r="D10" s="120"/>
      <c r="E10" s="120"/>
      <c r="F10" s="120"/>
    </row>
    <row r="11" spans="1:33" s="1" customFormat="1" ht="12.75" customHeight="1" x14ac:dyDescent="0.15"/>
    <row r="12" spans="1:33" s="1" customFormat="1" ht="16.5" customHeight="1" x14ac:dyDescent="0.2">
      <c r="C12" s="121"/>
      <c r="D12" s="121"/>
      <c r="E12" s="121"/>
      <c r="F12" s="121"/>
      <c r="G12" s="127" t="s">
        <v>0</v>
      </c>
      <c r="H12" s="127"/>
      <c r="I12" s="127"/>
      <c r="J12" s="127"/>
      <c r="K12" s="127"/>
      <c r="L12" s="2"/>
      <c r="M12" s="130" t="s">
        <v>1</v>
      </c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2"/>
      <c r="Z12" s="127" t="s">
        <v>2</v>
      </c>
      <c r="AA12" s="127"/>
      <c r="AB12" s="127"/>
      <c r="AC12" s="127"/>
      <c r="AD12" s="127"/>
      <c r="AE12" s="127"/>
      <c r="AF12" s="127"/>
      <c r="AG12" s="127"/>
    </row>
    <row r="13" spans="1:33" s="1" customFormat="1" ht="22.95" customHeight="1" x14ac:dyDescent="0.2">
      <c r="C13" s="154" t="s">
        <v>3</v>
      </c>
      <c r="D13" s="154"/>
      <c r="E13" s="179" t="s">
        <v>36</v>
      </c>
      <c r="F13" s="179"/>
      <c r="G13" s="5" t="s">
        <v>12</v>
      </c>
      <c r="H13" s="5" t="s">
        <v>6</v>
      </c>
      <c r="I13" s="5" t="s">
        <v>7</v>
      </c>
      <c r="J13" s="5" t="s">
        <v>8</v>
      </c>
      <c r="K13" s="5" t="s">
        <v>9</v>
      </c>
      <c r="L13" s="6"/>
      <c r="M13" s="7" t="s">
        <v>5</v>
      </c>
      <c r="N13" s="7" t="s">
        <v>6</v>
      </c>
      <c r="O13" s="166" t="s">
        <v>7</v>
      </c>
      <c r="P13" s="166"/>
      <c r="Q13" s="166"/>
      <c r="R13" s="166" t="s">
        <v>8</v>
      </c>
      <c r="S13" s="166"/>
      <c r="T13" s="166" t="s">
        <v>9</v>
      </c>
      <c r="U13" s="166"/>
      <c r="V13" s="7" t="s">
        <v>25</v>
      </c>
      <c r="W13" s="166" t="s">
        <v>37</v>
      </c>
      <c r="X13" s="166"/>
      <c r="Y13" s="6"/>
      <c r="Z13" s="140" t="s">
        <v>12</v>
      </c>
      <c r="AA13" s="140"/>
      <c r="AB13" s="5" t="s">
        <v>6</v>
      </c>
      <c r="AC13" s="5" t="s">
        <v>7</v>
      </c>
      <c r="AD13" s="5" t="s">
        <v>8</v>
      </c>
      <c r="AE13" s="5" t="s">
        <v>9</v>
      </c>
      <c r="AF13" s="5" t="s">
        <v>38</v>
      </c>
      <c r="AG13" s="8" t="s">
        <v>39</v>
      </c>
    </row>
    <row r="14" spans="1:33" s="1" customFormat="1" ht="19.2" customHeight="1" x14ac:dyDescent="0.2">
      <c r="C14" s="155" t="s">
        <v>15</v>
      </c>
      <c r="D14" s="155"/>
      <c r="E14" s="161" t="s">
        <v>16</v>
      </c>
      <c r="F14" s="161"/>
      <c r="G14" s="84">
        <v>41682</v>
      </c>
      <c r="H14" s="84">
        <v>40784</v>
      </c>
      <c r="I14" s="84">
        <v>42378</v>
      </c>
      <c r="J14" s="12">
        <v>1594</v>
      </c>
      <c r="K14" s="78">
        <v>3.9083954491957602</v>
      </c>
      <c r="L14" s="14"/>
      <c r="M14" s="85">
        <v>27618</v>
      </c>
      <c r="N14" s="85">
        <v>26280</v>
      </c>
      <c r="O14" s="164">
        <v>27291</v>
      </c>
      <c r="P14" s="164"/>
      <c r="Q14" s="164"/>
      <c r="R14" s="181">
        <v>1011</v>
      </c>
      <c r="S14" s="181"/>
      <c r="T14" s="186">
        <v>3.8470319634703198</v>
      </c>
      <c r="U14" s="186"/>
      <c r="V14" s="18">
        <v>64.437034131031794</v>
      </c>
      <c r="W14" s="194">
        <v>64.398980603143102</v>
      </c>
      <c r="X14" s="194"/>
      <c r="Y14" s="14"/>
      <c r="Z14" s="172">
        <v>7783</v>
      </c>
      <c r="AA14" s="172"/>
      <c r="AB14" s="84">
        <v>1361</v>
      </c>
      <c r="AC14" s="84">
        <v>1316</v>
      </c>
      <c r="AD14" s="34">
        <v>-45</v>
      </c>
      <c r="AE14" s="79">
        <v>-3.3063923585598798</v>
      </c>
      <c r="AF14" s="19">
        <v>5.1788432267884303</v>
      </c>
      <c r="AG14" s="20">
        <v>4.8221025246418199</v>
      </c>
    </row>
    <row r="15" spans="1:33" s="1" customFormat="1" ht="19.2" customHeight="1" x14ac:dyDescent="0.2">
      <c r="C15" s="156"/>
      <c r="D15" s="156"/>
      <c r="E15" s="161" t="s">
        <v>17</v>
      </c>
      <c r="F15" s="161"/>
      <c r="G15" s="84">
        <v>7143</v>
      </c>
      <c r="H15" s="84">
        <v>4534</v>
      </c>
      <c r="I15" s="84">
        <v>4748</v>
      </c>
      <c r="J15" s="12">
        <v>214</v>
      </c>
      <c r="K15" s="78">
        <v>4.7198941332156998</v>
      </c>
      <c r="L15" s="14"/>
      <c r="M15" s="85">
        <v>3957</v>
      </c>
      <c r="N15" s="85">
        <v>647</v>
      </c>
      <c r="O15" s="164">
        <v>941</v>
      </c>
      <c r="P15" s="164"/>
      <c r="Q15" s="164"/>
      <c r="R15" s="181">
        <v>294</v>
      </c>
      <c r="S15" s="181"/>
      <c r="T15" s="186">
        <v>45.440494590417302</v>
      </c>
      <c r="U15" s="186"/>
      <c r="V15" s="18">
        <v>14.269960299955899</v>
      </c>
      <c r="W15" s="194">
        <v>19.818871103622602</v>
      </c>
      <c r="X15" s="194"/>
      <c r="Y15" s="14"/>
      <c r="Z15" s="172">
        <v>2015</v>
      </c>
      <c r="AA15" s="172"/>
      <c r="AB15" s="84">
        <v>299</v>
      </c>
      <c r="AC15" s="84">
        <v>377</v>
      </c>
      <c r="AD15" s="12">
        <v>78</v>
      </c>
      <c r="AE15" s="78">
        <v>26.086956521739101</v>
      </c>
      <c r="AF15" s="19">
        <v>46.213292117465201</v>
      </c>
      <c r="AG15" s="20">
        <v>40.063761955366601</v>
      </c>
    </row>
    <row r="16" spans="1:33" s="1" customFormat="1" ht="19.2" customHeight="1" x14ac:dyDescent="0.2">
      <c r="C16" s="157" t="s">
        <v>15</v>
      </c>
      <c r="D16" s="157"/>
      <c r="E16" s="180"/>
      <c r="F16" s="180"/>
      <c r="G16" s="87">
        <v>48825</v>
      </c>
      <c r="H16" s="87">
        <v>45318</v>
      </c>
      <c r="I16" s="87">
        <v>47126</v>
      </c>
      <c r="J16" s="25">
        <v>1808</v>
      </c>
      <c r="K16" s="88">
        <v>3.98958471247628</v>
      </c>
      <c r="L16" s="14"/>
      <c r="M16" s="89">
        <v>31575</v>
      </c>
      <c r="N16" s="89">
        <v>26927</v>
      </c>
      <c r="O16" s="167">
        <v>28232</v>
      </c>
      <c r="P16" s="167"/>
      <c r="Q16" s="167"/>
      <c r="R16" s="184">
        <v>1305</v>
      </c>
      <c r="S16" s="184"/>
      <c r="T16" s="189">
        <v>4.8464366620863801</v>
      </c>
      <c r="U16" s="189"/>
      <c r="V16" s="30">
        <v>59.4178913456022</v>
      </c>
      <c r="W16" s="196">
        <v>59.907482069346003</v>
      </c>
      <c r="X16" s="196"/>
      <c r="Y16" s="14"/>
      <c r="Z16" s="174">
        <v>9798</v>
      </c>
      <c r="AA16" s="174"/>
      <c r="AB16" s="87">
        <v>1660</v>
      </c>
      <c r="AC16" s="87">
        <v>1693</v>
      </c>
      <c r="AD16" s="25">
        <v>33</v>
      </c>
      <c r="AE16" s="88">
        <v>1.98795180722892</v>
      </c>
      <c r="AF16" s="31">
        <v>6.1648159839566201</v>
      </c>
      <c r="AG16" s="32">
        <v>5.9967412864834202</v>
      </c>
    </row>
    <row r="17" spans="3:33" s="1" customFormat="1" ht="11.1" customHeight="1" x14ac:dyDescent="0.25">
      <c r="C17" s="143"/>
      <c r="D17" s="143"/>
      <c r="E17" s="143"/>
      <c r="F17" s="143"/>
      <c r="G17" s="33"/>
      <c r="H17" s="33"/>
      <c r="I17" s="33"/>
      <c r="J17" s="33"/>
      <c r="K17" s="33"/>
      <c r="L17" s="33"/>
      <c r="M17" s="33"/>
      <c r="N17" s="33"/>
      <c r="O17" s="143"/>
      <c r="P17" s="143"/>
      <c r="Q17" s="143"/>
      <c r="R17" s="143"/>
      <c r="S17" s="143"/>
      <c r="T17" s="143"/>
      <c r="U17" s="143"/>
      <c r="V17" s="33"/>
      <c r="W17" s="143"/>
      <c r="X17" s="143"/>
      <c r="Y17" s="33"/>
      <c r="Z17" s="143"/>
      <c r="AA17" s="143"/>
      <c r="AB17" s="33"/>
      <c r="AC17" s="33"/>
      <c r="AD17" s="33"/>
      <c r="AE17" s="33"/>
      <c r="AF17" s="33"/>
      <c r="AG17" s="33"/>
    </row>
    <row r="18" spans="3:33" s="1" customFormat="1" ht="16.5" customHeight="1" x14ac:dyDescent="0.2">
      <c r="C18" s="121"/>
      <c r="D18" s="121"/>
      <c r="E18" s="121"/>
      <c r="F18" s="121"/>
      <c r="G18" s="127" t="s">
        <v>0</v>
      </c>
      <c r="H18" s="127"/>
      <c r="I18" s="127"/>
      <c r="J18" s="127"/>
      <c r="K18" s="127"/>
      <c r="L18" s="2"/>
      <c r="M18" s="130" t="s">
        <v>1</v>
      </c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2"/>
      <c r="Z18" s="127" t="s">
        <v>2</v>
      </c>
      <c r="AA18" s="127"/>
      <c r="AB18" s="127"/>
      <c r="AC18" s="127"/>
      <c r="AD18" s="127"/>
      <c r="AE18" s="127"/>
      <c r="AF18" s="127"/>
      <c r="AG18" s="127"/>
    </row>
    <row r="19" spans="3:33" s="1" customFormat="1" ht="22.95" customHeight="1" x14ac:dyDescent="0.2">
      <c r="C19" s="154" t="s">
        <v>3</v>
      </c>
      <c r="D19" s="154"/>
      <c r="E19" s="179" t="s">
        <v>36</v>
      </c>
      <c r="F19" s="179"/>
      <c r="G19" s="5" t="s">
        <v>12</v>
      </c>
      <c r="H19" s="5" t="s">
        <v>6</v>
      </c>
      <c r="I19" s="5" t="s">
        <v>7</v>
      </c>
      <c r="J19" s="5" t="s">
        <v>8</v>
      </c>
      <c r="K19" s="5" t="s">
        <v>9</v>
      </c>
      <c r="L19" s="6"/>
      <c r="M19" s="7" t="s">
        <v>5</v>
      </c>
      <c r="N19" s="7" t="s">
        <v>6</v>
      </c>
      <c r="O19" s="166" t="s">
        <v>7</v>
      </c>
      <c r="P19" s="166"/>
      <c r="Q19" s="166"/>
      <c r="R19" s="166" t="s">
        <v>8</v>
      </c>
      <c r="S19" s="166"/>
      <c r="T19" s="166" t="s">
        <v>9</v>
      </c>
      <c r="U19" s="166"/>
      <c r="V19" s="7" t="s">
        <v>25</v>
      </c>
      <c r="W19" s="166" t="s">
        <v>37</v>
      </c>
      <c r="X19" s="166"/>
      <c r="Y19" s="6"/>
      <c r="Z19" s="140" t="s">
        <v>12</v>
      </c>
      <c r="AA19" s="140"/>
      <c r="AB19" s="5" t="s">
        <v>6</v>
      </c>
      <c r="AC19" s="5" t="s">
        <v>7</v>
      </c>
      <c r="AD19" s="5" t="s">
        <v>8</v>
      </c>
      <c r="AE19" s="5" t="s">
        <v>9</v>
      </c>
      <c r="AF19" s="5" t="s">
        <v>38</v>
      </c>
      <c r="AG19" s="8" t="s">
        <v>39</v>
      </c>
    </row>
    <row r="20" spans="3:33" s="1" customFormat="1" ht="19.2" customHeight="1" x14ac:dyDescent="0.2">
      <c r="C20" s="155" t="s">
        <v>19</v>
      </c>
      <c r="D20" s="155"/>
      <c r="E20" s="161" t="s">
        <v>16</v>
      </c>
      <c r="F20" s="161"/>
      <c r="G20" s="84">
        <v>457</v>
      </c>
      <c r="H20" s="84">
        <v>465</v>
      </c>
      <c r="I20" s="84">
        <v>621</v>
      </c>
      <c r="J20" s="12">
        <v>156</v>
      </c>
      <c r="K20" s="78">
        <v>33.548387096774199</v>
      </c>
      <c r="L20" s="14"/>
      <c r="M20" s="85">
        <v>156</v>
      </c>
      <c r="N20" s="85">
        <v>165</v>
      </c>
      <c r="O20" s="164">
        <v>158</v>
      </c>
      <c r="P20" s="164"/>
      <c r="Q20" s="164"/>
      <c r="R20" s="182">
        <v>-7</v>
      </c>
      <c r="S20" s="182"/>
      <c r="T20" s="187">
        <v>-4.2424242424242404</v>
      </c>
      <c r="U20" s="187"/>
      <c r="V20" s="18">
        <v>35.4838709677419</v>
      </c>
      <c r="W20" s="194">
        <v>25.442834138486301</v>
      </c>
      <c r="X20" s="194"/>
      <c r="Y20" s="14"/>
      <c r="Z20" s="172">
        <v>81</v>
      </c>
      <c r="AA20" s="172"/>
      <c r="AB20" s="84">
        <v>86</v>
      </c>
      <c r="AC20" s="84">
        <v>84</v>
      </c>
      <c r="AD20" s="34">
        <v>-2</v>
      </c>
      <c r="AE20" s="79">
        <v>-2.32558139534884</v>
      </c>
      <c r="AF20" s="19">
        <v>52.121212121212103</v>
      </c>
      <c r="AG20" s="20">
        <v>53.164556962025301</v>
      </c>
    </row>
    <row r="21" spans="3:33" s="1" customFormat="1" ht="19.2" customHeight="1" x14ac:dyDescent="0.2">
      <c r="C21" s="156"/>
      <c r="D21" s="156"/>
      <c r="E21" s="161" t="s">
        <v>17</v>
      </c>
      <c r="F21" s="161"/>
      <c r="G21" s="84">
        <v>2179</v>
      </c>
      <c r="H21" s="84">
        <v>2197</v>
      </c>
      <c r="I21" s="84">
        <v>2178</v>
      </c>
      <c r="J21" s="34">
        <v>-19</v>
      </c>
      <c r="K21" s="79">
        <v>-0.86481565771506597</v>
      </c>
      <c r="L21" s="14"/>
      <c r="M21" s="85">
        <v>1070</v>
      </c>
      <c r="N21" s="85">
        <v>1098</v>
      </c>
      <c r="O21" s="164">
        <v>1059</v>
      </c>
      <c r="P21" s="164"/>
      <c r="Q21" s="164"/>
      <c r="R21" s="182">
        <v>-39</v>
      </c>
      <c r="S21" s="182"/>
      <c r="T21" s="187">
        <v>-3.55191256830601</v>
      </c>
      <c r="U21" s="187"/>
      <c r="V21" s="18">
        <v>49.977241693217998</v>
      </c>
      <c r="W21" s="194">
        <v>48.622589531680497</v>
      </c>
      <c r="X21" s="194"/>
      <c r="Y21" s="14"/>
      <c r="Z21" s="172">
        <v>623</v>
      </c>
      <c r="AA21" s="172"/>
      <c r="AB21" s="84">
        <v>644</v>
      </c>
      <c r="AC21" s="84">
        <v>630</v>
      </c>
      <c r="AD21" s="34">
        <v>-14</v>
      </c>
      <c r="AE21" s="79">
        <v>-2.1739130434782599</v>
      </c>
      <c r="AF21" s="19">
        <v>58.652094717668497</v>
      </c>
      <c r="AG21" s="20">
        <v>59.490084985835701</v>
      </c>
    </row>
    <row r="22" spans="3:33" s="1" customFormat="1" ht="19.2" customHeight="1" x14ac:dyDescent="0.2">
      <c r="C22" s="157" t="s">
        <v>19</v>
      </c>
      <c r="D22" s="157"/>
      <c r="E22" s="180"/>
      <c r="F22" s="180"/>
      <c r="G22" s="87">
        <v>2636</v>
      </c>
      <c r="H22" s="87">
        <v>2662</v>
      </c>
      <c r="I22" s="87">
        <v>2799</v>
      </c>
      <c r="J22" s="25">
        <v>137</v>
      </c>
      <c r="K22" s="88">
        <v>5.14650638617581</v>
      </c>
      <c r="L22" s="14"/>
      <c r="M22" s="89">
        <v>1226</v>
      </c>
      <c r="N22" s="89">
        <v>1263</v>
      </c>
      <c r="O22" s="167">
        <v>1217</v>
      </c>
      <c r="P22" s="167"/>
      <c r="Q22" s="167"/>
      <c r="R22" s="185">
        <v>-46</v>
      </c>
      <c r="S22" s="185"/>
      <c r="T22" s="190">
        <v>-3.6421219319081599</v>
      </c>
      <c r="U22" s="190"/>
      <c r="V22" s="30">
        <v>47.445529676934598</v>
      </c>
      <c r="W22" s="196">
        <v>43.479814219364101</v>
      </c>
      <c r="X22" s="196"/>
      <c r="Y22" s="14"/>
      <c r="Z22" s="174">
        <v>704</v>
      </c>
      <c r="AA22" s="174"/>
      <c r="AB22" s="87">
        <v>730</v>
      </c>
      <c r="AC22" s="87">
        <v>714</v>
      </c>
      <c r="AD22" s="36">
        <v>-16</v>
      </c>
      <c r="AE22" s="112">
        <v>-2.1917808219178099</v>
      </c>
      <c r="AF22" s="31">
        <v>57.798891528107703</v>
      </c>
      <c r="AG22" s="32">
        <v>58.668857847165199</v>
      </c>
    </row>
    <row r="23" spans="3:33" s="1" customFormat="1" ht="11.1" customHeight="1" x14ac:dyDescent="0.25">
      <c r="C23" s="143"/>
      <c r="D23" s="143"/>
      <c r="E23" s="143"/>
      <c r="F23" s="143"/>
      <c r="G23" s="33"/>
      <c r="H23" s="33"/>
      <c r="I23" s="33"/>
      <c r="J23" s="33"/>
      <c r="K23" s="33"/>
      <c r="L23" s="33"/>
      <c r="M23" s="33"/>
      <c r="N23" s="33"/>
      <c r="O23" s="143"/>
      <c r="P23" s="143"/>
      <c r="Q23" s="143"/>
      <c r="R23" s="143"/>
      <c r="S23" s="143"/>
      <c r="T23" s="143"/>
      <c r="U23" s="143"/>
      <c r="V23" s="33"/>
      <c r="W23" s="143"/>
      <c r="X23" s="143"/>
      <c r="Y23" s="33"/>
      <c r="Z23" s="143"/>
      <c r="AA23" s="143"/>
      <c r="AB23" s="33"/>
      <c r="AC23" s="33"/>
      <c r="AD23" s="33"/>
      <c r="AE23" s="33"/>
      <c r="AF23" s="33"/>
      <c r="AG23" s="33"/>
    </row>
    <row r="24" spans="3:33" s="1" customFormat="1" ht="16.5" customHeight="1" x14ac:dyDescent="0.2">
      <c r="C24" s="121"/>
      <c r="D24" s="121"/>
      <c r="E24" s="121"/>
      <c r="F24" s="121"/>
      <c r="G24" s="127" t="s">
        <v>0</v>
      </c>
      <c r="H24" s="127"/>
      <c r="I24" s="127"/>
      <c r="J24" s="127"/>
      <c r="K24" s="127"/>
      <c r="L24" s="2"/>
      <c r="M24" s="130" t="s">
        <v>1</v>
      </c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2"/>
      <c r="Z24" s="127" t="s">
        <v>2</v>
      </c>
      <c r="AA24" s="127"/>
      <c r="AB24" s="127"/>
      <c r="AC24" s="127"/>
      <c r="AD24" s="127"/>
      <c r="AE24" s="127"/>
      <c r="AF24" s="127"/>
      <c r="AG24" s="127"/>
    </row>
    <row r="25" spans="3:33" s="1" customFormat="1" ht="22.95" customHeight="1" x14ac:dyDescent="0.2">
      <c r="C25" s="154" t="s">
        <v>3</v>
      </c>
      <c r="D25" s="154"/>
      <c r="E25" s="179" t="s">
        <v>36</v>
      </c>
      <c r="F25" s="179"/>
      <c r="G25" s="5" t="s">
        <v>12</v>
      </c>
      <c r="H25" s="5" t="s">
        <v>6</v>
      </c>
      <c r="I25" s="5" t="s">
        <v>7</v>
      </c>
      <c r="J25" s="5" t="s">
        <v>8</v>
      </c>
      <c r="K25" s="5" t="s">
        <v>9</v>
      </c>
      <c r="L25" s="6"/>
      <c r="M25" s="7" t="s">
        <v>5</v>
      </c>
      <c r="N25" s="7" t="s">
        <v>6</v>
      </c>
      <c r="O25" s="166" t="s">
        <v>7</v>
      </c>
      <c r="P25" s="166"/>
      <c r="Q25" s="166"/>
      <c r="R25" s="166" t="s">
        <v>8</v>
      </c>
      <c r="S25" s="166"/>
      <c r="T25" s="166" t="s">
        <v>9</v>
      </c>
      <c r="U25" s="166"/>
      <c r="V25" s="7" t="s">
        <v>25</v>
      </c>
      <c r="W25" s="166" t="s">
        <v>37</v>
      </c>
      <c r="X25" s="166"/>
      <c r="Y25" s="6"/>
      <c r="Z25" s="140" t="s">
        <v>12</v>
      </c>
      <c r="AA25" s="140"/>
      <c r="AB25" s="5" t="s">
        <v>6</v>
      </c>
      <c r="AC25" s="5" t="s">
        <v>7</v>
      </c>
      <c r="AD25" s="5" t="s">
        <v>8</v>
      </c>
      <c r="AE25" s="5" t="s">
        <v>9</v>
      </c>
      <c r="AF25" s="5" t="s">
        <v>38</v>
      </c>
      <c r="AG25" s="8" t="s">
        <v>39</v>
      </c>
    </row>
    <row r="26" spans="3:33" s="1" customFormat="1" ht="19.2" customHeight="1" x14ac:dyDescent="0.2">
      <c r="C26" s="155" t="s">
        <v>20</v>
      </c>
      <c r="D26" s="155"/>
      <c r="E26" s="161" t="s">
        <v>16</v>
      </c>
      <c r="F26" s="161"/>
      <c r="G26" s="84"/>
      <c r="H26" s="84">
        <v>1</v>
      </c>
      <c r="I26" s="84">
        <v>0</v>
      </c>
      <c r="J26" s="34">
        <v>-1</v>
      </c>
      <c r="K26" s="79">
        <v>-100</v>
      </c>
      <c r="L26" s="14"/>
      <c r="M26" s="85"/>
      <c r="N26" s="85">
        <v>0</v>
      </c>
      <c r="O26" s="164">
        <v>0</v>
      </c>
      <c r="P26" s="164"/>
      <c r="Q26" s="164"/>
      <c r="R26" s="181">
        <v>0</v>
      </c>
      <c r="S26" s="181"/>
      <c r="T26" s="186">
        <v>0</v>
      </c>
      <c r="U26" s="186"/>
      <c r="V26" s="18">
        <v>0</v>
      </c>
      <c r="W26" s="194">
        <v>0</v>
      </c>
      <c r="X26" s="194"/>
      <c r="Y26" s="14"/>
      <c r="Z26" s="172"/>
      <c r="AA26" s="172"/>
      <c r="AB26" s="84">
        <v>0</v>
      </c>
      <c r="AC26" s="84">
        <v>0</v>
      </c>
      <c r="AD26" s="12">
        <v>0</v>
      </c>
      <c r="AE26" s="78">
        <v>0</v>
      </c>
      <c r="AF26" s="19">
        <v>0</v>
      </c>
      <c r="AG26" s="20">
        <v>0</v>
      </c>
    </row>
    <row r="27" spans="3:33" s="1" customFormat="1" ht="19.2" customHeight="1" x14ac:dyDescent="0.2">
      <c r="C27" s="156"/>
      <c r="D27" s="156"/>
      <c r="E27" s="161" t="s">
        <v>17</v>
      </c>
      <c r="F27" s="161"/>
      <c r="G27" s="84">
        <v>398</v>
      </c>
      <c r="H27" s="84">
        <v>273</v>
      </c>
      <c r="I27" s="84">
        <v>191</v>
      </c>
      <c r="J27" s="34">
        <v>-82</v>
      </c>
      <c r="K27" s="79">
        <v>-30.036630036630001</v>
      </c>
      <c r="L27" s="14"/>
      <c r="M27" s="85">
        <v>129</v>
      </c>
      <c r="N27" s="85">
        <v>16</v>
      </c>
      <c r="O27" s="164">
        <v>16</v>
      </c>
      <c r="P27" s="164"/>
      <c r="Q27" s="164"/>
      <c r="R27" s="181">
        <v>0</v>
      </c>
      <c r="S27" s="181"/>
      <c r="T27" s="186">
        <v>0</v>
      </c>
      <c r="U27" s="186"/>
      <c r="V27" s="18">
        <v>5.8608058608058604</v>
      </c>
      <c r="W27" s="194">
        <v>8.3769633507853403</v>
      </c>
      <c r="X27" s="194"/>
      <c r="Y27" s="14"/>
      <c r="Z27" s="172">
        <v>91</v>
      </c>
      <c r="AA27" s="172"/>
      <c r="AB27" s="84">
        <v>7</v>
      </c>
      <c r="AC27" s="84">
        <v>9</v>
      </c>
      <c r="AD27" s="12">
        <v>2</v>
      </c>
      <c r="AE27" s="78">
        <v>28.571428571428601</v>
      </c>
      <c r="AF27" s="19">
        <v>43.75</v>
      </c>
      <c r="AG27" s="20">
        <v>56.25</v>
      </c>
    </row>
    <row r="28" spans="3:33" s="1" customFormat="1" ht="19.2" customHeight="1" x14ac:dyDescent="0.2">
      <c r="C28" s="157" t="s">
        <v>20</v>
      </c>
      <c r="D28" s="157"/>
      <c r="E28" s="180"/>
      <c r="F28" s="180"/>
      <c r="G28" s="87">
        <v>398</v>
      </c>
      <c r="H28" s="87">
        <v>274</v>
      </c>
      <c r="I28" s="87">
        <v>191</v>
      </c>
      <c r="J28" s="36">
        <v>-83</v>
      </c>
      <c r="K28" s="112">
        <v>-30.2919708029197</v>
      </c>
      <c r="L28" s="14"/>
      <c r="M28" s="89">
        <v>129</v>
      </c>
      <c r="N28" s="89">
        <v>16</v>
      </c>
      <c r="O28" s="167">
        <v>16</v>
      </c>
      <c r="P28" s="167"/>
      <c r="Q28" s="167"/>
      <c r="R28" s="184">
        <v>0</v>
      </c>
      <c r="S28" s="184"/>
      <c r="T28" s="189">
        <v>0</v>
      </c>
      <c r="U28" s="189"/>
      <c r="V28" s="30">
        <v>5.8394160583941597</v>
      </c>
      <c r="W28" s="196">
        <v>8.3769633507853403</v>
      </c>
      <c r="X28" s="196"/>
      <c r="Y28" s="14"/>
      <c r="Z28" s="174">
        <v>91</v>
      </c>
      <c r="AA28" s="174"/>
      <c r="AB28" s="87">
        <v>7</v>
      </c>
      <c r="AC28" s="87">
        <v>9</v>
      </c>
      <c r="AD28" s="25">
        <v>2</v>
      </c>
      <c r="AE28" s="88">
        <v>28.571428571428601</v>
      </c>
      <c r="AF28" s="31">
        <v>43.75</v>
      </c>
      <c r="AG28" s="32">
        <v>56.25</v>
      </c>
    </row>
    <row r="29" spans="3:33" s="1" customFormat="1" ht="11.1" customHeight="1" x14ac:dyDescent="0.25">
      <c r="C29" s="143"/>
      <c r="D29" s="143"/>
      <c r="E29" s="143"/>
      <c r="F29" s="143"/>
      <c r="G29" s="33"/>
      <c r="H29" s="33"/>
      <c r="I29" s="33"/>
      <c r="J29" s="33"/>
      <c r="K29" s="33"/>
      <c r="L29" s="33"/>
      <c r="M29" s="33"/>
      <c r="N29" s="33"/>
      <c r="O29" s="143"/>
      <c r="P29" s="143"/>
      <c r="Q29" s="143"/>
      <c r="R29" s="143"/>
      <c r="S29" s="143"/>
      <c r="T29" s="143"/>
      <c r="U29" s="143"/>
      <c r="V29" s="33"/>
      <c r="W29" s="143"/>
      <c r="X29" s="143"/>
      <c r="Y29" s="33"/>
      <c r="Z29" s="143"/>
      <c r="AA29" s="143"/>
      <c r="AB29" s="33"/>
      <c r="AC29" s="33"/>
      <c r="AD29" s="33"/>
      <c r="AE29" s="33"/>
      <c r="AF29" s="33"/>
      <c r="AG29" s="33"/>
    </row>
    <row r="30" spans="3:33" s="1" customFormat="1" ht="18.149999999999999" customHeight="1" x14ac:dyDescent="0.15">
      <c r="C30" s="158" t="s">
        <v>40</v>
      </c>
      <c r="D30" s="158"/>
      <c r="E30" s="162" t="s">
        <v>41</v>
      </c>
      <c r="F30" s="162"/>
      <c r="G30" s="92">
        <v>51859</v>
      </c>
      <c r="H30" s="92">
        <v>48254</v>
      </c>
      <c r="I30" s="92">
        <v>50116</v>
      </c>
      <c r="J30" s="43">
        <v>1862</v>
      </c>
      <c r="K30" s="93">
        <v>3.8587474613503501</v>
      </c>
      <c r="L30" s="45"/>
      <c r="M30" s="94">
        <v>32930</v>
      </c>
      <c r="N30" s="94">
        <v>28206</v>
      </c>
      <c r="O30" s="165">
        <v>29465</v>
      </c>
      <c r="P30" s="165"/>
      <c r="Q30" s="165"/>
      <c r="R30" s="183">
        <v>1259</v>
      </c>
      <c r="S30" s="183"/>
      <c r="T30" s="188">
        <v>4.46358930723959</v>
      </c>
      <c r="U30" s="188"/>
      <c r="V30" s="49">
        <v>58.453185228167598</v>
      </c>
      <c r="W30" s="195">
        <v>58.793598850666498</v>
      </c>
      <c r="X30" s="195"/>
      <c r="Y30" s="45"/>
      <c r="Z30" s="173">
        <v>10593</v>
      </c>
      <c r="AA30" s="173"/>
      <c r="AB30" s="92">
        <v>2397</v>
      </c>
      <c r="AC30" s="92">
        <v>2416</v>
      </c>
      <c r="AD30" s="43">
        <v>19</v>
      </c>
      <c r="AE30" s="93">
        <v>0.79265748852732598</v>
      </c>
      <c r="AF30" s="50">
        <v>8.4981918740693505</v>
      </c>
      <c r="AG30" s="51">
        <v>8.1995587985745804</v>
      </c>
    </row>
    <row r="31" spans="3:33" s="1" customFormat="1" ht="15.9" customHeight="1" x14ac:dyDescent="0.3">
      <c r="C31" s="120" t="s">
        <v>34</v>
      </c>
      <c r="D31" s="120"/>
      <c r="E31" s="120"/>
    </row>
    <row r="32" spans="3:33" s="1" customFormat="1" ht="15.9" customHeight="1" x14ac:dyDescent="0.25">
      <c r="C32" s="122" t="s">
        <v>22</v>
      </c>
      <c r="D32" s="122"/>
      <c r="E32" s="122"/>
      <c r="F32" s="122"/>
      <c r="G32" s="128" t="s">
        <v>0</v>
      </c>
      <c r="H32" s="128"/>
      <c r="I32" s="128"/>
      <c r="J32" s="128"/>
      <c r="K32" s="128"/>
      <c r="L32" s="52"/>
      <c r="M32" s="131" t="s">
        <v>1</v>
      </c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52"/>
      <c r="Z32" s="128" t="s">
        <v>2</v>
      </c>
      <c r="AA32" s="128"/>
      <c r="AB32" s="128"/>
      <c r="AC32" s="128"/>
      <c r="AD32" s="128"/>
      <c r="AE32" s="128"/>
      <c r="AF32" s="128"/>
      <c r="AG32" s="128"/>
    </row>
    <row r="33" spans="3:33" s="1" customFormat="1" ht="26.1" customHeight="1" x14ac:dyDescent="0.25">
      <c r="C33" s="159" t="s">
        <v>3</v>
      </c>
      <c r="D33" s="159"/>
      <c r="E33" s="159"/>
      <c r="F33" s="159"/>
      <c r="G33" s="5" t="s">
        <v>24</v>
      </c>
      <c r="H33" s="5" t="s">
        <v>6</v>
      </c>
      <c r="I33" s="5" t="s">
        <v>7</v>
      </c>
      <c r="J33" s="53" t="s">
        <v>8</v>
      </c>
      <c r="K33" s="53" t="s">
        <v>9</v>
      </c>
      <c r="L33" s="54"/>
      <c r="M33" s="7" t="s">
        <v>5</v>
      </c>
      <c r="N33" s="163" t="s">
        <v>6</v>
      </c>
      <c r="O33" s="163"/>
      <c r="P33" s="163" t="s">
        <v>7</v>
      </c>
      <c r="Q33" s="163"/>
      <c r="R33" s="163" t="s">
        <v>8</v>
      </c>
      <c r="S33" s="163"/>
      <c r="T33" s="163" t="s">
        <v>9</v>
      </c>
      <c r="U33" s="163"/>
      <c r="V33" s="7" t="s">
        <v>25</v>
      </c>
      <c r="W33" s="166" t="s">
        <v>37</v>
      </c>
      <c r="X33" s="166"/>
      <c r="Y33" s="54"/>
      <c r="Z33" s="140" t="s">
        <v>5</v>
      </c>
      <c r="AA33" s="140"/>
      <c r="AB33" s="53" t="s">
        <v>6</v>
      </c>
      <c r="AC33" s="53" t="s">
        <v>7</v>
      </c>
      <c r="AD33" s="53" t="s">
        <v>8</v>
      </c>
      <c r="AE33" s="53" t="s">
        <v>9</v>
      </c>
      <c r="AF33" s="5" t="s">
        <v>13</v>
      </c>
      <c r="AG33" s="8" t="s">
        <v>39</v>
      </c>
    </row>
    <row r="34" spans="3:33" s="1" customFormat="1" ht="15.9" customHeight="1" x14ac:dyDescent="0.2">
      <c r="C34" s="125" t="s">
        <v>15</v>
      </c>
      <c r="D34" s="125"/>
      <c r="E34" s="125"/>
      <c r="F34" s="125"/>
      <c r="G34" s="56">
        <v>14184</v>
      </c>
      <c r="H34" s="56">
        <v>11739</v>
      </c>
      <c r="I34" s="56">
        <v>12347</v>
      </c>
      <c r="J34" s="12">
        <v>608</v>
      </c>
      <c r="K34" s="61">
        <v>5.17931680722378E-2</v>
      </c>
      <c r="L34" s="14"/>
      <c r="M34" s="58">
        <v>5478</v>
      </c>
      <c r="N34" s="168">
        <v>1575</v>
      </c>
      <c r="O34" s="168"/>
      <c r="P34" s="168">
        <v>2235</v>
      </c>
      <c r="Q34" s="168"/>
      <c r="R34" s="181">
        <v>660</v>
      </c>
      <c r="S34" s="181"/>
      <c r="T34" s="191">
        <v>0.419047619047619</v>
      </c>
      <c r="U34" s="191"/>
      <c r="V34" s="60">
        <v>0.13416815742397101</v>
      </c>
      <c r="W34" s="197">
        <v>0.181015631327448</v>
      </c>
      <c r="X34" s="197"/>
      <c r="Y34" s="14"/>
      <c r="Z34" s="170">
        <v>2767</v>
      </c>
      <c r="AA34" s="170"/>
      <c r="AB34" s="56">
        <v>242</v>
      </c>
      <c r="AC34" s="56">
        <v>543</v>
      </c>
      <c r="AD34" s="12">
        <v>301</v>
      </c>
      <c r="AE34" s="61">
        <v>1.24380165289256</v>
      </c>
      <c r="AF34" s="62">
        <v>0.15365079365079401</v>
      </c>
      <c r="AG34" s="63">
        <v>0.24295302013422801</v>
      </c>
    </row>
    <row r="35" spans="3:33" s="1" customFormat="1" ht="15.9" customHeight="1" x14ac:dyDescent="0.2">
      <c r="C35" s="125" t="s">
        <v>19</v>
      </c>
      <c r="D35" s="125"/>
      <c r="E35" s="125"/>
      <c r="F35" s="125"/>
      <c r="G35" s="56">
        <v>1333</v>
      </c>
      <c r="H35" s="56">
        <v>1361</v>
      </c>
      <c r="I35" s="56">
        <v>1740</v>
      </c>
      <c r="J35" s="12">
        <v>379</v>
      </c>
      <c r="K35" s="61">
        <v>0.27847171197648801</v>
      </c>
      <c r="L35" s="14"/>
      <c r="M35" s="58">
        <v>660</v>
      </c>
      <c r="N35" s="168">
        <v>658</v>
      </c>
      <c r="O35" s="168"/>
      <c r="P35" s="168">
        <v>972</v>
      </c>
      <c r="Q35" s="168"/>
      <c r="R35" s="181">
        <v>314</v>
      </c>
      <c r="S35" s="181"/>
      <c r="T35" s="191">
        <v>0.47720364741641302</v>
      </c>
      <c r="U35" s="191"/>
      <c r="V35" s="60">
        <v>0.48346803820720102</v>
      </c>
      <c r="W35" s="197">
        <v>0.55862068965517198</v>
      </c>
      <c r="X35" s="197"/>
      <c r="Y35" s="14"/>
      <c r="Z35" s="170">
        <v>467</v>
      </c>
      <c r="AA35" s="170"/>
      <c r="AB35" s="56">
        <v>476</v>
      </c>
      <c r="AC35" s="56">
        <v>763</v>
      </c>
      <c r="AD35" s="12">
        <v>287</v>
      </c>
      <c r="AE35" s="61">
        <v>0.60294117647058798</v>
      </c>
      <c r="AF35" s="62">
        <v>0.72340425531914898</v>
      </c>
      <c r="AG35" s="63">
        <v>0.78497942386831299</v>
      </c>
    </row>
    <row r="36" spans="3:33" s="1" customFormat="1" ht="15.9" customHeight="1" x14ac:dyDescent="0.2">
      <c r="C36" s="125" t="s">
        <v>20</v>
      </c>
      <c r="D36" s="125"/>
      <c r="E36" s="125"/>
      <c r="F36" s="125"/>
      <c r="G36" s="56">
        <v>792</v>
      </c>
      <c r="H36" s="56">
        <v>534</v>
      </c>
      <c r="I36" s="56">
        <v>1105</v>
      </c>
      <c r="J36" s="12">
        <v>571</v>
      </c>
      <c r="K36" s="61">
        <v>1.06928838951311</v>
      </c>
      <c r="L36" s="14"/>
      <c r="M36" s="58">
        <v>560</v>
      </c>
      <c r="N36" s="168">
        <v>199</v>
      </c>
      <c r="O36" s="168"/>
      <c r="P36" s="168">
        <v>512</v>
      </c>
      <c r="Q36" s="168"/>
      <c r="R36" s="181">
        <v>313</v>
      </c>
      <c r="S36" s="181"/>
      <c r="T36" s="191">
        <v>1.57286432160804</v>
      </c>
      <c r="U36" s="191"/>
      <c r="V36" s="60">
        <v>0.37265917602996301</v>
      </c>
      <c r="W36" s="197">
        <v>0.463348416289593</v>
      </c>
      <c r="X36" s="197"/>
      <c r="Y36" s="14"/>
      <c r="Z36" s="170">
        <v>444</v>
      </c>
      <c r="AA36" s="170"/>
      <c r="AB36" s="56">
        <v>124</v>
      </c>
      <c r="AC36" s="56">
        <v>386</v>
      </c>
      <c r="AD36" s="12">
        <v>262</v>
      </c>
      <c r="AE36" s="61">
        <v>2.1129032258064502</v>
      </c>
      <c r="AF36" s="62">
        <v>0.62311557788944705</v>
      </c>
      <c r="AG36" s="63">
        <v>0.75390625</v>
      </c>
    </row>
    <row r="37" spans="3:33" s="1" customFormat="1" ht="15.9" customHeight="1" x14ac:dyDescent="0.15">
      <c r="C37" s="126" t="s">
        <v>18</v>
      </c>
      <c r="D37" s="126"/>
      <c r="E37" s="126"/>
      <c r="F37" s="126"/>
      <c r="G37" s="64">
        <v>16309</v>
      </c>
      <c r="H37" s="64">
        <v>13634</v>
      </c>
      <c r="I37" s="64">
        <v>15192</v>
      </c>
      <c r="J37" s="43">
        <v>1558</v>
      </c>
      <c r="K37" s="108">
        <v>0.114273140677717</v>
      </c>
      <c r="L37" s="66"/>
      <c r="M37" s="67">
        <v>6698</v>
      </c>
      <c r="N37" s="169">
        <v>2432</v>
      </c>
      <c r="O37" s="169"/>
      <c r="P37" s="169">
        <v>3719</v>
      </c>
      <c r="Q37" s="169"/>
      <c r="R37" s="183">
        <v>1287</v>
      </c>
      <c r="S37" s="183"/>
      <c r="T37" s="192">
        <v>0.52919407894736903</v>
      </c>
      <c r="U37" s="192"/>
      <c r="V37" s="69">
        <v>0.178377585448144</v>
      </c>
      <c r="W37" s="198">
        <v>0.244799894681411</v>
      </c>
      <c r="X37" s="198"/>
      <c r="Y37" s="66"/>
      <c r="Z37" s="171">
        <v>3678</v>
      </c>
      <c r="AA37" s="171"/>
      <c r="AB37" s="64">
        <v>842</v>
      </c>
      <c r="AC37" s="64">
        <v>1692</v>
      </c>
      <c r="AD37" s="43">
        <v>850</v>
      </c>
      <c r="AE37" s="108">
        <v>1.0095011876484601</v>
      </c>
      <c r="AF37" s="70">
        <v>0.34621710526315802</v>
      </c>
      <c r="AG37" s="113">
        <v>0.45496101102446901</v>
      </c>
    </row>
    <row r="38" spans="3:33" s="1" customFormat="1" ht="15.9" customHeight="1" x14ac:dyDescent="0.25">
      <c r="C38" s="122" t="s">
        <v>55</v>
      </c>
      <c r="D38" s="122"/>
      <c r="E38" s="122"/>
      <c r="F38" s="122"/>
      <c r="G38" s="128" t="s">
        <v>0</v>
      </c>
      <c r="H38" s="128"/>
      <c r="I38" s="128"/>
      <c r="J38" s="128"/>
      <c r="K38" s="128"/>
      <c r="L38" s="52"/>
      <c r="M38" s="131" t="s">
        <v>1</v>
      </c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52"/>
      <c r="Z38" s="128" t="s">
        <v>2</v>
      </c>
      <c r="AA38" s="128"/>
      <c r="AB38" s="128"/>
      <c r="AC38" s="128"/>
      <c r="AD38" s="128"/>
      <c r="AE38" s="128"/>
      <c r="AF38" s="128"/>
      <c r="AG38" s="128"/>
    </row>
    <row r="39" spans="3:33" s="1" customFormat="1" ht="20.7" customHeight="1" x14ac:dyDescent="0.25">
      <c r="C39" s="99" t="s">
        <v>3</v>
      </c>
      <c r="D39" s="176" t="s">
        <v>42</v>
      </c>
      <c r="E39" s="176"/>
      <c r="F39" s="101" t="s">
        <v>43</v>
      </c>
      <c r="G39" s="5" t="s">
        <v>24</v>
      </c>
      <c r="H39" s="5" t="s">
        <v>6</v>
      </c>
      <c r="I39" s="5" t="s">
        <v>7</v>
      </c>
      <c r="J39" s="53" t="s">
        <v>8</v>
      </c>
      <c r="K39" s="53" t="s">
        <v>9</v>
      </c>
      <c r="L39" s="54"/>
      <c r="M39" s="7" t="s">
        <v>24</v>
      </c>
      <c r="N39" s="163" t="s">
        <v>6</v>
      </c>
      <c r="O39" s="163"/>
      <c r="P39" s="163" t="s">
        <v>7</v>
      </c>
      <c r="Q39" s="163"/>
      <c r="R39" s="163" t="s">
        <v>8</v>
      </c>
      <c r="S39" s="163"/>
      <c r="T39" s="163" t="s">
        <v>9</v>
      </c>
      <c r="U39" s="163"/>
      <c r="V39" s="7" t="s">
        <v>25</v>
      </c>
      <c r="W39" s="166" t="s">
        <v>37</v>
      </c>
      <c r="X39" s="166"/>
      <c r="Y39" s="54"/>
      <c r="Z39" s="140" t="s">
        <v>24</v>
      </c>
      <c r="AA39" s="140"/>
      <c r="AB39" s="53" t="s">
        <v>6</v>
      </c>
      <c r="AC39" s="53" t="s">
        <v>7</v>
      </c>
      <c r="AD39" s="53" t="s">
        <v>8</v>
      </c>
      <c r="AE39" s="53" t="s">
        <v>9</v>
      </c>
      <c r="AF39" s="5" t="s">
        <v>13</v>
      </c>
      <c r="AG39" s="8" t="s">
        <v>39</v>
      </c>
    </row>
    <row r="40" spans="3:33" s="1" customFormat="1" ht="19.649999999999999" customHeight="1" x14ac:dyDescent="0.2">
      <c r="C40" s="9" t="s">
        <v>15</v>
      </c>
      <c r="D40" s="177" t="s">
        <v>56</v>
      </c>
      <c r="E40" s="177"/>
      <c r="F40" s="10" t="s">
        <v>57</v>
      </c>
      <c r="G40" s="56">
        <v>473</v>
      </c>
      <c r="H40" s="56">
        <v>464</v>
      </c>
      <c r="I40" s="56">
        <v>476</v>
      </c>
      <c r="J40" s="12">
        <v>12</v>
      </c>
      <c r="K40" s="61">
        <v>2.5862068965517199E-2</v>
      </c>
      <c r="L40" s="14"/>
      <c r="M40" s="58">
        <v>127</v>
      </c>
      <c r="N40" s="168">
        <v>1</v>
      </c>
      <c r="O40" s="168"/>
      <c r="P40" s="168">
        <v>5</v>
      </c>
      <c r="Q40" s="168"/>
      <c r="R40" s="181">
        <v>4</v>
      </c>
      <c r="S40" s="181"/>
      <c r="T40" s="191">
        <v>4</v>
      </c>
      <c r="U40" s="191"/>
      <c r="V40" s="60">
        <v>2.1551724137930999E-3</v>
      </c>
      <c r="W40" s="197">
        <v>1.0504201680672299E-2</v>
      </c>
      <c r="X40" s="197"/>
      <c r="Y40" s="14"/>
      <c r="Z40" s="170">
        <v>57</v>
      </c>
      <c r="AA40" s="170"/>
      <c r="AB40" s="56">
        <v>1</v>
      </c>
      <c r="AC40" s="56">
        <v>0</v>
      </c>
      <c r="AD40" s="34">
        <v>-1</v>
      </c>
      <c r="AE40" s="104">
        <v>-1</v>
      </c>
      <c r="AF40" s="62">
        <v>1</v>
      </c>
      <c r="AG40" s="63">
        <v>0</v>
      </c>
    </row>
    <row r="41" spans="3:33" s="1" customFormat="1" ht="19.649999999999999" customHeight="1" x14ac:dyDescent="0.2">
      <c r="C41" s="9" t="s">
        <v>15</v>
      </c>
      <c r="D41" s="177" t="s">
        <v>58</v>
      </c>
      <c r="E41" s="177"/>
      <c r="F41" s="10" t="s">
        <v>59</v>
      </c>
      <c r="G41" s="56">
        <v>371</v>
      </c>
      <c r="H41" s="56">
        <v>157</v>
      </c>
      <c r="I41" s="56">
        <v>164</v>
      </c>
      <c r="J41" s="12">
        <v>7</v>
      </c>
      <c r="K41" s="61">
        <v>4.4585987261146501E-2</v>
      </c>
      <c r="L41" s="14"/>
      <c r="M41" s="58">
        <v>269</v>
      </c>
      <c r="N41" s="168">
        <v>14</v>
      </c>
      <c r="O41" s="168"/>
      <c r="P41" s="168">
        <v>47</v>
      </c>
      <c r="Q41" s="168"/>
      <c r="R41" s="181">
        <v>33</v>
      </c>
      <c r="S41" s="181"/>
      <c r="T41" s="191">
        <v>2.3571428571428599</v>
      </c>
      <c r="U41" s="191"/>
      <c r="V41" s="60">
        <v>8.9171974522293002E-2</v>
      </c>
      <c r="W41" s="197">
        <v>0.28658536585365901</v>
      </c>
      <c r="X41" s="197"/>
      <c r="Y41" s="14"/>
      <c r="Z41" s="170">
        <v>202</v>
      </c>
      <c r="AA41" s="170"/>
      <c r="AB41" s="56">
        <v>5</v>
      </c>
      <c r="AC41" s="56">
        <v>26</v>
      </c>
      <c r="AD41" s="12">
        <v>21</v>
      </c>
      <c r="AE41" s="61">
        <v>4.2</v>
      </c>
      <c r="AF41" s="62">
        <v>0.35714285714285698</v>
      </c>
      <c r="AG41" s="63">
        <v>0.55319148936170204</v>
      </c>
    </row>
    <row r="42" spans="3:33" s="1" customFormat="1" ht="19.649999999999999" customHeight="1" x14ac:dyDescent="0.2">
      <c r="C42" s="9" t="s">
        <v>15</v>
      </c>
      <c r="D42" s="177" t="s">
        <v>60</v>
      </c>
      <c r="E42" s="177"/>
      <c r="F42" s="10" t="s">
        <v>61</v>
      </c>
      <c r="G42" s="56">
        <v>9775</v>
      </c>
      <c r="H42" s="56">
        <v>8639</v>
      </c>
      <c r="I42" s="56">
        <v>9084</v>
      </c>
      <c r="J42" s="12">
        <v>445</v>
      </c>
      <c r="K42" s="61">
        <v>5.15105915036463E-2</v>
      </c>
      <c r="L42" s="14"/>
      <c r="M42" s="58">
        <v>3292</v>
      </c>
      <c r="N42" s="168">
        <v>1009</v>
      </c>
      <c r="O42" s="168"/>
      <c r="P42" s="168">
        <v>1392</v>
      </c>
      <c r="Q42" s="168"/>
      <c r="R42" s="181">
        <v>383</v>
      </c>
      <c r="S42" s="181"/>
      <c r="T42" s="191">
        <v>0.37958374628344899</v>
      </c>
      <c r="U42" s="191"/>
      <c r="V42" s="60">
        <v>0.116795925454335</v>
      </c>
      <c r="W42" s="197">
        <v>0.15323645970937899</v>
      </c>
      <c r="X42" s="197"/>
      <c r="Y42" s="14"/>
      <c r="Z42" s="170">
        <v>1386</v>
      </c>
      <c r="AA42" s="170"/>
      <c r="AB42" s="56">
        <v>64</v>
      </c>
      <c r="AC42" s="56">
        <v>160</v>
      </c>
      <c r="AD42" s="12">
        <v>96</v>
      </c>
      <c r="AE42" s="61">
        <v>1.5</v>
      </c>
      <c r="AF42" s="62">
        <v>6.3429137760158599E-2</v>
      </c>
      <c r="AG42" s="63">
        <v>0.114942528735632</v>
      </c>
    </row>
    <row r="43" spans="3:33" s="1" customFormat="1" ht="19.649999999999999" customHeight="1" x14ac:dyDescent="0.2">
      <c r="C43" s="9" t="s">
        <v>15</v>
      </c>
      <c r="D43" s="177" t="s">
        <v>62</v>
      </c>
      <c r="E43" s="177"/>
      <c r="F43" s="10" t="s">
        <v>63</v>
      </c>
      <c r="G43" s="56">
        <v>316</v>
      </c>
      <c r="H43" s="56">
        <v>131</v>
      </c>
      <c r="I43" s="56">
        <v>157</v>
      </c>
      <c r="J43" s="12">
        <v>26</v>
      </c>
      <c r="K43" s="61">
        <v>0.19847328244274801</v>
      </c>
      <c r="L43" s="14"/>
      <c r="M43" s="58">
        <v>227</v>
      </c>
      <c r="N43" s="168">
        <v>40</v>
      </c>
      <c r="O43" s="168"/>
      <c r="P43" s="168">
        <v>80</v>
      </c>
      <c r="Q43" s="168"/>
      <c r="R43" s="181">
        <v>40</v>
      </c>
      <c r="S43" s="181"/>
      <c r="T43" s="191">
        <v>1</v>
      </c>
      <c r="U43" s="191"/>
      <c r="V43" s="60">
        <v>0.30534351145038202</v>
      </c>
      <c r="W43" s="197">
        <v>0.50955414012738898</v>
      </c>
      <c r="X43" s="197"/>
      <c r="Y43" s="14"/>
      <c r="Z43" s="170">
        <v>128</v>
      </c>
      <c r="AA43" s="170"/>
      <c r="AB43" s="56">
        <v>8</v>
      </c>
      <c r="AC43" s="56">
        <v>37</v>
      </c>
      <c r="AD43" s="12">
        <v>29</v>
      </c>
      <c r="AE43" s="61">
        <v>3.625</v>
      </c>
      <c r="AF43" s="62">
        <v>0.2</v>
      </c>
      <c r="AG43" s="63">
        <v>0.46250000000000002</v>
      </c>
    </row>
    <row r="44" spans="3:33" s="1" customFormat="1" ht="19.649999999999999" customHeight="1" x14ac:dyDescent="0.2">
      <c r="C44" s="9" t="s">
        <v>15</v>
      </c>
      <c r="D44" s="177" t="s">
        <v>64</v>
      </c>
      <c r="E44" s="177"/>
      <c r="F44" s="10" t="s">
        <v>65</v>
      </c>
      <c r="G44" s="56">
        <v>1201</v>
      </c>
      <c r="H44" s="56">
        <v>1129</v>
      </c>
      <c r="I44" s="56">
        <v>1232</v>
      </c>
      <c r="J44" s="12">
        <v>103</v>
      </c>
      <c r="K44" s="61">
        <v>9.12311780336581E-2</v>
      </c>
      <c r="L44" s="14"/>
      <c r="M44" s="58">
        <v>134</v>
      </c>
      <c r="N44" s="168">
        <v>31</v>
      </c>
      <c r="O44" s="168"/>
      <c r="P44" s="168">
        <v>49</v>
      </c>
      <c r="Q44" s="168"/>
      <c r="R44" s="181">
        <v>18</v>
      </c>
      <c r="S44" s="181"/>
      <c r="T44" s="191">
        <v>0.58064516129032295</v>
      </c>
      <c r="U44" s="191"/>
      <c r="V44" s="60">
        <v>2.7457927369353399E-2</v>
      </c>
      <c r="W44" s="197">
        <v>3.97727272727273E-2</v>
      </c>
      <c r="X44" s="197"/>
      <c r="Y44" s="14"/>
      <c r="Z44" s="170">
        <v>110</v>
      </c>
      <c r="AA44" s="170"/>
      <c r="AB44" s="56">
        <v>3</v>
      </c>
      <c r="AC44" s="56">
        <v>12</v>
      </c>
      <c r="AD44" s="12">
        <v>9</v>
      </c>
      <c r="AE44" s="61">
        <v>3</v>
      </c>
      <c r="AF44" s="62">
        <v>9.6774193548387094E-2</v>
      </c>
      <c r="AG44" s="63">
        <v>0.24489795918367299</v>
      </c>
    </row>
    <row r="45" spans="3:33" s="1" customFormat="1" ht="19.649999999999999" customHeight="1" x14ac:dyDescent="0.2">
      <c r="C45" s="9" t="s">
        <v>15</v>
      </c>
      <c r="D45" s="177" t="s">
        <v>66</v>
      </c>
      <c r="E45" s="177"/>
      <c r="F45" s="10" t="s">
        <v>67</v>
      </c>
      <c r="G45" s="56">
        <v>1077</v>
      </c>
      <c r="H45" s="56">
        <v>676</v>
      </c>
      <c r="I45" s="56">
        <v>791</v>
      </c>
      <c r="J45" s="12">
        <v>115</v>
      </c>
      <c r="K45" s="61">
        <v>0.170118343195266</v>
      </c>
      <c r="L45" s="14"/>
      <c r="M45" s="58">
        <v>742</v>
      </c>
      <c r="N45" s="168">
        <v>346</v>
      </c>
      <c r="O45" s="168"/>
      <c r="P45" s="168">
        <v>444</v>
      </c>
      <c r="Q45" s="168"/>
      <c r="R45" s="181">
        <v>98</v>
      </c>
      <c r="S45" s="181"/>
      <c r="T45" s="191">
        <v>0.28323699421965298</v>
      </c>
      <c r="U45" s="191"/>
      <c r="V45" s="60">
        <v>0.51183431952662695</v>
      </c>
      <c r="W45" s="197">
        <v>0.56131479140328699</v>
      </c>
      <c r="X45" s="197"/>
      <c r="Y45" s="14"/>
      <c r="Z45" s="170">
        <v>531</v>
      </c>
      <c r="AA45" s="170"/>
      <c r="AB45" s="56">
        <v>151</v>
      </c>
      <c r="AC45" s="56">
        <v>245</v>
      </c>
      <c r="AD45" s="12">
        <v>94</v>
      </c>
      <c r="AE45" s="61">
        <v>0.62251655629139102</v>
      </c>
      <c r="AF45" s="62">
        <v>0.43641618497109802</v>
      </c>
      <c r="AG45" s="63">
        <v>0.55180180180180205</v>
      </c>
    </row>
    <row r="46" spans="3:33" s="1" customFormat="1" ht="19.649999999999999" customHeight="1" x14ac:dyDescent="0.2">
      <c r="C46" s="9" t="s">
        <v>15</v>
      </c>
      <c r="D46" s="177" t="s">
        <v>68</v>
      </c>
      <c r="E46" s="177"/>
      <c r="F46" s="10" t="s">
        <v>69</v>
      </c>
      <c r="G46" s="56">
        <v>484</v>
      </c>
      <c r="H46" s="56">
        <v>372</v>
      </c>
      <c r="I46" s="56">
        <v>303</v>
      </c>
      <c r="J46" s="34">
        <v>-69</v>
      </c>
      <c r="K46" s="104">
        <v>-0.18548387096774199</v>
      </c>
      <c r="L46" s="14"/>
      <c r="M46" s="58">
        <v>349</v>
      </c>
      <c r="N46" s="168">
        <v>96</v>
      </c>
      <c r="O46" s="168"/>
      <c r="P46" s="168">
        <v>147</v>
      </c>
      <c r="Q46" s="168"/>
      <c r="R46" s="181">
        <v>51</v>
      </c>
      <c r="S46" s="181"/>
      <c r="T46" s="191">
        <v>0.53125</v>
      </c>
      <c r="U46" s="191"/>
      <c r="V46" s="60">
        <v>0.25806451612903197</v>
      </c>
      <c r="W46" s="197">
        <v>0.48514851485148502</v>
      </c>
      <c r="X46" s="197"/>
      <c r="Y46" s="14"/>
      <c r="Z46" s="170">
        <v>131</v>
      </c>
      <c r="AA46" s="170"/>
      <c r="AB46" s="56">
        <v>2</v>
      </c>
      <c r="AC46" s="56">
        <v>15</v>
      </c>
      <c r="AD46" s="12">
        <v>13</v>
      </c>
      <c r="AE46" s="61">
        <v>6.5</v>
      </c>
      <c r="AF46" s="62">
        <v>2.0833333333333301E-2</v>
      </c>
      <c r="AG46" s="63">
        <v>0.102040816326531</v>
      </c>
    </row>
    <row r="47" spans="3:33" s="1" customFormat="1" ht="19.649999999999999" customHeight="1" x14ac:dyDescent="0.2">
      <c r="C47" s="9" t="s">
        <v>15</v>
      </c>
      <c r="D47" s="177" t="s">
        <v>70</v>
      </c>
      <c r="E47" s="177"/>
      <c r="F47" s="10" t="s">
        <v>71</v>
      </c>
      <c r="G47" s="56">
        <v>222</v>
      </c>
      <c r="H47" s="56">
        <v>81</v>
      </c>
      <c r="I47" s="56">
        <v>95</v>
      </c>
      <c r="J47" s="12">
        <v>14</v>
      </c>
      <c r="K47" s="61">
        <v>0.17283950617284</v>
      </c>
      <c r="L47" s="14"/>
      <c r="M47" s="58">
        <v>164</v>
      </c>
      <c r="N47" s="168">
        <v>38</v>
      </c>
      <c r="O47" s="168"/>
      <c r="P47" s="168">
        <v>47</v>
      </c>
      <c r="Q47" s="168"/>
      <c r="R47" s="181">
        <v>9</v>
      </c>
      <c r="S47" s="181"/>
      <c r="T47" s="191">
        <v>0.23684210526315799</v>
      </c>
      <c r="U47" s="191"/>
      <c r="V47" s="60">
        <v>0.469135802469136</v>
      </c>
      <c r="W47" s="197">
        <v>0.49473684210526298</v>
      </c>
      <c r="X47" s="197"/>
      <c r="Y47" s="14"/>
      <c r="Z47" s="170">
        <v>103</v>
      </c>
      <c r="AA47" s="170"/>
      <c r="AB47" s="56">
        <v>8</v>
      </c>
      <c r="AC47" s="56">
        <v>23</v>
      </c>
      <c r="AD47" s="12">
        <v>15</v>
      </c>
      <c r="AE47" s="61">
        <v>1.875</v>
      </c>
      <c r="AF47" s="62">
        <v>0.21052631578947401</v>
      </c>
      <c r="AG47" s="63">
        <v>0.48936170212766</v>
      </c>
    </row>
    <row r="48" spans="3:33" s="1" customFormat="1" ht="19.649999999999999" customHeight="1" x14ac:dyDescent="0.2">
      <c r="C48" s="9" t="s">
        <v>15</v>
      </c>
      <c r="D48" s="177" t="s">
        <v>72</v>
      </c>
      <c r="E48" s="177"/>
      <c r="F48" s="10" t="s">
        <v>73</v>
      </c>
      <c r="G48" s="56">
        <v>267</v>
      </c>
      <c r="H48" s="56">
        <v>90</v>
      </c>
      <c r="I48" s="56">
        <v>106</v>
      </c>
      <c r="J48" s="12">
        <v>16</v>
      </c>
      <c r="K48" s="61">
        <v>0.17777777777777801</v>
      </c>
      <c r="L48" s="14"/>
      <c r="M48" s="58">
        <v>174</v>
      </c>
      <c r="N48" s="168">
        <v>0</v>
      </c>
      <c r="O48" s="168"/>
      <c r="P48" s="168">
        <v>25</v>
      </c>
      <c r="Q48" s="168"/>
      <c r="R48" s="181">
        <v>25</v>
      </c>
      <c r="S48" s="181"/>
      <c r="T48" s="191">
        <v>25</v>
      </c>
      <c r="U48" s="191"/>
      <c r="V48" s="60">
        <v>0</v>
      </c>
      <c r="W48" s="197">
        <v>0.235849056603774</v>
      </c>
      <c r="X48" s="197"/>
      <c r="Y48" s="14"/>
      <c r="Z48" s="170">
        <v>119</v>
      </c>
      <c r="AA48" s="170"/>
      <c r="AB48" s="56">
        <v>0</v>
      </c>
      <c r="AC48" s="56">
        <v>25</v>
      </c>
      <c r="AD48" s="12">
        <v>25</v>
      </c>
      <c r="AE48" s="61">
        <v>25</v>
      </c>
      <c r="AF48" s="62">
        <v>0</v>
      </c>
      <c r="AG48" s="63">
        <v>1</v>
      </c>
    </row>
    <row r="49" spans="3:33" s="1" customFormat="1" ht="19.649999999999999" customHeight="1" x14ac:dyDescent="0.2">
      <c r="C49" s="9" t="s">
        <v>15</v>
      </c>
      <c r="D49" s="177" t="s">
        <v>74</v>
      </c>
      <c r="E49" s="177"/>
      <c r="F49" s="10" t="s">
        <v>75</v>
      </c>
      <c r="G49" s="56"/>
      <c r="H49" s="56">
        <v>0</v>
      </c>
      <c r="I49" s="56">
        <v>3</v>
      </c>
      <c r="J49" s="12">
        <v>3</v>
      </c>
      <c r="K49" s="61">
        <v>3</v>
      </c>
      <c r="L49" s="14"/>
      <c r="M49" s="58"/>
      <c r="N49" s="168">
        <v>0</v>
      </c>
      <c r="O49" s="168"/>
      <c r="P49" s="168">
        <v>0</v>
      </c>
      <c r="Q49" s="168"/>
      <c r="R49" s="181">
        <v>0</v>
      </c>
      <c r="S49" s="181"/>
      <c r="T49" s="191">
        <v>0</v>
      </c>
      <c r="U49" s="191"/>
      <c r="V49" s="60">
        <v>0</v>
      </c>
      <c r="W49" s="197">
        <v>0</v>
      </c>
      <c r="X49" s="197"/>
      <c r="Y49" s="14"/>
      <c r="Z49" s="170"/>
      <c r="AA49" s="170"/>
      <c r="AB49" s="56">
        <v>0</v>
      </c>
      <c r="AC49" s="56">
        <v>0</v>
      </c>
      <c r="AD49" s="12">
        <v>0</v>
      </c>
      <c r="AE49" s="61">
        <v>0</v>
      </c>
      <c r="AF49" s="62">
        <v>0</v>
      </c>
      <c r="AG49" s="63">
        <v>0</v>
      </c>
    </row>
    <row r="50" spans="3:33" s="1" customFormat="1" ht="19.649999999999999" customHeight="1" x14ac:dyDescent="0.2">
      <c r="C50" s="9" t="s">
        <v>19</v>
      </c>
      <c r="D50" s="177" t="s">
        <v>58</v>
      </c>
      <c r="E50" s="177"/>
      <c r="F50" s="10" t="s">
        <v>59</v>
      </c>
      <c r="G50" s="56">
        <v>160</v>
      </c>
      <c r="H50" s="56">
        <v>165</v>
      </c>
      <c r="I50" s="56">
        <v>223</v>
      </c>
      <c r="J50" s="12">
        <v>58</v>
      </c>
      <c r="K50" s="61">
        <v>0.351515151515152</v>
      </c>
      <c r="L50" s="14"/>
      <c r="M50" s="58">
        <v>132</v>
      </c>
      <c r="N50" s="168">
        <v>134</v>
      </c>
      <c r="O50" s="168"/>
      <c r="P50" s="168">
        <v>167</v>
      </c>
      <c r="Q50" s="168"/>
      <c r="R50" s="181">
        <v>33</v>
      </c>
      <c r="S50" s="181"/>
      <c r="T50" s="191">
        <v>0.24626865671641801</v>
      </c>
      <c r="U50" s="191"/>
      <c r="V50" s="60">
        <v>0.81212121212121202</v>
      </c>
      <c r="W50" s="197">
        <v>0.74887892376681597</v>
      </c>
      <c r="X50" s="197"/>
      <c r="Y50" s="14"/>
      <c r="Z50" s="170">
        <v>90</v>
      </c>
      <c r="AA50" s="170"/>
      <c r="AB50" s="56">
        <v>91</v>
      </c>
      <c r="AC50" s="56">
        <v>155</v>
      </c>
      <c r="AD50" s="12">
        <v>64</v>
      </c>
      <c r="AE50" s="61">
        <v>0.70329670329670302</v>
      </c>
      <c r="AF50" s="62">
        <v>0.67910447761194004</v>
      </c>
      <c r="AG50" s="63">
        <v>0.92814371257484996</v>
      </c>
    </row>
    <row r="51" spans="3:33" s="1" customFormat="1" ht="19.649999999999999" customHeight="1" x14ac:dyDescent="0.2">
      <c r="C51" s="9" t="s">
        <v>19</v>
      </c>
      <c r="D51" s="177" t="s">
        <v>60</v>
      </c>
      <c r="E51" s="177"/>
      <c r="F51" s="10" t="s">
        <v>61</v>
      </c>
      <c r="G51" s="56">
        <v>712</v>
      </c>
      <c r="H51" s="56">
        <v>724</v>
      </c>
      <c r="I51" s="56">
        <v>828</v>
      </c>
      <c r="J51" s="12">
        <v>104</v>
      </c>
      <c r="K51" s="61">
        <v>0.143646408839779</v>
      </c>
      <c r="L51" s="14"/>
      <c r="M51" s="58">
        <v>246</v>
      </c>
      <c r="N51" s="168">
        <v>239</v>
      </c>
      <c r="O51" s="168"/>
      <c r="P51" s="168">
        <v>388</v>
      </c>
      <c r="Q51" s="168"/>
      <c r="R51" s="181">
        <v>149</v>
      </c>
      <c r="S51" s="181"/>
      <c r="T51" s="191">
        <v>0.62343096234309603</v>
      </c>
      <c r="U51" s="191"/>
      <c r="V51" s="60">
        <v>0.33011049723756902</v>
      </c>
      <c r="W51" s="197">
        <v>0.46859903381642498</v>
      </c>
      <c r="X51" s="197"/>
      <c r="Y51" s="14"/>
      <c r="Z51" s="170">
        <v>151</v>
      </c>
      <c r="AA51" s="170"/>
      <c r="AB51" s="56">
        <v>155</v>
      </c>
      <c r="AC51" s="56">
        <v>273</v>
      </c>
      <c r="AD51" s="12">
        <v>118</v>
      </c>
      <c r="AE51" s="61">
        <v>0.761290322580645</v>
      </c>
      <c r="AF51" s="62">
        <v>0.64853556485355701</v>
      </c>
      <c r="AG51" s="63">
        <v>0.70360824742268102</v>
      </c>
    </row>
    <row r="52" spans="3:33" s="1" customFormat="1" ht="19.649999999999999" customHeight="1" x14ac:dyDescent="0.2">
      <c r="C52" s="9" t="s">
        <v>19</v>
      </c>
      <c r="D52" s="177" t="s">
        <v>62</v>
      </c>
      <c r="E52" s="177"/>
      <c r="F52" s="10" t="s">
        <v>63</v>
      </c>
      <c r="G52" s="56">
        <v>102</v>
      </c>
      <c r="H52" s="56">
        <v>108</v>
      </c>
      <c r="I52" s="56">
        <v>151</v>
      </c>
      <c r="J52" s="12">
        <v>43</v>
      </c>
      <c r="K52" s="61">
        <v>0.39814814814814797</v>
      </c>
      <c r="L52" s="14"/>
      <c r="M52" s="58">
        <v>66</v>
      </c>
      <c r="N52" s="168">
        <v>64</v>
      </c>
      <c r="O52" s="168"/>
      <c r="P52" s="168">
        <v>104</v>
      </c>
      <c r="Q52" s="168"/>
      <c r="R52" s="181">
        <v>40</v>
      </c>
      <c r="S52" s="181"/>
      <c r="T52" s="191">
        <v>0.625</v>
      </c>
      <c r="U52" s="191"/>
      <c r="V52" s="60">
        <v>0.592592592592593</v>
      </c>
      <c r="W52" s="197">
        <v>0.68874172185430504</v>
      </c>
      <c r="X52" s="197"/>
      <c r="Y52" s="14"/>
      <c r="Z52" s="170">
        <v>51</v>
      </c>
      <c r="AA52" s="170"/>
      <c r="AB52" s="56">
        <v>49</v>
      </c>
      <c r="AC52" s="56">
        <v>81</v>
      </c>
      <c r="AD52" s="12">
        <v>32</v>
      </c>
      <c r="AE52" s="61">
        <v>0.65306122448979598</v>
      </c>
      <c r="AF52" s="62">
        <v>0.765625</v>
      </c>
      <c r="AG52" s="63">
        <v>0.77884615384615397</v>
      </c>
    </row>
    <row r="53" spans="3:33" s="1" customFormat="1" ht="19.649999999999999" customHeight="1" x14ac:dyDescent="0.2">
      <c r="C53" s="9" t="s">
        <v>19</v>
      </c>
      <c r="D53" s="177" t="s">
        <v>64</v>
      </c>
      <c r="E53" s="177"/>
      <c r="F53" s="10" t="s">
        <v>65</v>
      </c>
      <c r="G53" s="56">
        <v>35</v>
      </c>
      <c r="H53" s="56">
        <v>35</v>
      </c>
      <c r="I53" s="56">
        <v>62</v>
      </c>
      <c r="J53" s="12">
        <v>27</v>
      </c>
      <c r="K53" s="61">
        <v>0.77142857142857202</v>
      </c>
      <c r="L53" s="14"/>
      <c r="M53" s="58">
        <v>24</v>
      </c>
      <c r="N53" s="168">
        <v>24</v>
      </c>
      <c r="O53" s="168"/>
      <c r="P53" s="168">
        <v>18</v>
      </c>
      <c r="Q53" s="168"/>
      <c r="R53" s="182">
        <v>-6</v>
      </c>
      <c r="S53" s="182"/>
      <c r="T53" s="193">
        <v>-0.25</v>
      </c>
      <c r="U53" s="193"/>
      <c r="V53" s="60">
        <v>0.68571428571428605</v>
      </c>
      <c r="W53" s="197">
        <v>0.29032258064516098</v>
      </c>
      <c r="X53" s="197"/>
      <c r="Y53" s="14"/>
      <c r="Z53" s="170">
        <v>23</v>
      </c>
      <c r="AA53" s="170"/>
      <c r="AB53" s="56">
        <v>23</v>
      </c>
      <c r="AC53" s="56">
        <v>17</v>
      </c>
      <c r="AD53" s="34">
        <v>-6</v>
      </c>
      <c r="AE53" s="104">
        <v>-0.26086956521739102</v>
      </c>
      <c r="AF53" s="62">
        <v>0.95833333333333304</v>
      </c>
      <c r="AG53" s="63">
        <v>0.94444444444444398</v>
      </c>
    </row>
    <row r="54" spans="3:33" s="1" customFormat="1" ht="19.649999999999999" customHeight="1" x14ac:dyDescent="0.2">
      <c r="C54" s="9" t="s">
        <v>19</v>
      </c>
      <c r="D54" s="177" t="s">
        <v>66</v>
      </c>
      <c r="E54" s="177"/>
      <c r="F54" s="10" t="s">
        <v>67</v>
      </c>
      <c r="G54" s="56">
        <v>147</v>
      </c>
      <c r="H54" s="56">
        <v>150</v>
      </c>
      <c r="I54" s="56">
        <v>217</v>
      </c>
      <c r="J54" s="12">
        <v>67</v>
      </c>
      <c r="K54" s="61">
        <v>0.44666666666666699</v>
      </c>
      <c r="L54" s="14"/>
      <c r="M54" s="58">
        <v>91</v>
      </c>
      <c r="N54" s="168">
        <v>88</v>
      </c>
      <c r="O54" s="168"/>
      <c r="P54" s="168">
        <v>143</v>
      </c>
      <c r="Q54" s="168"/>
      <c r="R54" s="181">
        <v>55</v>
      </c>
      <c r="S54" s="181"/>
      <c r="T54" s="191">
        <v>0.625</v>
      </c>
      <c r="U54" s="191"/>
      <c r="V54" s="60">
        <v>0.586666666666667</v>
      </c>
      <c r="W54" s="197">
        <v>0.65898617511520696</v>
      </c>
      <c r="X54" s="197"/>
      <c r="Y54" s="14"/>
      <c r="Z54" s="170">
        <v>70</v>
      </c>
      <c r="AA54" s="170"/>
      <c r="AB54" s="56">
        <v>69</v>
      </c>
      <c r="AC54" s="56">
        <v>118</v>
      </c>
      <c r="AD54" s="12">
        <v>49</v>
      </c>
      <c r="AE54" s="61">
        <v>0.71014492753623204</v>
      </c>
      <c r="AF54" s="62">
        <v>0.78409090909090895</v>
      </c>
      <c r="AG54" s="63">
        <v>0.82517482517482499</v>
      </c>
    </row>
    <row r="55" spans="3:33" s="1" customFormat="1" ht="19.649999999999999" customHeight="1" x14ac:dyDescent="0.2">
      <c r="C55" s="9" t="s">
        <v>19</v>
      </c>
      <c r="D55" s="177" t="s">
        <v>76</v>
      </c>
      <c r="E55" s="177"/>
      <c r="F55" s="10" t="s">
        <v>73</v>
      </c>
      <c r="G55" s="56"/>
      <c r="H55" s="56">
        <v>0</v>
      </c>
      <c r="I55" s="56">
        <v>1</v>
      </c>
      <c r="J55" s="12">
        <v>1</v>
      </c>
      <c r="K55" s="61">
        <v>1</v>
      </c>
      <c r="L55" s="14"/>
      <c r="M55" s="58"/>
      <c r="N55" s="168">
        <v>0</v>
      </c>
      <c r="O55" s="168"/>
      <c r="P55" s="168">
        <v>0</v>
      </c>
      <c r="Q55" s="168"/>
      <c r="R55" s="181">
        <v>0</v>
      </c>
      <c r="S55" s="181"/>
      <c r="T55" s="191">
        <v>0</v>
      </c>
      <c r="U55" s="191"/>
      <c r="V55" s="60">
        <v>0</v>
      </c>
      <c r="W55" s="197">
        <v>0</v>
      </c>
      <c r="X55" s="197"/>
      <c r="Y55" s="14"/>
      <c r="Z55" s="170"/>
      <c r="AA55" s="170"/>
      <c r="AB55" s="56">
        <v>0</v>
      </c>
      <c r="AC55" s="56">
        <v>0</v>
      </c>
      <c r="AD55" s="12">
        <v>0</v>
      </c>
      <c r="AE55" s="61">
        <v>0</v>
      </c>
      <c r="AF55" s="62">
        <v>0</v>
      </c>
      <c r="AG55" s="63">
        <v>0</v>
      </c>
    </row>
    <row r="56" spans="3:33" s="1" customFormat="1" ht="19.649999999999999" customHeight="1" x14ac:dyDescent="0.2">
      <c r="C56" s="9" t="s">
        <v>19</v>
      </c>
      <c r="D56" s="177" t="s">
        <v>52</v>
      </c>
      <c r="E56" s="177"/>
      <c r="F56" s="10" t="s">
        <v>53</v>
      </c>
      <c r="G56" s="56"/>
      <c r="H56" s="56">
        <v>0</v>
      </c>
      <c r="I56" s="56">
        <v>2</v>
      </c>
      <c r="J56" s="12">
        <v>2</v>
      </c>
      <c r="K56" s="61">
        <v>2</v>
      </c>
      <c r="L56" s="14"/>
      <c r="M56" s="58"/>
      <c r="N56" s="168">
        <v>0</v>
      </c>
      <c r="O56" s="168"/>
      <c r="P56" s="168">
        <v>1</v>
      </c>
      <c r="Q56" s="168"/>
      <c r="R56" s="181">
        <v>1</v>
      </c>
      <c r="S56" s="181"/>
      <c r="T56" s="191">
        <v>1</v>
      </c>
      <c r="U56" s="191"/>
      <c r="V56" s="60">
        <v>0</v>
      </c>
      <c r="W56" s="197">
        <v>0.5</v>
      </c>
      <c r="X56" s="197"/>
      <c r="Y56" s="14"/>
      <c r="Z56" s="170"/>
      <c r="AA56" s="170"/>
      <c r="AB56" s="56">
        <v>0</v>
      </c>
      <c r="AC56" s="56">
        <v>0</v>
      </c>
      <c r="AD56" s="12">
        <v>0</v>
      </c>
      <c r="AE56" s="61">
        <v>0</v>
      </c>
      <c r="AF56" s="62">
        <v>0</v>
      </c>
      <c r="AG56" s="63">
        <v>0</v>
      </c>
    </row>
    <row r="57" spans="3:33" s="1" customFormat="1" ht="19.649999999999999" customHeight="1" x14ac:dyDescent="0.2">
      <c r="C57" s="9" t="s">
        <v>19</v>
      </c>
      <c r="D57" s="177" t="s">
        <v>68</v>
      </c>
      <c r="E57" s="177"/>
      <c r="F57" s="10" t="s">
        <v>69</v>
      </c>
      <c r="G57" s="56">
        <v>82</v>
      </c>
      <c r="H57" s="56">
        <v>83</v>
      </c>
      <c r="I57" s="56">
        <v>105</v>
      </c>
      <c r="J57" s="12">
        <v>22</v>
      </c>
      <c r="K57" s="61">
        <v>0.265060240963855</v>
      </c>
      <c r="L57" s="14"/>
      <c r="M57" s="58">
        <v>44</v>
      </c>
      <c r="N57" s="168">
        <v>50</v>
      </c>
      <c r="O57" s="168"/>
      <c r="P57" s="168">
        <v>65</v>
      </c>
      <c r="Q57" s="168"/>
      <c r="R57" s="181">
        <v>15</v>
      </c>
      <c r="S57" s="181"/>
      <c r="T57" s="191">
        <v>0.3</v>
      </c>
      <c r="U57" s="191"/>
      <c r="V57" s="60">
        <v>0.60240963855421703</v>
      </c>
      <c r="W57" s="197">
        <v>0.61904761904761896</v>
      </c>
      <c r="X57" s="197"/>
      <c r="Y57" s="14"/>
      <c r="Z57" s="170">
        <v>32</v>
      </c>
      <c r="AA57" s="170"/>
      <c r="AB57" s="56">
        <v>38</v>
      </c>
      <c r="AC57" s="56">
        <v>49</v>
      </c>
      <c r="AD57" s="12">
        <v>11</v>
      </c>
      <c r="AE57" s="61">
        <v>0.28947368421052599</v>
      </c>
      <c r="AF57" s="62">
        <v>0.76</v>
      </c>
      <c r="AG57" s="63">
        <v>0.75384615384615405</v>
      </c>
    </row>
    <row r="58" spans="3:33" s="1" customFormat="1" ht="19.649999999999999" customHeight="1" x14ac:dyDescent="0.2">
      <c r="C58" s="9" t="s">
        <v>19</v>
      </c>
      <c r="D58" s="177" t="s">
        <v>70</v>
      </c>
      <c r="E58" s="177"/>
      <c r="F58" s="10" t="s">
        <v>71</v>
      </c>
      <c r="G58" s="56">
        <v>70</v>
      </c>
      <c r="H58" s="56">
        <v>69</v>
      </c>
      <c r="I58" s="56">
        <v>133</v>
      </c>
      <c r="J58" s="12">
        <v>64</v>
      </c>
      <c r="K58" s="61">
        <v>0.92753623188405798</v>
      </c>
      <c r="L58" s="14"/>
      <c r="M58" s="58">
        <v>46</v>
      </c>
      <c r="N58" s="168">
        <v>48</v>
      </c>
      <c r="O58" s="168"/>
      <c r="P58" s="168">
        <v>76</v>
      </c>
      <c r="Q58" s="168"/>
      <c r="R58" s="181">
        <v>28</v>
      </c>
      <c r="S58" s="181"/>
      <c r="T58" s="191">
        <v>0.58333333333333304</v>
      </c>
      <c r="U58" s="191"/>
      <c r="V58" s="60">
        <v>0.69565217391304301</v>
      </c>
      <c r="W58" s="197">
        <v>0.57142857142857095</v>
      </c>
      <c r="X58" s="197"/>
      <c r="Y58" s="14"/>
      <c r="Z58" s="170">
        <v>40</v>
      </c>
      <c r="AA58" s="170"/>
      <c r="AB58" s="56">
        <v>41</v>
      </c>
      <c r="AC58" s="56">
        <v>61</v>
      </c>
      <c r="AD58" s="12">
        <v>20</v>
      </c>
      <c r="AE58" s="61">
        <v>0.48780487804878098</v>
      </c>
      <c r="AF58" s="62">
        <v>0.85416666666666696</v>
      </c>
      <c r="AG58" s="63">
        <v>0.80263157894736903</v>
      </c>
    </row>
    <row r="59" spans="3:33" s="1" customFormat="1" ht="19.649999999999999" customHeight="1" x14ac:dyDescent="0.2">
      <c r="C59" s="9" t="s">
        <v>19</v>
      </c>
      <c r="D59" s="177" t="s">
        <v>72</v>
      </c>
      <c r="E59" s="177"/>
      <c r="F59" s="10" t="s">
        <v>73</v>
      </c>
      <c r="G59" s="56">
        <v>25</v>
      </c>
      <c r="H59" s="56">
        <v>27</v>
      </c>
      <c r="I59" s="56">
        <v>28</v>
      </c>
      <c r="J59" s="12">
        <v>1</v>
      </c>
      <c r="K59" s="61">
        <v>3.7037037037037E-2</v>
      </c>
      <c r="L59" s="14"/>
      <c r="M59" s="58">
        <v>11</v>
      </c>
      <c r="N59" s="168">
        <v>11</v>
      </c>
      <c r="O59" s="168"/>
      <c r="P59" s="168">
        <v>13</v>
      </c>
      <c r="Q59" s="168"/>
      <c r="R59" s="181">
        <v>2</v>
      </c>
      <c r="S59" s="181"/>
      <c r="T59" s="191">
        <v>0.18181818181818199</v>
      </c>
      <c r="U59" s="191"/>
      <c r="V59" s="60">
        <v>0.407407407407407</v>
      </c>
      <c r="W59" s="197">
        <v>0.46428571428571402</v>
      </c>
      <c r="X59" s="197"/>
      <c r="Y59" s="14"/>
      <c r="Z59" s="170">
        <v>10</v>
      </c>
      <c r="AA59" s="170"/>
      <c r="AB59" s="56">
        <v>10</v>
      </c>
      <c r="AC59" s="56">
        <v>10</v>
      </c>
      <c r="AD59" s="12">
        <v>0</v>
      </c>
      <c r="AE59" s="61">
        <v>0</v>
      </c>
      <c r="AF59" s="62">
        <v>0.90909090909090895</v>
      </c>
      <c r="AG59" s="63">
        <v>0.76923076923076905</v>
      </c>
    </row>
    <row r="60" spans="3:33" s="1" customFormat="1" ht="19.649999999999999" customHeight="1" x14ac:dyDescent="0.2">
      <c r="C60" s="9" t="s">
        <v>19</v>
      </c>
      <c r="D60" s="177" t="s">
        <v>74</v>
      </c>
      <c r="E60" s="177"/>
      <c r="F60" s="10" t="s">
        <v>75</v>
      </c>
      <c r="G60" s="56"/>
      <c r="H60" s="56">
        <v>0</v>
      </c>
      <c r="I60" s="56">
        <v>5</v>
      </c>
      <c r="J60" s="12">
        <v>5</v>
      </c>
      <c r="K60" s="61">
        <v>5</v>
      </c>
      <c r="L60" s="14"/>
      <c r="M60" s="58"/>
      <c r="N60" s="168">
        <v>0</v>
      </c>
      <c r="O60" s="168"/>
      <c r="P60" s="168">
        <v>0</v>
      </c>
      <c r="Q60" s="168"/>
      <c r="R60" s="181">
        <v>0</v>
      </c>
      <c r="S60" s="181"/>
      <c r="T60" s="191">
        <v>0</v>
      </c>
      <c r="U60" s="191"/>
      <c r="V60" s="60">
        <v>0</v>
      </c>
      <c r="W60" s="197">
        <v>0</v>
      </c>
      <c r="X60" s="197"/>
      <c r="Y60" s="14"/>
      <c r="Z60" s="170"/>
      <c r="AA60" s="170"/>
      <c r="AB60" s="56">
        <v>0</v>
      </c>
      <c r="AC60" s="56">
        <v>0</v>
      </c>
      <c r="AD60" s="12">
        <v>0</v>
      </c>
      <c r="AE60" s="61">
        <v>0</v>
      </c>
      <c r="AF60" s="62">
        <v>0</v>
      </c>
      <c r="AG60" s="63">
        <v>0</v>
      </c>
    </row>
    <row r="61" spans="3:33" s="1" customFormat="1" ht="19.649999999999999" customHeight="1" x14ac:dyDescent="0.2">
      <c r="C61" s="9" t="s">
        <v>20</v>
      </c>
      <c r="D61" s="177" t="s">
        <v>58</v>
      </c>
      <c r="E61" s="177"/>
      <c r="F61" s="10" t="s">
        <v>59</v>
      </c>
      <c r="G61" s="56">
        <v>223</v>
      </c>
      <c r="H61" s="56">
        <v>122</v>
      </c>
      <c r="I61" s="56">
        <v>277</v>
      </c>
      <c r="J61" s="12">
        <v>155</v>
      </c>
      <c r="K61" s="61">
        <v>1.27049180327869</v>
      </c>
      <c r="L61" s="14"/>
      <c r="M61" s="58">
        <v>168</v>
      </c>
      <c r="N61" s="168">
        <v>16</v>
      </c>
      <c r="O61" s="168"/>
      <c r="P61" s="168">
        <v>148</v>
      </c>
      <c r="Q61" s="168"/>
      <c r="R61" s="181">
        <v>132</v>
      </c>
      <c r="S61" s="181"/>
      <c r="T61" s="191">
        <v>8.25</v>
      </c>
      <c r="U61" s="191"/>
      <c r="V61" s="60">
        <v>0.13114754098360701</v>
      </c>
      <c r="W61" s="197">
        <v>0.53429602888086702</v>
      </c>
      <c r="X61" s="197"/>
      <c r="Y61" s="14"/>
      <c r="Z61" s="170">
        <v>138</v>
      </c>
      <c r="AA61" s="170"/>
      <c r="AB61" s="56">
        <v>6</v>
      </c>
      <c r="AC61" s="56">
        <v>131</v>
      </c>
      <c r="AD61" s="12">
        <v>125</v>
      </c>
      <c r="AE61" s="61">
        <v>20.8333333333333</v>
      </c>
      <c r="AF61" s="62">
        <v>0.375</v>
      </c>
      <c r="AG61" s="63">
        <v>0.88513513513513498</v>
      </c>
    </row>
    <row r="62" spans="3:33" s="1" customFormat="1" ht="19.649999999999999" customHeight="1" x14ac:dyDescent="0.2">
      <c r="C62" s="9" t="s">
        <v>20</v>
      </c>
      <c r="D62" s="177" t="s">
        <v>60</v>
      </c>
      <c r="E62" s="177"/>
      <c r="F62" s="10" t="s">
        <v>61</v>
      </c>
      <c r="G62" s="56">
        <v>98</v>
      </c>
      <c r="H62" s="56">
        <v>69</v>
      </c>
      <c r="I62" s="56">
        <v>108</v>
      </c>
      <c r="J62" s="12">
        <v>39</v>
      </c>
      <c r="K62" s="61">
        <v>0.565217391304348</v>
      </c>
      <c r="L62" s="14"/>
      <c r="M62" s="58">
        <v>60</v>
      </c>
      <c r="N62" s="168">
        <v>6</v>
      </c>
      <c r="O62" s="168"/>
      <c r="P62" s="168">
        <v>51</v>
      </c>
      <c r="Q62" s="168"/>
      <c r="R62" s="181">
        <v>45</v>
      </c>
      <c r="S62" s="181"/>
      <c r="T62" s="191">
        <v>7.5</v>
      </c>
      <c r="U62" s="191"/>
      <c r="V62" s="60">
        <v>8.6956521739130405E-2</v>
      </c>
      <c r="W62" s="197">
        <v>0.47222222222222199</v>
      </c>
      <c r="X62" s="197"/>
      <c r="Y62" s="14"/>
      <c r="Z62" s="170">
        <v>48</v>
      </c>
      <c r="AA62" s="170"/>
      <c r="AB62" s="56">
        <v>4</v>
      </c>
      <c r="AC62" s="56">
        <v>34</v>
      </c>
      <c r="AD62" s="12">
        <v>30</v>
      </c>
      <c r="AE62" s="61">
        <v>7.5</v>
      </c>
      <c r="AF62" s="62">
        <v>0.66666666666666696</v>
      </c>
      <c r="AG62" s="63">
        <v>0.66666666666666696</v>
      </c>
    </row>
    <row r="63" spans="3:33" s="1" customFormat="1" ht="19.649999999999999" customHeight="1" x14ac:dyDescent="0.2">
      <c r="C63" s="9" t="s">
        <v>20</v>
      </c>
      <c r="D63" s="177" t="s">
        <v>62</v>
      </c>
      <c r="E63" s="177"/>
      <c r="F63" s="10" t="s">
        <v>63</v>
      </c>
      <c r="G63" s="56">
        <v>96</v>
      </c>
      <c r="H63" s="56">
        <v>58</v>
      </c>
      <c r="I63" s="56">
        <v>61</v>
      </c>
      <c r="J63" s="12">
        <v>3</v>
      </c>
      <c r="K63" s="61">
        <v>5.1724137931034503E-2</v>
      </c>
      <c r="L63" s="14"/>
      <c r="M63" s="58">
        <v>62</v>
      </c>
      <c r="N63" s="168">
        <v>8</v>
      </c>
      <c r="O63" s="168"/>
      <c r="P63" s="168">
        <v>30</v>
      </c>
      <c r="Q63" s="168"/>
      <c r="R63" s="181">
        <v>22</v>
      </c>
      <c r="S63" s="181"/>
      <c r="T63" s="191">
        <v>2.75</v>
      </c>
      <c r="U63" s="191"/>
      <c r="V63" s="60">
        <v>0.13793103448275901</v>
      </c>
      <c r="W63" s="197">
        <v>0.49180327868852503</v>
      </c>
      <c r="X63" s="197"/>
      <c r="Y63" s="14"/>
      <c r="Z63" s="170">
        <v>46</v>
      </c>
      <c r="AA63" s="170"/>
      <c r="AB63" s="56">
        <v>3</v>
      </c>
      <c r="AC63" s="56">
        <v>21</v>
      </c>
      <c r="AD63" s="12">
        <v>18</v>
      </c>
      <c r="AE63" s="61">
        <v>6</v>
      </c>
      <c r="AF63" s="62">
        <v>0.375</v>
      </c>
      <c r="AG63" s="63">
        <v>0.7</v>
      </c>
    </row>
    <row r="64" spans="3:33" s="1" customFormat="1" ht="19.649999999999999" customHeight="1" x14ac:dyDescent="0.2">
      <c r="C64" s="9" t="s">
        <v>20</v>
      </c>
      <c r="D64" s="177" t="s">
        <v>64</v>
      </c>
      <c r="E64" s="177"/>
      <c r="F64" s="10" t="s">
        <v>65</v>
      </c>
      <c r="G64" s="56">
        <v>3</v>
      </c>
      <c r="H64" s="56">
        <v>1</v>
      </c>
      <c r="I64" s="56">
        <v>0</v>
      </c>
      <c r="J64" s="34">
        <v>-1</v>
      </c>
      <c r="K64" s="104">
        <v>-1</v>
      </c>
      <c r="L64" s="14"/>
      <c r="M64" s="58">
        <v>2</v>
      </c>
      <c r="N64" s="168">
        <v>0</v>
      </c>
      <c r="O64" s="168"/>
      <c r="P64" s="168">
        <v>0</v>
      </c>
      <c r="Q64" s="168"/>
      <c r="R64" s="181">
        <v>0</v>
      </c>
      <c r="S64" s="181"/>
      <c r="T64" s="191">
        <v>0</v>
      </c>
      <c r="U64" s="191"/>
      <c r="V64" s="60">
        <v>0</v>
      </c>
      <c r="W64" s="197">
        <v>0</v>
      </c>
      <c r="X64" s="197"/>
      <c r="Y64" s="14"/>
      <c r="Z64" s="170">
        <v>2</v>
      </c>
      <c r="AA64" s="170"/>
      <c r="AB64" s="56">
        <v>0</v>
      </c>
      <c r="AC64" s="56">
        <v>0</v>
      </c>
      <c r="AD64" s="12">
        <v>0</v>
      </c>
      <c r="AE64" s="61">
        <v>0</v>
      </c>
      <c r="AF64" s="62">
        <v>0</v>
      </c>
      <c r="AG64" s="63">
        <v>0</v>
      </c>
    </row>
    <row r="65" spans="3:33" s="1" customFormat="1" ht="19.649999999999999" customHeight="1" x14ac:dyDescent="0.2">
      <c r="C65" s="9" t="s">
        <v>20</v>
      </c>
      <c r="D65" s="177" t="s">
        <v>66</v>
      </c>
      <c r="E65" s="177"/>
      <c r="F65" s="10" t="s">
        <v>67</v>
      </c>
      <c r="G65" s="56">
        <v>312</v>
      </c>
      <c r="H65" s="56">
        <v>248</v>
      </c>
      <c r="I65" s="56">
        <v>325</v>
      </c>
      <c r="J65" s="12">
        <v>77</v>
      </c>
      <c r="K65" s="61">
        <v>0.31048387096774199</v>
      </c>
      <c r="L65" s="14"/>
      <c r="M65" s="58">
        <v>234</v>
      </c>
      <c r="N65" s="168">
        <v>157</v>
      </c>
      <c r="O65" s="168"/>
      <c r="P65" s="168">
        <v>217</v>
      </c>
      <c r="Q65" s="168"/>
      <c r="R65" s="181">
        <v>60</v>
      </c>
      <c r="S65" s="181"/>
      <c r="T65" s="191">
        <v>0.38216560509554098</v>
      </c>
      <c r="U65" s="191"/>
      <c r="V65" s="60">
        <v>0.63306451612903203</v>
      </c>
      <c r="W65" s="197">
        <v>0.66769230769230803</v>
      </c>
      <c r="X65" s="197"/>
      <c r="Y65" s="14"/>
      <c r="Z65" s="170">
        <v>184</v>
      </c>
      <c r="AA65" s="170"/>
      <c r="AB65" s="56">
        <v>102</v>
      </c>
      <c r="AC65" s="56">
        <v>148</v>
      </c>
      <c r="AD65" s="12">
        <v>46</v>
      </c>
      <c r="AE65" s="61">
        <v>0.45098039215686297</v>
      </c>
      <c r="AF65" s="62">
        <v>0.64968152866242002</v>
      </c>
      <c r="AG65" s="63">
        <v>0.68202764976958496</v>
      </c>
    </row>
    <row r="66" spans="3:33" s="1" customFormat="1" ht="19.649999999999999" customHeight="1" x14ac:dyDescent="0.2">
      <c r="C66" s="9" t="s">
        <v>20</v>
      </c>
      <c r="D66" s="177" t="s">
        <v>68</v>
      </c>
      <c r="E66" s="177"/>
      <c r="F66" s="10" t="s">
        <v>69</v>
      </c>
      <c r="G66" s="56">
        <v>2</v>
      </c>
      <c r="H66" s="56">
        <v>1</v>
      </c>
      <c r="I66" s="56">
        <v>1</v>
      </c>
      <c r="J66" s="12">
        <v>0</v>
      </c>
      <c r="K66" s="61">
        <v>0</v>
      </c>
      <c r="L66" s="14"/>
      <c r="M66" s="58">
        <v>1</v>
      </c>
      <c r="N66" s="168">
        <v>0</v>
      </c>
      <c r="O66" s="168"/>
      <c r="P66" s="168">
        <v>0</v>
      </c>
      <c r="Q66" s="168"/>
      <c r="R66" s="181">
        <v>0</v>
      </c>
      <c r="S66" s="181"/>
      <c r="T66" s="191">
        <v>0</v>
      </c>
      <c r="U66" s="191"/>
      <c r="V66" s="60">
        <v>0</v>
      </c>
      <c r="W66" s="197">
        <v>0</v>
      </c>
      <c r="X66" s="197"/>
      <c r="Y66" s="14"/>
      <c r="Z66" s="170">
        <v>1</v>
      </c>
      <c r="AA66" s="170"/>
      <c r="AB66" s="56">
        <v>0</v>
      </c>
      <c r="AC66" s="56">
        <v>0</v>
      </c>
      <c r="AD66" s="12">
        <v>0</v>
      </c>
      <c r="AE66" s="61">
        <v>0</v>
      </c>
      <c r="AF66" s="62">
        <v>0</v>
      </c>
      <c r="AG66" s="63">
        <v>0</v>
      </c>
    </row>
    <row r="67" spans="3:33" s="1" customFormat="1" ht="19.649999999999999" customHeight="1" x14ac:dyDescent="0.2">
      <c r="C67" s="9" t="s">
        <v>20</v>
      </c>
      <c r="D67" s="177" t="s">
        <v>70</v>
      </c>
      <c r="E67" s="177"/>
      <c r="F67" s="10" t="s">
        <v>71</v>
      </c>
      <c r="G67" s="56">
        <v>41</v>
      </c>
      <c r="H67" s="56">
        <v>24</v>
      </c>
      <c r="I67" s="56">
        <v>44</v>
      </c>
      <c r="J67" s="12">
        <v>20</v>
      </c>
      <c r="K67" s="61">
        <v>0.83333333333333304</v>
      </c>
      <c r="L67" s="14"/>
      <c r="M67" s="58">
        <v>25</v>
      </c>
      <c r="N67" s="168">
        <v>12</v>
      </c>
      <c r="O67" s="168"/>
      <c r="P67" s="168">
        <v>19</v>
      </c>
      <c r="Q67" s="168"/>
      <c r="R67" s="181">
        <v>7</v>
      </c>
      <c r="S67" s="181"/>
      <c r="T67" s="191">
        <v>0.58333333333333304</v>
      </c>
      <c r="U67" s="191"/>
      <c r="V67" s="60">
        <v>0.5</v>
      </c>
      <c r="W67" s="197">
        <v>0.43181818181818199</v>
      </c>
      <c r="X67" s="197"/>
      <c r="Y67" s="14"/>
      <c r="Z67" s="170">
        <v>20</v>
      </c>
      <c r="AA67" s="170"/>
      <c r="AB67" s="56">
        <v>9</v>
      </c>
      <c r="AC67" s="56">
        <v>13</v>
      </c>
      <c r="AD67" s="12">
        <v>4</v>
      </c>
      <c r="AE67" s="61">
        <v>0.44444444444444398</v>
      </c>
      <c r="AF67" s="62">
        <v>0.75</v>
      </c>
      <c r="AG67" s="63">
        <v>0.68421052631579005</v>
      </c>
    </row>
    <row r="68" spans="3:33" s="1" customFormat="1" ht="19.649999999999999" customHeight="1" x14ac:dyDescent="0.2">
      <c r="C68" s="9" t="s">
        <v>20</v>
      </c>
      <c r="D68" s="177" t="s">
        <v>72</v>
      </c>
      <c r="E68" s="177"/>
      <c r="F68" s="10" t="s">
        <v>73</v>
      </c>
      <c r="G68" s="56">
        <v>17</v>
      </c>
      <c r="H68" s="56">
        <v>11</v>
      </c>
      <c r="I68" s="56">
        <v>293</v>
      </c>
      <c r="J68" s="12">
        <v>282</v>
      </c>
      <c r="K68" s="61">
        <v>25.636363636363601</v>
      </c>
      <c r="L68" s="14"/>
      <c r="M68" s="58">
        <v>8</v>
      </c>
      <c r="N68" s="168">
        <v>0</v>
      </c>
      <c r="O68" s="168"/>
      <c r="P68" s="168">
        <v>49</v>
      </c>
      <c r="Q68" s="168"/>
      <c r="R68" s="181">
        <v>49</v>
      </c>
      <c r="S68" s="181"/>
      <c r="T68" s="191">
        <v>49</v>
      </c>
      <c r="U68" s="191"/>
      <c r="V68" s="60">
        <v>0</v>
      </c>
      <c r="W68" s="197">
        <v>0.16723549488054601</v>
      </c>
      <c r="X68" s="197"/>
      <c r="Y68" s="14"/>
      <c r="Z68" s="170">
        <v>5</v>
      </c>
      <c r="AA68" s="170"/>
      <c r="AB68" s="56">
        <v>0</v>
      </c>
      <c r="AC68" s="56">
        <v>39</v>
      </c>
      <c r="AD68" s="12">
        <v>39</v>
      </c>
      <c r="AE68" s="61">
        <v>39</v>
      </c>
      <c r="AF68" s="62">
        <v>0</v>
      </c>
      <c r="AG68" s="63">
        <v>0.79591836734693899</v>
      </c>
    </row>
    <row r="69" spans="3:33" s="1" customFormat="1" ht="15.9" customHeight="1" x14ac:dyDescent="0.15">
      <c r="C69" s="106"/>
      <c r="D69" s="178"/>
      <c r="E69" s="178"/>
      <c r="F69" s="41" t="s">
        <v>18</v>
      </c>
      <c r="G69" s="64">
        <v>16311</v>
      </c>
      <c r="H69" s="64">
        <v>13634</v>
      </c>
      <c r="I69" s="64">
        <v>15273</v>
      </c>
      <c r="J69" s="43">
        <v>1641</v>
      </c>
      <c r="K69" s="108">
        <v>0.12021417045621199</v>
      </c>
      <c r="L69" s="66"/>
      <c r="M69" s="67">
        <v>6698</v>
      </c>
      <c r="N69" s="169">
        <v>2432</v>
      </c>
      <c r="O69" s="169"/>
      <c r="P69" s="169">
        <v>3724</v>
      </c>
      <c r="Q69" s="169"/>
      <c r="R69" s="183">
        <v>1293</v>
      </c>
      <c r="S69" s="183"/>
      <c r="T69" s="192">
        <v>0.53125</v>
      </c>
      <c r="U69" s="192"/>
      <c r="V69" s="69">
        <v>0.178377585448144</v>
      </c>
      <c r="W69" s="198">
        <v>0.24382897924441799</v>
      </c>
      <c r="X69" s="198"/>
      <c r="Y69" s="66"/>
      <c r="Z69" s="171">
        <v>3678</v>
      </c>
      <c r="AA69" s="171"/>
      <c r="AB69" s="64">
        <v>842</v>
      </c>
      <c r="AC69" s="64">
        <v>1693</v>
      </c>
      <c r="AD69" s="43">
        <v>851</v>
      </c>
      <c r="AE69" s="108">
        <v>1.0106888361045101</v>
      </c>
      <c r="AF69" s="114">
        <v>0.34621710526315802</v>
      </c>
      <c r="AG69" s="71">
        <v>0.45461868958109602</v>
      </c>
    </row>
    <row r="70" spans="3:33" s="1" customFormat="1" ht="45.9" customHeight="1" x14ac:dyDescent="0.15"/>
    <row r="71" spans="3:33" s="1" customFormat="1" ht="18.149999999999999" customHeight="1" x14ac:dyDescent="0.3">
      <c r="C71" s="120" t="s">
        <v>35</v>
      </c>
      <c r="D71" s="120"/>
      <c r="E71" s="120"/>
      <c r="F71" s="120"/>
      <c r="G71" s="120"/>
    </row>
    <row r="72" spans="3:33" s="1" customFormat="1" ht="3.75" customHeight="1" x14ac:dyDescent="0.15"/>
    <row r="73" spans="3:33" s="1" customFormat="1" ht="15.9" customHeight="1" x14ac:dyDescent="0.25">
      <c r="C73" s="122"/>
      <c r="D73" s="122"/>
      <c r="E73" s="122"/>
      <c r="F73" s="122"/>
      <c r="G73" s="128" t="s">
        <v>0</v>
      </c>
      <c r="H73" s="128"/>
      <c r="I73" s="128"/>
      <c r="J73" s="128"/>
      <c r="K73" s="128"/>
      <c r="L73" s="52"/>
      <c r="M73" s="131" t="s">
        <v>1</v>
      </c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52"/>
      <c r="Y73" s="128" t="s">
        <v>2</v>
      </c>
      <c r="Z73" s="128"/>
      <c r="AA73" s="128"/>
      <c r="AB73" s="128"/>
      <c r="AC73" s="128"/>
      <c r="AD73" s="128"/>
      <c r="AE73" s="128"/>
      <c r="AF73" s="128"/>
      <c r="AG73" s="128"/>
    </row>
    <row r="74" spans="3:33" s="1" customFormat="1" ht="27.15" customHeight="1" x14ac:dyDescent="0.25">
      <c r="C74" s="124" t="s">
        <v>3</v>
      </c>
      <c r="D74" s="124"/>
      <c r="E74" s="124"/>
      <c r="F74" s="124"/>
      <c r="G74" s="5" t="s">
        <v>26</v>
      </c>
      <c r="H74" s="53" t="s">
        <v>6</v>
      </c>
      <c r="I74" s="53" t="s">
        <v>7</v>
      </c>
      <c r="J74" s="53" t="s">
        <v>8</v>
      </c>
      <c r="K74" s="53" t="s">
        <v>9</v>
      </c>
      <c r="L74" s="54"/>
      <c r="M74" s="7" t="s">
        <v>26</v>
      </c>
      <c r="N74" s="55" t="s">
        <v>6</v>
      </c>
      <c r="O74" s="163" t="s">
        <v>7</v>
      </c>
      <c r="P74" s="163"/>
      <c r="Q74" s="163" t="s">
        <v>8</v>
      </c>
      <c r="R74" s="163"/>
      <c r="S74" s="163" t="s">
        <v>9</v>
      </c>
      <c r="T74" s="163"/>
      <c r="U74" s="166" t="s">
        <v>10</v>
      </c>
      <c r="V74" s="166"/>
      <c r="W74" s="7" t="s">
        <v>11</v>
      </c>
      <c r="X74" s="54"/>
      <c r="Y74" s="140" t="s">
        <v>26</v>
      </c>
      <c r="Z74" s="140"/>
      <c r="AA74" s="136" t="s">
        <v>6</v>
      </c>
      <c r="AB74" s="136"/>
      <c r="AC74" s="53" t="s">
        <v>7</v>
      </c>
      <c r="AD74" s="53" t="s">
        <v>8</v>
      </c>
      <c r="AE74" s="53" t="s">
        <v>9</v>
      </c>
      <c r="AF74" s="5" t="s">
        <v>13</v>
      </c>
      <c r="AG74" s="8" t="s">
        <v>14</v>
      </c>
    </row>
    <row r="75" spans="3:33" s="1" customFormat="1" ht="18.149999999999999" customHeight="1" x14ac:dyDescent="0.2">
      <c r="C75" s="125" t="s">
        <v>15</v>
      </c>
      <c r="D75" s="125"/>
      <c r="E75" s="125"/>
      <c r="F75" s="125"/>
      <c r="G75" s="84">
        <v>48825</v>
      </c>
      <c r="H75" s="84">
        <v>45318</v>
      </c>
      <c r="I75" s="84">
        <v>47126</v>
      </c>
      <c r="J75" s="12">
        <v>1808</v>
      </c>
      <c r="K75" s="78">
        <v>3.98958471247628</v>
      </c>
      <c r="L75" s="14"/>
      <c r="M75" s="85">
        <v>31575</v>
      </c>
      <c r="N75" s="85">
        <v>26927</v>
      </c>
      <c r="O75" s="164">
        <v>28232</v>
      </c>
      <c r="P75" s="164"/>
      <c r="Q75" s="181">
        <v>1305</v>
      </c>
      <c r="R75" s="181"/>
      <c r="S75" s="186">
        <v>4.8464366620863801</v>
      </c>
      <c r="T75" s="186"/>
      <c r="U75" s="194">
        <v>59.4178913456022</v>
      </c>
      <c r="V75" s="194"/>
      <c r="W75" s="18">
        <v>59.907482069346003</v>
      </c>
      <c r="X75" s="14"/>
      <c r="Y75" s="172">
        <v>9798</v>
      </c>
      <c r="Z75" s="172"/>
      <c r="AA75" s="172">
        <v>1660</v>
      </c>
      <c r="AB75" s="172"/>
      <c r="AC75" s="84">
        <v>1693</v>
      </c>
      <c r="AD75" s="12">
        <v>33</v>
      </c>
      <c r="AE75" s="78">
        <v>1.98795180722892</v>
      </c>
      <c r="AF75" s="19">
        <v>6.1648159839566201</v>
      </c>
      <c r="AG75" s="20">
        <v>5.9967412864834202</v>
      </c>
    </row>
    <row r="76" spans="3:33" s="1" customFormat="1" ht="18.149999999999999" customHeight="1" x14ac:dyDescent="0.2">
      <c r="C76" s="125" t="s">
        <v>19</v>
      </c>
      <c r="D76" s="125"/>
      <c r="E76" s="125"/>
      <c r="F76" s="125"/>
      <c r="G76" s="84">
        <v>2636</v>
      </c>
      <c r="H76" s="84">
        <v>2662</v>
      </c>
      <c r="I76" s="84">
        <v>2799</v>
      </c>
      <c r="J76" s="12">
        <v>137</v>
      </c>
      <c r="K76" s="78">
        <v>5.14650638617581</v>
      </c>
      <c r="L76" s="14"/>
      <c r="M76" s="85">
        <v>1226</v>
      </c>
      <c r="N76" s="85">
        <v>1263</v>
      </c>
      <c r="O76" s="164">
        <v>1217</v>
      </c>
      <c r="P76" s="164"/>
      <c r="Q76" s="182">
        <v>-46</v>
      </c>
      <c r="R76" s="182"/>
      <c r="S76" s="187">
        <v>-3.6421219319081599</v>
      </c>
      <c r="T76" s="187"/>
      <c r="U76" s="194">
        <v>47.445529676934598</v>
      </c>
      <c r="V76" s="194"/>
      <c r="W76" s="18">
        <v>43.479814219364101</v>
      </c>
      <c r="X76" s="14"/>
      <c r="Y76" s="172">
        <v>704</v>
      </c>
      <c r="Z76" s="172"/>
      <c r="AA76" s="172">
        <v>730</v>
      </c>
      <c r="AB76" s="172"/>
      <c r="AC76" s="84">
        <v>714</v>
      </c>
      <c r="AD76" s="34">
        <v>-16</v>
      </c>
      <c r="AE76" s="79">
        <v>-2.1917808219178099</v>
      </c>
      <c r="AF76" s="19">
        <v>57.798891528107703</v>
      </c>
      <c r="AG76" s="20">
        <v>58.668857847165199</v>
      </c>
    </row>
    <row r="77" spans="3:33" s="1" customFormat="1" ht="18.149999999999999" customHeight="1" x14ac:dyDescent="0.2">
      <c r="C77" s="125" t="s">
        <v>20</v>
      </c>
      <c r="D77" s="125"/>
      <c r="E77" s="125"/>
      <c r="F77" s="125"/>
      <c r="G77" s="84">
        <v>398</v>
      </c>
      <c r="H77" s="84">
        <v>274</v>
      </c>
      <c r="I77" s="84">
        <v>191</v>
      </c>
      <c r="J77" s="34">
        <v>-83</v>
      </c>
      <c r="K77" s="79">
        <v>-30.2919708029197</v>
      </c>
      <c r="L77" s="14"/>
      <c r="M77" s="85">
        <v>129</v>
      </c>
      <c r="N77" s="85">
        <v>16</v>
      </c>
      <c r="O77" s="164">
        <v>16</v>
      </c>
      <c r="P77" s="164"/>
      <c r="Q77" s="181">
        <v>0</v>
      </c>
      <c r="R77" s="181"/>
      <c r="S77" s="186">
        <v>0</v>
      </c>
      <c r="T77" s="186"/>
      <c r="U77" s="194">
        <v>5.8394160583941597</v>
      </c>
      <c r="V77" s="194"/>
      <c r="W77" s="18">
        <v>8.3769633507853403</v>
      </c>
      <c r="X77" s="14"/>
      <c r="Y77" s="172">
        <v>91</v>
      </c>
      <c r="Z77" s="172"/>
      <c r="AA77" s="172">
        <v>7</v>
      </c>
      <c r="AB77" s="172"/>
      <c r="AC77" s="84">
        <v>9</v>
      </c>
      <c r="AD77" s="12">
        <v>2</v>
      </c>
      <c r="AE77" s="78">
        <v>28.571428571428601</v>
      </c>
      <c r="AF77" s="19">
        <v>43.75</v>
      </c>
      <c r="AG77" s="20">
        <v>56.25</v>
      </c>
    </row>
    <row r="78" spans="3:33" s="1" customFormat="1" ht="18.149999999999999" customHeight="1" x14ac:dyDescent="0.15">
      <c r="C78" s="126" t="s">
        <v>18</v>
      </c>
      <c r="D78" s="126"/>
      <c r="E78" s="126"/>
      <c r="F78" s="126"/>
      <c r="G78" s="92">
        <v>51859</v>
      </c>
      <c r="H78" s="92">
        <v>48254</v>
      </c>
      <c r="I78" s="92">
        <v>50116</v>
      </c>
      <c r="J78" s="43">
        <v>1862</v>
      </c>
      <c r="K78" s="93">
        <v>3.8587474613503501</v>
      </c>
      <c r="L78" s="66"/>
      <c r="M78" s="94">
        <v>32930</v>
      </c>
      <c r="N78" s="94">
        <v>28206</v>
      </c>
      <c r="O78" s="165">
        <v>29465</v>
      </c>
      <c r="P78" s="165"/>
      <c r="Q78" s="183">
        <v>1259</v>
      </c>
      <c r="R78" s="183"/>
      <c r="S78" s="188">
        <v>4.46358930723959</v>
      </c>
      <c r="T78" s="188"/>
      <c r="U78" s="195">
        <v>58.453185228167598</v>
      </c>
      <c r="V78" s="195"/>
      <c r="W78" s="49">
        <v>58.793598850666498</v>
      </c>
      <c r="X78" s="66"/>
      <c r="Y78" s="173">
        <v>10593</v>
      </c>
      <c r="Z78" s="173"/>
      <c r="AA78" s="173">
        <v>2397</v>
      </c>
      <c r="AB78" s="173"/>
      <c r="AC78" s="92">
        <v>2416</v>
      </c>
      <c r="AD78" s="43">
        <v>19</v>
      </c>
      <c r="AE78" s="93">
        <v>0.79265748852732598</v>
      </c>
      <c r="AF78" s="50">
        <v>8.4981918740693505</v>
      </c>
      <c r="AG78" s="51">
        <v>8.1995587985745804</v>
      </c>
    </row>
    <row r="79" spans="3:33" s="1" customFormat="1" ht="31.95" customHeight="1" x14ac:dyDescent="0.15"/>
  </sheetData>
  <mergeCells count="434">
    <mergeCell ref="Z58:AA58"/>
    <mergeCell ref="Z59:AA59"/>
    <mergeCell ref="Z60:AA60"/>
    <mergeCell ref="Z61:AA61"/>
    <mergeCell ref="Z62:AA62"/>
    <mergeCell ref="Z63:AA63"/>
    <mergeCell ref="Z64:AA64"/>
    <mergeCell ref="Z65:AA65"/>
    <mergeCell ref="Z66:AA66"/>
    <mergeCell ref="Z49:AA49"/>
    <mergeCell ref="Z50:AA50"/>
    <mergeCell ref="Z51:AA51"/>
    <mergeCell ref="Z52:AA52"/>
    <mergeCell ref="Z53:AA53"/>
    <mergeCell ref="Z54:AA54"/>
    <mergeCell ref="Z55:AA55"/>
    <mergeCell ref="Z56:AA56"/>
    <mergeCell ref="Z57:AA57"/>
    <mergeCell ref="Z40:AA40"/>
    <mergeCell ref="Z41:AA41"/>
    <mergeCell ref="Z42:AA42"/>
    <mergeCell ref="Z43:AA43"/>
    <mergeCell ref="Z44:AA44"/>
    <mergeCell ref="Z45:AA45"/>
    <mergeCell ref="Z46:AA46"/>
    <mergeCell ref="Z47:AA47"/>
    <mergeCell ref="Z48:AA48"/>
    <mergeCell ref="Z30:AA30"/>
    <mergeCell ref="Z32:AG32"/>
    <mergeCell ref="Z33:AA33"/>
    <mergeCell ref="Z34:AA34"/>
    <mergeCell ref="Z35:AA35"/>
    <mergeCell ref="Z36:AA36"/>
    <mergeCell ref="Z37:AA37"/>
    <mergeCell ref="Z38:AG38"/>
    <mergeCell ref="Z39:AA39"/>
    <mergeCell ref="Z21:AA21"/>
    <mergeCell ref="Z22:AA22"/>
    <mergeCell ref="Z23:AA23"/>
    <mergeCell ref="Z24:AG24"/>
    <mergeCell ref="Z25:AA25"/>
    <mergeCell ref="Z26:AA26"/>
    <mergeCell ref="Z27:AA27"/>
    <mergeCell ref="Z28:AA28"/>
    <mergeCell ref="Z29:AA29"/>
    <mergeCell ref="Z12:AG12"/>
    <mergeCell ref="Z13:AA13"/>
    <mergeCell ref="Z14:AA14"/>
    <mergeCell ref="Z15:AA15"/>
    <mergeCell ref="Z16:AA16"/>
    <mergeCell ref="Z17:AA17"/>
    <mergeCell ref="Z18:AG18"/>
    <mergeCell ref="Z19:AA19"/>
    <mergeCell ref="Z20:AA20"/>
    <mergeCell ref="W67:X67"/>
    <mergeCell ref="W68:X68"/>
    <mergeCell ref="W69:X69"/>
    <mergeCell ref="Y73:AG73"/>
    <mergeCell ref="Y74:Z74"/>
    <mergeCell ref="Y75:Z75"/>
    <mergeCell ref="Y76:Z76"/>
    <mergeCell ref="Y77:Z77"/>
    <mergeCell ref="Y78:Z78"/>
    <mergeCell ref="Z67:AA67"/>
    <mergeCell ref="Z68:AA68"/>
    <mergeCell ref="Z69:AA69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U77:V77"/>
    <mergeCell ref="U78:V78"/>
    <mergeCell ref="W13:X13"/>
    <mergeCell ref="W14:X14"/>
    <mergeCell ref="W15:X15"/>
    <mergeCell ref="W16:X16"/>
    <mergeCell ref="W17:X17"/>
    <mergeCell ref="W19:X19"/>
    <mergeCell ref="W20:X20"/>
    <mergeCell ref="W21:X21"/>
    <mergeCell ref="W22:X22"/>
    <mergeCell ref="W23:X23"/>
    <mergeCell ref="W25:X25"/>
    <mergeCell ref="W26:X26"/>
    <mergeCell ref="W27:X27"/>
    <mergeCell ref="W28:X28"/>
    <mergeCell ref="W29:X29"/>
    <mergeCell ref="W30:X30"/>
    <mergeCell ref="W33:X33"/>
    <mergeCell ref="W34:X34"/>
    <mergeCell ref="W35:X35"/>
    <mergeCell ref="W36:X36"/>
    <mergeCell ref="W37:X37"/>
    <mergeCell ref="W39:X39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47:U47"/>
    <mergeCell ref="T48:U48"/>
    <mergeCell ref="T49:U49"/>
    <mergeCell ref="T50:U50"/>
    <mergeCell ref="T51:U51"/>
    <mergeCell ref="T52:U52"/>
    <mergeCell ref="T53:U53"/>
    <mergeCell ref="T54:U54"/>
    <mergeCell ref="T55:U55"/>
    <mergeCell ref="T37:U37"/>
    <mergeCell ref="T39:U39"/>
    <mergeCell ref="T40:U40"/>
    <mergeCell ref="T41:U41"/>
    <mergeCell ref="T42:U42"/>
    <mergeCell ref="T43:U43"/>
    <mergeCell ref="T44:U44"/>
    <mergeCell ref="T45:U45"/>
    <mergeCell ref="T46:U46"/>
    <mergeCell ref="S77:T77"/>
    <mergeCell ref="S78:T78"/>
    <mergeCell ref="T13:U13"/>
    <mergeCell ref="T14:U14"/>
    <mergeCell ref="T15:U15"/>
    <mergeCell ref="T16:U16"/>
    <mergeCell ref="T17:U17"/>
    <mergeCell ref="T19:U19"/>
    <mergeCell ref="T2:X2"/>
    <mergeCell ref="T20:U20"/>
    <mergeCell ref="T21:U21"/>
    <mergeCell ref="T22:U22"/>
    <mergeCell ref="T23:U23"/>
    <mergeCell ref="T25:U25"/>
    <mergeCell ref="T26:U26"/>
    <mergeCell ref="T27:U27"/>
    <mergeCell ref="T28:U28"/>
    <mergeCell ref="T29:U29"/>
    <mergeCell ref="T3:Y4"/>
    <mergeCell ref="T30:U30"/>
    <mergeCell ref="T33:U33"/>
    <mergeCell ref="T34:U34"/>
    <mergeCell ref="T35:U35"/>
    <mergeCell ref="T36:U36"/>
    <mergeCell ref="R58:S58"/>
    <mergeCell ref="R59:S59"/>
    <mergeCell ref="R60:S60"/>
    <mergeCell ref="R61:S61"/>
    <mergeCell ref="R62:S62"/>
    <mergeCell ref="R63:S63"/>
    <mergeCell ref="R64:S64"/>
    <mergeCell ref="R65:S65"/>
    <mergeCell ref="R66:S66"/>
    <mergeCell ref="R49:S49"/>
    <mergeCell ref="R50:S50"/>
    <mergeCell ref="R51:S51"/>
    <mergeCell ref="R52:S52"/>
    <mergeCell ref="R53:S53"/>
    <mergeCell ref="R54:S54"/>
    <mergeCell ref="R55:S55"/>
    <mergeCell ref="R56:S56"/>
    <mergeCell ref="R57:S57"/>
    <mergeCell ref="R40:S40"/>
    <mergeCell ref="R41:S41"/>
    <mergeCell ref="R42:S42"/>
    <mergeCell ref="R43:S43"/>
    <mergeCell ref="R44:S44"/>
    <mergeCell ref="R45:S45"/>
    <mergeCell ref="R46:S46"/>
    <mergeCell ref="R47:S47"/>
    <mergeCell ref="R48:S48"/>
    <mergeCell ref="Q77:R77"/>
    <mergeCell ref="Q78:R78"/>
    <mergeCell ref="R13:S13"/>
    <mergeCell ref="R14:S14"/>
    <mergeCell ref="R15:S15"/>
    <mergeCell ref="R16:S16"/>
    <mergeCell ref="R17:S17"/>
    <mergeCell ref="R19:S19"/>
    <mergeCell ref="R20:S20"/>
    <mergeCell ref="R21:S21"/>
    <mergeCell ref="R22:S22"/>
    <mergeCell ref="R23:S23"/>
    <mergeCell ref="R25:S25"/>
    <mergeCell ref="R26:S26"/>
    <mergeCell ref="R27:S27"/>
    <mergeCell ref="R28:S28"/>
    <mergeCell ref="R29:S29"/>
    <mergeCell ref="R30:S30"/>
    <mergeCell ref="R33:S33"/>
    <mergeCell ref="R34:S34"/>
    <mergeCell ref="R35:S35"/>
    <mergeCell ref="R36:S36"/>
    <mergeCell ref="R37:S37"/>
    <mergeCell ref="R39:S39"/>
    <mergeCell ref="P64:Q64"/>
    <mergeCell ref="P65:Q65"/>
    <mergeCell ref="P66:Q66"/>
    <mergeCell ref="P67:Q67"/>
    <mergeCell ref="P68:Q68"/>
    <mergeCell ref="P69:Q69"/>
    <mergeCell ref="Q74:R74"/>
    <mergeCell ref="Q75:R75"/>
    <mergeCell ref="Q76:R76"/>
    <mergeCell ref="R67:S67"/>
    <mergeCell ref="R68:S68"/>
    <mergeCell ref="R69:S69"/>
    <mergeCell ref="S74:T74"/>
    <mergeCell ref="S75:T75"/>
    <mergeCell ref="S76:T76"/>
    <mergeCell ref="T65:U65"/>
    <mergeCell ref="T66:U66"/>
    <mergeCell ref="T67:U67"/>
    <mergeCell ref="T68:U68"/>
    <mergeCell ref="T69:U69"/>
    <mergeCell ref="U74:V74"/>
    <mergeCell ref="U75:V75"/>
    <mergeCell ref="U76:V76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O74:P74"/>
    <mergeCell ref="O75:P75"/>
    <mergeCell ref="O76:P76"/>
    <mergeCell ref="O77:P77"/>
    <mergeCell ref="O78:P78"/>
    <mergeCell ref="P33:Q33"/>
    <mergeCell ref="P34:Q34"/>
    <mergeCell ref="P35:Q35"/>
    <mergeCell ref="P36:Q36"/>
    <mergeCell ref="P37:Q37"/>
    <mergeCell ref="P39:Q39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N64:O64"/>
    <mergeCell ref="N65:O65"/>
    <mergeCell ref="N66:O66"/>
    <mergeCell ref="N67:O67"/>
    <mergeCell ref="N68:O68"/>
    <mergeCell ref="N69:O69"/>
    <mergeCell ref="O13:Q13"/>
    <mergeCell ref="O14:Q14"/>
    <mergeCell ref="O15:Q15"/>
    <mergeCell ref="O16:Q16"/>
    <mergeCell ref="O17:Q17"/>
    <mergeCell ref="O19:Q19"/>
    <mergeCell ref="O20:Q20"/>
    <mergeCell ref="O21:Q21"/>
    <mergeCell ref="O22:Q22"/>
    <mergeCell ref="O23:Q23"/>
    <mergeCell ref="O25:Q25"/>
    <mergeCell ref="O26:Q26"/>
    <mergeCell ref="O27:Q27"/>
    <mergeCell ref="O28:Q28"/>
    <mergeCell ref="O29:Q29"/>
    <mergeCell ref="O30:Q30"/>
    <mergeCell ref="P53:Q53"/>
    <mergeCell ref="P54:Q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G32:K32"/>
    <mergeCell ref="G38:K38"/>
    <mergeCell ref="G73:K73"/>
    <mergeCell ref="K2:R2"/>
    <mergeCell ref="K3:R4"/>
    <mergeCell ref="K5:X6"/>
    <mergeCell ref="M12:X12"/>
    <mergeCell ref="M18:X18"/>
    <mergeCell ref="M24:X24"/>
    <mergeCell ref="M32:X32"/>
    <mergeCell ref="M38:X38"/>
    <mergeCell ref="M73:W73"/>
    <mergeCell ref="N33:O33"/>
    <mergeCell ref="N34:O34"/>
    <mergeCell ref="N35:O35"/>
    <mergeCell ref="N36:O36"/>
    <mergeCell ref="N37:O37"/>
    <mergeCell ref="N39:O39"/>
    <mergeCell ref="N40:O40"/>
    <mergeCell ref="N41:O41"/>
    <mergeCell ref="N42:O42"/>
    <mergeCell ref="N43:O43"/>
    <mergeCell ref="N44:O44"/>
    <mergeCell ref="N45:O45"/>
    <mergeCell ref="E23:F23"/>
    <mergeCell ref="E25:F25"/>
    <mergeCell ref="E26:F26"/>
    <mergeCell ref="E27:F27"/>
    <mergeCell ref="E28:F28"/>
    <mergeCell ref="E29:F29"/>
    <mergeCell ref="E30:F30"/>
    <mergeCell ref="G12:K12"/>
    <mergeCell ref="G18:K18"/>
    <mergeCell ref="G24:K24"/>
    <mergeCell ref="E13:F13"/>
    <mergeCell ref="E14:F14"/>
    <mergeCell ref="E15:F15"/>
    <mergeCell ref="E16:F16"/>
    <mergeCell ref="E17:F17"/>
    <mergeCell ref="E19:F19"/>
    <mergeCell ref="E20:F20"/>
    <mergeCell ref="E21:F21"/>
    <mergeCell ref="E22:F22"/>
    <mergeCell ref="C78:F7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C36:F36"/>
    <mergeCell ref="C37:F37"/>
    <mergeCell ref="C38:F38"/>
    <mergeCell ref="C71:G71"/>
    <mergeCell ref="C73:F73"/>
    <mergeCell ref="C74:F74"/>
    <mergeCell ref="C75:F75"/>
    <mergeCell ref="C76:F76"/>
    <mergeCell ref="C77:F77"/>
    <mergeCell ref="D62:E62"/>
    <mergeCell ref="D63:E63"/>
    <mergeCell ref="D64:E64"/>
    <mergeCell ref="D65:E65"/>
    <mergeCell ref="D66:E66"/>
    <mergeCell ref="D67:E67"/>
    <mergeCell ref="D68:E68"/>
    <mergeCell ref="D69:E69"/>
    <mergeCell ref="C27:D27"/>
    <mergeCell ref="C28:D28"/>
    <mergeCell ref="C29:D29"/>
    <mergeCell ref="C30:D30"/>
    <mergeCell ref="C31:E31"/>
    <mergeCell ref="C32:F32"/>
    <mergeCell ref="C33:F33"/>
    <mergeCell ref="C34:F34"/>
    <mergeCell ref="C35:F35"/>
    <mergeCell ref="A8:F8"/>
    <mergeCell ref="AA74:AB74"/>
    <mergeCell ref="AA75:AB75"/>
    <mergeCell ref="AA76:AB76"/>
    <mergeCell ref="AA77:AB77"/>
    <mergeCell ref="AA78:AB78"/>
    <mergeCell ref="B2:E2"/>
    <mergeCell ref="B4:I5"/>
    <mergeCell ref="C10:F10"/>
    <mergeCell ref="C12:F12"/>
    <mergeCell ref="C13:D13"/>
    <mergeCell ref="C14:D14"/>
    <mergeCell ref="C15:D15"/>
    <mergeCell ref="C16:D16"/>
    <mergeCell ref="C17:D17"/>
    <mergeCell ref="C18:F18"/>
    <mergeCell ref="C19:D19"/>
    <mergeCell ref="C20:D20"/>
    <mergeCell ref="C21:D21"/>
    <mergeCell ref="C22:D22"/>
    <mergeCell ref="C23:D23"/>
    <mergeCell ref="C24:F24"/>
    <mergeCell ref="C25:D25"/>
    <mergeCell ref="C26:D26"/>
  </mergeCells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63"/>
  <sheetViews>
    <sheetView workbookViewId="0"/>
  </sheetViews>
  <sheetFormatPr defaultRowHeight="14.4" x14ac:dyDescent="0.25"/>
  <cols>
    <col min="1" max="1" width="0.44140625" customWidth="1"/>
    <col min="2" max="2" width="2.33203125" customWidth="1"/>
    <col min="3" max="3" width="0.21875" customWidth="1"/>
    <col min="4" max="4" width="10.109375" customWidth="1"/>
    <col min="5" max="5" width="1" customWidth="1"/>
    <col min="6" max="6" width="2.33203125" customWidth="1"/>
    <col min="7" max="7" width="18.6640625" customWidth="1"/>
    <col min="8" max="8" width="7" customWidth="1"/>
    <col min="9" max="9" width="0.77734375" customWidth="1"/>
    <col min="10" max="10" width="5.6640625" customWidth="1"/>
    <col min="11" max="11" width="0.77734375" customWidth="1"/>
    <col min="12" max="12" width="6" customWidth="1"/>
    <col min="13" max="13" width="6.6640625" customWidth="1"/>
    <col min="14" max="14" width="8.6640625" customWidth="1"/>
    <col min="15" max="15" width="1.44140625" customWidth="1"/>
    <col min="16" max="16" width="6.6640625" customWidth="1"/>
    <col min="17" max="17" width="0.6640625" customWidth="1"/>
    <col min="18" max="18" width="6.109375" customWidth="1"/>
    <col min="19" max="19" width="7.44140625" customWidth="1"/>
    <col min="20" max="20" width="6.88671875" customWidth="1"/>
    <col min="21" max="21" width="9.109375" customWidth="1"/>
    <col min="22" max="22" width="7.6640625" customWidth="1"/>
    <col min="23" max="23" width="7.88671875" customWidth="1"/>
    <col min="24" max="24" width="1.44140625" customWidth="1"/>
    <col min="25" max="25" width="6.5546875" customWidth="1"/>
    <col min="26" max="26" width="0.6640625" customWidth="1"/>
    <col min="27" max="27" width="5.44140625" customWidth="1"/>
    <col min="28" max="28" width="0.77734375" customWidth="1"/>
    <col min="29" max="29" width="4.88671875" customWidth="1"/>
    <col min="30" max="30" width="0.77734375" customWidth="1"/>
    <col min="31" max="31" width="4.88671875" customWidth="1"/>
    <col min="32" max="32" width="0.88671875" customWidth="1"/>
    <col min="33" max="33" width="8.109375" customWidth="1"/>
    <col min="34" max="34" width="7" customWidth="1"/>
    <col min="35" max="35" width="7.5546875" customWidth="1"/>
  </cols>
  <sheetData>
    <row r="1" spans="1:35" s="1" customFormat="1" ht="2.1" customHeight="1" x14ac:dyDescent="0.15"/>
    <row r="2" spans="1:35" s="1" customFormat="1" ht="12.75" customHeight="1" x14ac:dyDescent="0.25">
      <c r="B2" s="119" t="s">
        <v>28</v>
      </c>
      <c r="C2" s="119"/>
      <c r="D2" s="119"/>
      <c r="E2" s="119"/>
      <c r="F2" s="119"/>
      <c r="G2" s="119"/>
      <c r="P2" s="119" t="s">
        <v>27</v>
      </c>
      <c r="Q2" s="119"/>
      <c r="R2" s="119"/>
      <c r="S2" s="119"/>
      <c r="U2" s="134">
        <v>44989</v>
      </c>
      <c r="V2" s="134"/>
      <c r="W2" s="134"/>
      <c r="X2" s="134"/>
      <c r="Y2" s="134"/>
      <c r="Z2" s="134"/>
    </row>
    <row r="3" spans="1:35" s="1" customFormat="1" ht="4.2" customHeight="1" x14ac:dyDescent="0.15">
      <c r="P3" s="119" t="s">
        <v>29</v>
      </c>
      <c r="Q3" s="119"/>
      <c r="R3" s="119"/>
      <c r="S3" s="119"/>
      <c r="U3" s="134">
        <v>44622</v>
      </c>
      <c r="V3" s="134"/>
      <c r="W3" s="134"/>
      <c r="X3" s="134"/>
      <c r="Y3" s="134"/>
      <c r="Z3" s="134"/>
    </row>
    <row r="4" spans="1:35" s="1" customFormat="1" ht="7.5" customHeight="1" x14ac:dyDescent="0.15">
      <c r="B4" s="119" t="s">
        <v>30</v>
      </c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P4" s="119"/>
      <c r="Q4" s="119"/>
      <c r="R4" s="119"/>
      <c r="S4" s="119"/>
      <c r="U4" s="134"/>
      <c r="V4" s="134"/>
      <c r="W4" s="134"/>
      <c r="X4" s="134"/>
      <c r="Y4" s="134"/>
      <c r="Z4" s="134"/>
    </row>
    <row r="5" spans="1:35" s="1" customFormat="1" ht="5.25" customHeight="1" x14ac:dyDescent="0.15"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P5" s="133" t="s">
        <v>31</v>
      </c>
      <c r="Q5" s="133"/>
      <c r="R5" s="133"/>
      <c r="S5" s="133"/>
      <c r="T5" s="133"/>
      <c r="U5" s="133"/>
      <c r="V5" s="133"/>
      <c r="W5" s="133"/>
      <c r="X5" s="133"/>
      <c r="Y5" s="133"/>
    </row>
    <row r="6" spans="1:35" s="1" customFormat="1" ht="9.6" customHeight="1" x14ac:dyDescent="0.15">
      <c r="P6" s="133"/>
      <c r="Q6" s="133"/>
      <c r="R6" s="133"/>
      <c r="S6" s="133"/>
      <c r="T6" s="133"/>
      <c r="U6" s="133"/>
      <c r="V6" s="133"/>
      <c r="W6" s="133"/>
      <c r="X6" s="133"/>
      <c r="Y6" s="133"/>
    </row>
    <row r="7" spans="1:35" s="1" customFormat="1" ht="5.25" customHeight="1" x14ac:dyDescent="0.15"/>
    <row r="8" spans="1:35" s="1" customFormat="1" ht="20.7" customHeight="1" x14ac:dyDescent="0.15">
      <c r="A8" s="135" t="s">
        <v>85</v>
      </c>
      <c r="B8" s="135"/>
      <c r="C8" s="135"/>
      <c r="D8" s="135"/>
      <c r="E8" s="135"/>
      <c r="F8" s="135"/>
      <c r="G8" s="135"/>
      <c r="H8" s="135"/>
    </row>
    <row r="9" spans="1:35" s="1" customFormat="1" ht="3.15" customHeight="1" x14ac:dyDescent="0.15"/>
    <row r="10" spans="1:35" s="1" customFormat="1" ht="15.9" customHeight="1" x14ac:dyDescent="0.3">
      <c r="D10" s="120" t="s">
        <v>33</v>
      </c>
      <c r="E10" s="120"/>
      <c r="F10" s="120"/>
      <c r="G10" s="120"/>
      <c r="H10" s="120"/>
    </row>
    <row r="11" spans="1:35" s="1" customFormat="1" ht="12.75" customHeight="1" x14ac:dyDescent="0.15"/>
    <row r="12" spans="1:35" s="1" customFormat="1" ht="16.5" customHeight="1" x14ac:dyDescent="0.2">
      <c r="D12" s="121"/>
      <c r="E12" s="121"/>
      <c r="F12" s="121"/>
      <c r="G12" s="121"/>
      <c r="H12" s="127" t="s">
        <v>0</v>
      </c>
      <c r="I12" s="127"/>
      <c r="J12" s="127"/>
      <c r="K12" s="127"/>
      <c r="L12" s="127"/>
      <c r="M12" s="127"/>
      <c r="N12" s="127"/>
      <c r="O12" s="2"/>
      <c r="P12" s="130" t="s">
        <v>1</v>
      </c>
      <c r="Q12" s="130"/>
      <c r="R12" s="130"/>
      <c r="S12" s="130"/>
      <c r="T12" s="130"/>
      <c r="U12" s="130"/>
      <c r="V12" s="130"/>
      <c r="W12" s="130"/>
      <c r="X12" s="2"/>
      <c r="Y12" s="127" t="s">
        <v>2</v>
      </c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</row>
    <row r="13" spans="1:35" s="1" customFormat="1" ht="22.95" customHeight="1" x14ac:dyDescent="0.2">
      <c r="D13" s="154" t="s">
        <v>3</v>
      </c>
      <c r="E13" s="154"/>
      <c r="F13" s="179" t="s">
        <v>36</v>
      </c>
      <c r="G13" s="179"/>
      <c r="H13" s="5" t="s">
        <v>12</v>
      </c>
      <c r="I13" s="140" t="s">
        <v>6</v>
      </c>
      <c r="J13" s="140"/>
      <c r="K13" s="140" t="s">
        <v>7</v>
      </c>
      <c r="L13" s="140"/>
      <c r="M13" s="5" t="s">
        <v>8</v>
      </c>
      <c r="N13" s="5" t="s">
        <v>9</v>
      </c>
      <c r="O13" s="6"/>
      <c r="P13" s="7" t="s">
        <v>5</v>
      </c>
      <c r="Q13" s="166" t="s">
        <v>6</v>
      </c>
      <c r="R13" s="166"/>
      <c r="S13" s="7" t="s">
        <v>7</v>
      </c>
      <c r="T13" s="7" t="s">
        <v>8</v>
      </c>
      <c r="U13" s="7" t="s">
        <v>9</v>
      </c>
      <c r="V13" s="7" t="s">
        <v>25</v>
      </c>
      <c r="W13" s="7" t="s">
        <v>37</v>
      </c>
      <c r="X13" s="6"/>
      <c r="Y13" s="5" t="s">
        <v>12</v>
      </c>
      <c r="Z13" s="140" t="s">
        <v>6</v>
      </c>
      <c r="AA13" s="140"/>
      <c r="AB13" s="140" t="s">
        <v>7</v>
      </c>
      <c r="AC13" s="140"/>
      <c r="AD13" s="140" t="s">
        <v>8</v>
      </c>
      <c r="AE13" s="140"/>
      <c r="AF13" s="140" t="s">
        <v>9</v>
      </c>
      <c r="AG13" s="140"/>
      <c r="AH13" s="5" t="s">
        <v>38</v>
      </c>
      <c r="AI13" s="8" t="s">
        <v>39</v>
      </c>
    </row>
    <row r="14" spans="1:35" s="1" customFormat="1" ht="19.2" customHeight="1" x14ac:dyDescent="0.2">
      <c r="D14" s="155" t="s">
        <v>15</v>
      </c>
      <c r="E14" s="155"/>
      <c r="F14" s="161" t="s">
        <v>16</v>
      </c>
      <c r="G14" s="161"/>
      <c r="H14" s="84">
        <v>11157</v>
      </c>
      <c r="I14" s="172">
        <v>8109</v>
      </c>
      <c r="J14" s="172"/>
      <c r="K14" s="172">
        <v>7719</v>
      </c>
      <c r="L14" s="172"/>
      <c r="M14" s="34">
        <v>-390</v>
      </c>
      <c r="N14" s="79">
        <v>-4.8094709581946002</v>
      </c>
      <c r="O14" s="14"/>
      <c r="P14" s="85">
        <v>8539</v>
      </c>
      <c r="Q14" s="164">
        <v>4569</v>
      </c>
      <c r="R14" s="164"/>
      <c r="S14" s="85">
        <v>4696</v>
      </c>
      <c r="T14" s="16">
        <v>127</v>
      </c>
      <c r="U14" s="86">
        <v>2.7796016633836702</v>
      </c>
      <c r="V14" s="18">
        <v>56.344802071772101</v>
      </c>
      <c r="W14" s="18">
        <v>60.836895970980699</v>
      </c>
      <c r="X14" s="14"/>
      <c r="Y14" s="84">
        <v>531</v>
      </c>
      <c r="Z14" s="172">
        <v>142</v>
      </c>
      <c r="AA14" s="172"/>
      <c r="AB14" s="172">
        <v>169</v>
      </c>
      <c r="AC14" s="172"/>
      <c r="AD14" s="137">
        <v>27</v>
      </c>
      <c r="AE14" s="137"/>
      <c r="AF14" s="141">
        <v>19.014084507042298</v>
      </c>
      <c r="AG14" s="141"/>
      <c r="AH14" s="19">
        <v>3.10790107244474</v>
      </c>
      <c r="AI14" s="20">
        <v>3.5988074957410601</v>
      </c>
    </row>
    <row r="15" spans="1:35" s="1" customFormat="1" ht="19.2" customHeight="1" x14ac:dyDescent="0.2">
      <c r="D15" s="156"/>
      <c r="E15" s="156"/>
      <c r="F15" s="161" t="s">
        <v>17</v>
      </c>
      <c r="G15" s="161"/>
      <c r="H15" s="84">
        <v>2919</v>
      </c>
      <c r="I15" s="172">
        <v>1470</v>
      </c>
      <c r="J15" s="172"/>
      <c r="K15" s="172">
        <v>1412</v>
      </c>
      <c r="L15" s="172"/>
      <c r="M15" s="34">
        <v>-58</v>
      </c>
      <c r="N15" s="79">
        <v>-3.9455782312925201</v>
      </c>
      <c r="O15" s="14"/>
      <c r="P15" s="85">
        <v>1681</v>
      </c>
      <c r="Q15" s="164">
        <v>409</v>
      </c>
      <c r="R15" s="164"/>
      <c r="S15" s="85">
        <v>237</v>
      </c>
      <c r="T15" s="38">
        <v>-172</v>
      </c>
      <c r="U15" s="91">
        <v>-42.053789731051303</v>
      </c>
      <c r="V15" s="18">
        <v>27.823129251700699</v>
      </c>
      <c r="W15" s="18">
        <v>16.784702549575101</v>
      </c>
      <c r="X15" s="14"/>
      <c r="Y15" s="84">
        <v>506</v>
      </c>
      <c r="Z15" s="172">
        <v>77</v>
      </c>
      <c r="AA15" s="172"/>
      <c r="AB15" s="172">
        <v>72</v>
      </c>
      <c r="AC15" s="172"/>
      <c r="AD15" s="139">
        <v>-5</v>
      </c>
      <c r="AE15" s="139"/>
      <c r="AF15" s="144">
        <v>-6.4935064935064899</v>
      </c>
      <c r="AG15" s="144"/>
      <c r="AH15" s="19">
        <v>18.826405867970699</v>
      </c>
      <c r="AI15" s="20">
        <v>30.379746835443001</v>
      </c>
    </row>
    <row r="16" spans="1:35" s="1" customFormat="1" ht="19.2" customHeight="1" x14ac:dyDescent="0.2">
      <c r="D16" s="157" t="s">
        <v>15</v>
      </c>
      <c r="E16" s="157"/>
      <c r="F16" s="180"/>
      <c r="G16" s="180"/>
      <c r="H16" s="87">
        <v>14076</v>
      </c>
      <c r="I16" s="174">
        <v>9579</v>
      </c>
      <c r="J16" s="174"/>
      <c r="K16" s="174">
        <v>9131</v>
      </c>
      <c r="L16" s="174"/>
      <c r="M16" s="36">
        <v>-448</v>
      </c>
      <c r="N16" s="112">
        <v>-4.6768973796847302</v>
      </c>
      <c r="O16" s="14"/>
      <c r="P16" s="89">
        <v>10220</v>
      </c>
      <c r="Q16" s="167">
        <v>4978</v>
      </c>
      <c r="R16" s="167"/>
      <c r="S16" s="89">
        <v>4933</v>
      </c>
      <c r="T16" s="110">
        <v>-45</v>
      </c>
      <c r="U16" s="111">
        <v>-0.90397750100441898</v>
      </c>
      <c r="V16" s="30">
        <v>51.967846330514703</v>
      </c>
      <c r="W16" s="30">
        <v>54.024750848757002</v>
      </c>
      <c r="X16" s="14"/>
      <c r="Y16" s="87">
        <v>1037</v>
      </c>
      <c r="Z16" s="174">
        <v>219</v>
      </c>
      <c r="AA16" s="174"/>
      <c r="AB16" s="174">
        <v>241</v>
      </c>
      <c r="AC16" s="174"/>
      <c r="AD16" s="175">
        <v>22</v>
      </c>
      <c r="AE16" s="175"/>
      <c r="AF16" s="142">
        <v>10.0456621004566</v>
      </c>
      <c r="AG16" s="142"/>
      <c r="AH16" s="31">
        <v>4.3993571715548399</v>
      </c>
      <c r="AI16" s="32">
        <v>4.88546523413744</v>
      </c>
    </row>
    <row r="17" spans="4:35" s="1" customFormat="1" ht="11.1" customHeight="1" x14ac:dyDescent="0.25">
      <c r="D17" s="143"/>
      <c r="E17" s="143"/>
      <c r="F17" s="143"/>
      <c r="G17" s="143"/>
      <c r="H17" s="33"/>
      <c r="I17" s="143"/>
      <c r="J17" s="143"/>
      <c r="K17" s="143"/>
      <c r="L17" s="143"/>
      <c r="M17" s="33"/>
      <c r="N17" s="33"/>
      <c r="O17" s="33"/>
      <c r="P17" s="33"/>
      <c r="Q17" s="143"/>
      <c r="R17" s="143"/>
      <c r="S17" s="33"/>
      <c r="T17" s="33"/>
      <c r="U17" s="33"/>
      <c r="V17" s="33"/>
      <c r="W17" s="33"/>
      <c r="X17" s="33"/>
      <c r="Y17" s="33"/>
      <c r="Z17" s="143"/>
      <c r="AA17" s="143"/>
      <c r="AB17" s="143"/>
      <c r="AC17" s="143"/>
      <c r="AD17" s="143"/>
      <c r="AE17" s="143"/>
      <c r="AF17" s="143"/>
      <c r="AG17" s="143"/>
      <c r="AH17" s="33"/>
      <c r="AI17" s="33"/>
    </row>
    <row r="18" spans="4:35" s="1" customFormat="1" ht="16.5" customHeight="1" x14ac:dyDescent="0.2">
      <c r="D18" s="121"/>
      <c r="E18" s="121"/>
      <c r="F18" s="121"/>
      <c r="G18" s="121"/>
      <c r="H18" s="127" t="s">
        <v>0</v>
      </c>
      <c r="I18" s="127"/>
      <c r="J18" s="127"/>
      <c r="K18" s="127"/>
      <c r="L18" s="127"/>
      <c r="M18" s="127"/>
      <c r="N18" s="127"/>
      <c r="O18" s="2"/>
      <c r="P18" s="130" t="s">
        <v>1</v>
      </c>
      <c r="Q18" s="130"/>
      <c r="R18" s="130"/>
      <c r="S18" s="130"/>
      <c r="T18" s="130"/>
      <c r="U18" s="130"/>
      <c r="V18" s="130"/>
      <c r="W18" s="130"/>
      <c r="X18" s="2"/>
      <c r="Y18" s="127" t="s">
        <v>2</v>
      </c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</row>
    <row r="19" spans="4:35" s="1" customFormat="1" ht="22.95" customHeight="1" x14ac:dyDescent="0.2">
      <c r="D19" s="154" t="s">
        <v>3</v>
      </c>
      <c r="E19" s="154"/>
      <c r="F19" s="179" t="s">
        <v>36</v>
      </c>
      <c r="G19" s="179"/>
      <c r="H19" s="5" t="s">
        <v>12</v>
      </c>
      <c r="I19" s="140" t="s">
        <v>6</v>
      </c>
      <c r="J19" s="140"/>
      <c r="K19" s="140" t="s">
        <v>7</v>
      </c>
      <c r="L19" s="140"/>
      <c r="M19" s="5" t="s">
        <v>8</v>
      </c>
      <c r="N19" s="5" t="s">
        <v>9</v>
      </c>
      <c r="O19" s="6"/>
      <c r="P19" s="7" t="s">
        <v>5</v>
      </c>
      <c r="Q19" s="166" t="s">
        <v>6</v>
      </c>
      <c r="R19" s="166"/>
      <c r="S19" s="7" t="s">
        <v>7</v>
      </c>
      <c r="T19" s="7" t="s">
        <v>8</v>
      </c>
      <c r="U19" s="7" t="s">
        <v>9</v>
      </c>
      <c r="V19" s="7" t="s">
        <v>25</v>
      </c>
      <c r="W19" s="7" t="s">
        <v>37</v>
      </c>
      <c r="X19" s="6"/>
      <c r="Y19" s="5" t="s">
        <v>12</v>
      </c>
      <c r="Z19" s="140" t="s">
        <v>6</v>
      </c>
      <c r="AA19" s="140"/>
      <c r="AB19" s="140" t="s">
        <v>7</v>
      </c>
      <c r="AC19" s="140"/>
      <c r="AD19" s="140" t="s">
        <v>8</v>
      </c>
      <c r="AE19" s="140"/>
      <c r="AF19" s="140" t="s">
        <v>9</v>
      </c>
      <c r="AG19" s="140"/>
      <c r="AH19" s="5" t="s">
        <v>38</v>
      </c>
      <c r="AI19" s="8" t="s">
        <v>39</v>
      </c>
    </row>
    <row r="20" spans="4:35" s="1" customFormat="1" ht="19.2" customHeight="1" x14ac:dyDescent="0.2">
      <c r="D20" s="155" t="s">
        <v>19</v>
      </c>
      <c r="E20" s="155"/>
      <c r="F20" s="161" t="s">
        <v>16</v>
      </c>
      <c r="G20" s="161"/>
      <c r="H20" s="84">
        <v>389</v>
      </c>
      <c r="I20" s="172">
        <v>368</v>
      </c>
      <c r="J20" s="172"/>
      <c r="K20" s="172">
        <v>382</v>
      </c>
      <c r="L20" s="172"/>
      <c r="M20" s="12">
        <v>14</v>
      </c>
      <c r="N20" s="78">
        <v>3.8043478260869601</v>
      </c>
      <c r="O20" s="14"/>
      <c r="P20" s="85">
        <v>93</v>
      </c>
      <c r="Q20" s="164">
        <v>98</v>
      </c>
      <c r="R20" s="164"/>
      <c r="S20" s="85">
        <v>118</v>
      </c>
      <c r="T20" s="16">
        <v>20</v>
      </c>
      <c r="U20" s="86">
        <v>20.408163265306101</v>
      </c>
      <c r="V20" s="18">
        <v>26.630434782608699</v>
      </c>
      <c r="W20" s="18">
        <v>30.890052356020899</v>
      </c>
      <c r="X20" s="14"/>
      <c r="Y20" s="84">
        <v>26</v>
      </c>
      <c r="Z20" s="172">
        <v>28</v>
      </c>
      <c r="AA20" s="172"/>
      <c r="AB20" s="172">
        <v>20</v>
      </c>
      <c r="AC20" s="172"/>
      <c r="AD20" s="139">
        <v>-8</v>
      </c>
      <c r="AE20" s="139"/>
      <c r="AF20" s="144">
        <v>-28.571428571428601</v>
      </c>
      <c r="AG20" s="144"/>
      <c r="AH20" s="19">
        <v>28.571428571428601</v>
      </c>
      <c r="AI20" s="20">
        <v>16.9491525423729</v>
      </c>
    </row>
    <row r="21" spans="4:35" s="1" customFormat="1" ht="19.2" customHeight="1" x14ac:dyDescent="0.2">
      <c r="D21" s="156"/>
      <c r="E21" s="156"/>
      <c r="F21" s="161" t="s">
        <v>17</v>
      </c>
      <c r="G21" s="161"/>
      <c r="H21" s="84">
        <v>1072</v>
      </c>
      <c r="I21" s="172">
        <v>1030</v>
      </c>
      <c r="J21" s="172"/>
      <c r="K21" s="172">
        <v>1029</v>
      </c>
      <c r="L21" s="172"/>
      <c r="M21" s="34">
        <v>-1</v>
      </c>
      <c r="N21" s="79">
        <v>-9.7087378640776698E-2</v>
      </c>
      <c r="O21" s="14"/>
      <c r="P21" s="85">
        <v>565</v>
      </c>
      <c r="Q21" s="164">
        <v>584</v>
      </c>
      <c r="R21" s="164"/>
      <c r="S21" s="85">
        <v>642</v>
      </c>
      <c r="T21" s="16">
        <v>58</v>
      </c>
      <c r="U21" s="86">
        <v>9.9315068493150704</v>
      </c>
      <c r="V21" s="18">
        <v>56.699029126213603</v>
      </c>
      <c r="W21" s="18">
        <v>62.390670553935898</v>
      </c>
      <c r="X21" s="14"/>
      <c r="Y21" s="84">
        <v>224</v>
      </c>
      <c r="Z21" s="172">
        <v>236</v>
      </c>
      <c r="AA21" s="172"/>
      <c r="AB21" s="172">
        <v>190</v>
      </c>
      <c r="AC21" s="172"/>
      <c r="AD21" s="139">
        <v>-46</v>
      </c>
      <c r="AE21" s="139"/>
      <c r="AF21" s="144">
        <v>-19.491525423728799</v>
      </c>
      <c r="AG21" s="144"/>
      <c r="AH21" s="19">
        <v>40.410958904109599</v>
      </c>
      <c r="AI21" s="20">
        <v>29.595015576323998</v>
      </c>
    </row>
    <row r="22" spans="4:35" s="1" customFormat="1" ht="19.2" customHeight="1" x14ac:dyDescent="0.2">
      <c r="D22" s="157" t="s">
        <v>19</v>
      </c>
      <c r="E22" s="157"/>
      <c r="F22" s="180"/>
      <c r="G22" s="180"/>
      <c r="H22" s="87">
        <v>1461</v>
      </c>
      <c r="I22" s="174">
        <v>1398</v>
      </c>
      <c r="J22" s="174"/>
      <c r="K22" s="174">
        <v>1411</v>
      </c>
      <c r="L22" s="174"/>
      <c r="M22" s="25">
        <v>13</v>
      </c>
      <c r="N22" s="88">
        <v>0.92989985693848398</v>
      </c>
      <c r="O22" s="14"/>
      <c r="P22" s="89">
        <v>658</v>
      </c>
      <c r="Q22" s="167">
        <v>682</v>
      </c>
      <c r="R22" s="167"/>
      <c r="S22" s="89">
        <v>760</v>
      </c>
      <c r="T22" s="28">
        <v>78</v>
      </c>
      <c r="U22" s="90">
        <v>11.4369501466276</v>
      </c>
      <c r="V22" s="30">
        <v>48.783977110157402</v>
      </c>
      <c r="W22" s="30">
        <v>53.862508858965299</v>
      </c>
      <c r="X22" s="14"/>
      <c r="Y22" s="87">
        <v>250</v>
      </c>
      <c r="Z22" s="174">
        <v>264</v>
      </c>
      <c r="AA22" s="174"/>
      <c r="AB22" s="174">
        <v>210</v>
      </c>
      <c r="AC22" s="174"/>
      <c r="AD22" s="199">
        <v>-54</v>
      </c>
      <c r="AE22" s="199"/>
      <c r="AF22" s="201">
        <v>-20.454545454545499</v>
      </c>
      <c r="AG22" s="201"/>
      <c r="AH22" s="31">
        <v>38.709677419354797</v>
      </c>
      <c r="AI22" s="32">
        <v>27.6315789473684</v>
      </c>
    </row>
    <row r="23" spans="4:35" s="1" customFormat="1" ht="11.1" customHeight="1" x14ac:dyDescent="0.25">
      <c r="D23" s="143"/>
      <c r="E23" s="143"/>
      <c r="F23" s="143"/>
      <c r="G23" s="143"/>
      <c r="H23" s="33"/>
      <c r="I23" s="143"/>
      <c r="J23" s="143"/>
      <c r="K23" s="143"/>
      <c r="L23" s="143"/>
      <c r="M23" s="33"/>
      <c r="N23" s="33"/>
      <c r="O23" s="33"/>
      <c r="P23" s="33"/>
      <c r="Q23" s="143"/>
      <c r="R23" s="143"/>
      <c r="S23" s="33"/>
      <c r="T23" s="33"/>
      <c r="U23" s="33"/>
      <c r="V23" s="33"/>
      <c r="W23" s="33"/>
      <c r="X23" s="33"/>
      <c r="Y23" s="33"/>
      <c r="Z23" s="143"/>
      <c r="AA23" s="143"/>
      <c r="AB23" s="143"/>
      <c r="AC23" s="143"/>
      <c r="AD23" s="143"/>
      <c r="AE23" s="143"/>
      <c r="AF23" s="143"/>
      <c r="AG23" s="143"/>
      <c r="AH23" s="33"/>
      <c r="AI23" s="33"/>
    </row>
    <row r="24" spans="4:35" s="1" customFormat="1" ht="16.5" customHeight="1" x14ac:dyDescent="0.2">
      <c r="D24" s="121"/>
      <c r="E24" s="121"/>
      <c r="F24" s="121"/>
      <c r="G24" s="121"/>
      <c r="H24" s="127" t="s">
        <v>0</v>
      </c>
      <c r="I24" s="127"/>
      <c r="J24" s="127"/>
      <c r="K24" s="127"/>
      <c r="L24" s="127"/>
      <c r="M24" s="127"/>
      <c r="N24" s="127"/>
      <c r="O24" s="2"/>
      <c r="P24" s="130" t="s">
        <v>1</v>
      </c>
      <c r="Q24" s="130"/>
      <c r="R24" s="130"/>
      <c r="S24" s="130"/>
      <c r="T24" s="130"/>
      <c r="U24" s="130"/>
      <c r="V24" s="130"/>
      <c r="W24" s="130"/>
      <c r="X24" s="2"/>
      <c r="Y24" s="127" t="s">
        <v>2</v>
      </c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</row>
    <row r="25" spans="4:35" s="1" customFormat="1" ht="22.95" customHeight="1" x14ac:dyDescent="0.2">
      <c r="D25" s="154" t="s">
        <v>3</v>
      </c>
      <c r="E25" s="154"/>
      <c r="F25" s="179" t="s">
        <v>36</v>
      </c>
      <c r="G25" s="179"/>
      <c r="H25" s="5" t="s">
        <v>12</v>
      </c>
      <c r="I25" s="140" t="s">
        <v>6</v>
      </c>
      <c r="J25" s="140"/>
      <c r="K25" s="140" t="s">
        <v>7</v>
      </c>
      <c r="L25" s="140"/>
      <c r="M25" s="5" t="s">
        <v>8</v>
      </c>
      <c r="N25" s="5" t="s">
        <v>9</v>
      </c>
      <c r="O25" s="6"/>
      <c r="P25" s="7" t="s">
        <v>5</v>
      </c>
      <c r="Q25" s="166" t="s">
        <v>6</v>
      </c>
      <c r="R25" s="166"/>
      <c r="S25" s="7" t="s">
        <v>7</v>
      </c>
      <c r="T25" s="7" t="s">
        <v>8</v>
      </c>
      <c r="U25" s="7" t="s">
        <v>9</v>
      </c>
      <c r="V25" s="7" t="s">
        <v>25</v>
      </c>
      <c r="W25" s="7" t="s">
        <v>37</v>
      </c>
      <c r="X25" s="6"/>
      <c r="Y25" s="5" t="s">
        <v>12</v>
      </c>
      <c r="Z25" s="140" t="s">
        <v>6</v>
      </c>
      <c r="AA25" s="140"/>
      <c r="AB25" s="140" t="s">
        <v>7</v>
      </c>
      <c r="AC25" s="140"/>
      <c r="AD25" s="140" t="s">
        <v>8</v>
      </c>
      <c r="AE25" s="140"/>
      <c r="AF25" s="140" t="s">
        <v>9</v>
      </c>
      <c r="AG25" s="140"/>
      <c r="AH25" s="5" t="s">
        <v>38</v>
      </c>
      <c r="AI25" s="8" t="s">
        <v>39</v>
      </c>
    </row>
    <row r="26" spans="4:35" s="1" customFormat="1" ht="19.2" customHeight="1" x14ac:dyDescent="0.2">
      <c r="D26" s="155" t="s">
        <v>20</v>
      </c>
      <c r="E26" s="155"/>
      <c r="F26" s="161" t="s">
        <v>16</v>
      </c>
      <c r="G26" s="161"/>
      <c r="H26" s="84">
        <v>2</v>
      </c>
      <c r="I26" s="172">
        <v>3</v>
      </c>
      <c r="J26" s="172"/>
      <c r="K26" s="172">
        <v>0</v>
      </c>
      <c r="L26" s="172"/>
      <c r="M26" s="34">
        <v>-3</v>
      </c>
      <c r="N26" s="79">
        <v>-300</v>
      </c>
      <c r="O26" s="14"/>
      <c r="P26" s="85">
        <v>1</v>
      </c>
      <c r="Q26" s="164">
        <v>1</v>
      </c>
      <c r="R26" s="164"/>
      <c r="S26" s="85">
        <v>0</v>
      </c>
      <c r="T26" s="38">
        <v>-1</v>
      </c>
      <c r="U26" s="91">
        <v>-100</v>
      </c>
      <c r="V26" s="18">
        <v>33.3333333333333</v>
      </c>
      <c r="W26" s="18">
        <v>0</v>
      </c>
      <c r="X26" s="14"/>
      <c r="Y26" s="84">
        <v>0</v>
      </c>
      <c r="Z26" s="172">
        <v>0</v>
      </c>
      <c r="AA26" s="172"/>
      <c r="AB26" s="172">
        <v>0</v>
      </c>
      <c r="AC26" s="172"/>
      <c r="AD26" s="137">
        <v>0</v>
      </c>
      <c r="AE26" s="137"/>
      <c r="AF26" s="141">
        <v>0</v>
      </c>
      <c r="AG26" s="141"/>
      <c r="AH26" s="19">
        <v>0</v>
      </c>
      <c r="AI26" s="20">
        <v>0</v>
      </c>
    </row>
    <row r="27" spans="4:35" s="1" customFormat="1" ht="19.2" customHeight="1" x14ac:dyDescent="0.2">
      <c r="D27" s="156"/>
      <c r="E27" s="156"/>
      <c r="F27" s="161" t="s">
        <v>17</v>
      </c>
      <c r="G27" s="161"/>
      <c r="H27" s="84">
        <v>133</v>
      </c>
      <c r="I27" s="172">
        <v>133</v>
      </c>
      <c r="J27" s="172"/>
      <c r="K27" s="172">
        <v>93</v>
      </c>
      <c r="L27" s="172"/>
      <c r="M27" s="34">
        <v>-40</v>
      </c>
      <c r="N27" s="79">
        <v>-30.075187969924801</v>
      </c>
      <c r="O27" s="14"/>
      <c r="P27" s="85">
        <v>80</v>
      </c>
      <c r="Q27" s="164">
        <v>4</v>
      </c>
      <c r="R27" s="164"/>
      <c r="S27" s="85">
        <v>34</v>
      </c>
      <c r="T27" s="16">
        <v>30</v>
      </c>
      <c r="U27" s="86">
        <v>750</v>
      </c>
      <c r="V27" s="18">
        <v>3.0075187969924801</v>
      </c>
      <c r="W27" s="18">
        <v>36.559139784946197</v>
      </c>
      <c r="X27" s="14"/>
      <c r="Y27" s="84">
        <v>23</v>
      </c>
      <c r="Z27" s="172">
        <v>1</v>
      </c>
      <c r="AA27" s="172"/>
      <c r="AB27" s="172">
        <v>10</v>
      </c>
      <c r="AC27" s="172"/>
      <c r="AD27" s="137">
        <v>9</v>
      </c>
      <c r="AE27" s="137"/>
      <c r="AF27" s="141">
        <v>900</v>
      </c>
      <c r="AG27" s="141"/>
      <c r="AH27" s="19">
        <v>25</v>
      </c>
      <c r="AI27" s="20">
        <v>29.411764705882401</v>
      </c>
    </row>
    <row r="28" spans="4:35" s="1" customFormat="1" ht="19.2" customHeight="1" x14ac:dyDescent="0.2">
      <c r="D28" s="157" t="s">
        <v>20</v>
      </c>
      <c r="E28" s="157"/>
      <c r="F28" s="180"/>
      <c r="G28" s="180"/>
      <c r="H28" s="87">
        <v>135</v>
      </c>
      <c r="I28" s="174">
        <v>136</v>
      </c>
      <c r="J28" s="174"/>
      <c r="K28" s="174">
        <v>93</v>
      </c>
      <c r="L28" s="174"/>
      <c r="M28" s="36">
        <v>-43</v>
      </c>
      <c r="N28" s="112">
        <v>-31.617647058823501</v>
      </c>
      <c r="O28" s="14"/>
      <c r="P28" s="89">
        <v>81</v>
      </c>
      <c r="Q28" s="167">
        <v>5</v>
      </c>
      <c r="R28" s="167"/>
      <c r="S28" s="89">
        <v>34</v>
      </c>
      <c r="T28" s="28">
        <v>29</v>
      </c>
      <c r="U28" s="90">
        <v>580</v>
      </c>
      <c r="V28" s="30">
        <v>3.6764705882352899</v>
      </c>
      <c r="W28" s="30">
        <v>36.559139784946197</v>
      </c>
      <c r="X28" s="14"/>
      <c r="Y28" s="87">
        <v>23</v>
      </c>
      <c r="Z28" s="174">
        <v>1</v>
      </c>
      <c r="AA28" s="174"/>
      <c r="AB28" s="174">
        <v>10</v>
      </c>
      <c r="AC28" s="174"/>
      <c r="AD28" s="175">
        <v>9</v>
      </c>
      <c r="AE28" s="175"/>
      <c r="AF28" s="142">
        <v>900</v>
      </c>
      <c r="AG28" s="142"/>
      <c r="AH28" s="31">
        <v>20</v>
      </c>
      <c r="AI28" s="32">
        <v>29.411764705882401</v>
      </c>
    </row>
    <row r="29" spans="4:35" s="1" customFormat="1" ht="11.1" customHeight="1" x14ac:dyDescent="0.25">
      <c r="D29" s="143"/>
      <c r="E29" s="143"/>
      <c r="F29" s="143"/>
      <c r="G29" s="143"/>
      <c r="H29" s="33"/>
      <c r="I29" s="143"/>
      <c r="J29" s="143"/>
      <c r="K29" s="143"/>
      <c r="L29" s="143"/>
      <c r="M29" s="33"/>
      <c r="N29" s="33"/>
      <c r="O29" s="33"/>
      <c r="P29" s="33"/>
      <c r="Q29" s="143"/>
      <c r="R29" s="143"/>
      <c r="S29" s="33"/>
      <c r="T29" s="33"/>
      <c r="U29" s="33"/>
      <c r="V29" s="33"/>
      <c r="W29" s="33"/>
      <c r="X29" s="33"/>
      <c r="Y29" s="33"/>
      <c r="Z29" s="143"/>
      <c r="AA29" s="143"/>
      <c r="AB29" s="143"/>
      <c r="AC29" s="143"/>
      <c r="AD29" s="143"/>
      <c r="AE29" s="143"/>
      <c r="AF29" s="143"/>
      <c r="AG29" s="143"/>
      <c r="AH29" s="33"/>
      <c r="AI29" s="33"/>
    </row>
    <row r="30" spans="4:35" s="1" customFormat="1" ht="18.149999999999999" customHeight="1" x14ac:dyDescent="0.15">
      <c r="D30" s="158" t="s">
        <v>21</v>
      </c>
      <c r="E30" s="158"/>
      <c r="F30" s="162" t="s">
        <v>41</v>
      </c>
      <c r="G30" s="162"/>
      <c r="H30" s="92">
        <v>15672</v>
      </c>
      <c r="I30" s="173">
        <v>11113</v>
      </c>
      <c r="J30" s="173"/>
      <c r="K30" s="173">
        <v>10635</v>
      </c>
      <c r="L30" s="173"/>
      <c r="M30" s="115">
        <v>-478</v>
      </c>
      <c r="N30" s="116">
        <v>-4.3012687843066697</v>
      </c>
      <c r="O30" s="45"/>
      <c r="P30" s="94">
        <v>10959</v>
      </c>
      <c r="Q30" s="165">
        <v>5665</v>
      </c>
      <c r="R30" s="165"/>
      <c r="S30" s="94">
        <v>5727</v>
      </c>
      <c r="T30" s="47">
        <v>62</v>
      </c>
      <c r="U30" s="95">
        <v>1.09443954104148</v>
      </c>
      <c r="V30" s="49">
        <v>50.976334023216097</v>
      </c>
      <c r="W30" s="49">
        <v>53.850493653032402</v>
      </c>
      <c r="X30" s="45"/>
      <c r="Y30" s="92">
        <v>1310</v>
      </c>
      <c r="Z30" s="173">
        <v>484</v>
      </c>
      <c r="AA30" s="173"/>
      <c r="AB30" s="173">
        <v>461</v>
      </c>
      <c r="AC30" s="173"/>
      <c r="AD30" s="200">
        <v>-23</v>
      </c>
      <c r="AE30" s="200"/>
      <c r="AF30" s="202">
        <v>-4.7520661157024797</v>
      </c>
      <c r="AG30" s="202"/>
      <c r="AH30" s="50">
        <v>8.5436893203883493</v>
      </c>
      <c r="AI30" s="51">
        <v>8.0495896629998303</v>
      </c>
    </row>
    <row r="31" spans="4:35" s="1" customFormat="1" ht="15.9" customHeight="1" x14ac:dyDescent="0.3">
      <c r="D31" s="120" t="s">
        <v>34</v>
      </c>
      <c r="E31" s="120"/>
    </row>
    <row r="32" spans="4:35" s="1" customFormat="1" ht="8.5500000000000007" customHeight="1" x14ac:dyDescent="0.15"/>
    <row r="33" spans="4:35" s="1" customFormat="1" ht="15.9" customHeight="1" x14ac:dyDescent="0.25">
      <c r="D33" s="123"/>
      <c r="E33" s="123"/>
      <c r="F33" s="123"/>
      <c r="G33" s="123"/>
      <c r="H33" s="128" t="s">
        <v>0</v>
      </c>
      <c r="I33" s="128"/>
      <c r="J33" s="128"/>
      <c r="K33" s="128"/>
      <c r="L33" s="128"/>
      <c r="M33" s="128"/>
      <c r="N33" s="128"/>
      <c r="O33" s="52"/>
      <c r="P33" s="131" t="s">
        <v>1</v>
      </c>
      <c r="Q33" s="131"/>
      <c r="R33" s="131"/>
      <c r="S33" s="131"/>
      <c r="T33" s="131"/>
      <c r="U33" s="131"/>
      <c r="V33" s="131"/>
      <c r="W33" s="131"/>
      <c r="X33" s="52"/>
      <c r="Y33" s="128" t="s">
        <v>2</v>
      </c>
      <c r="Z33" s="128"/>
      <c r="AA33" s="128"/>
      <c r="AB33" s="128"/>
      <c r="AC33" s="128"/>
      <c r="AD33" s="128"/>
      <c r="AE33" s="128"/>
      <c r="AF33" s="128"/>
      <c r="AG33" s="128"/>
      <c r="AH33" s="128"/>
      <c r="AI33" s="128"/>
    </row>
    <row r="34" spans="4:35" s="1" customFormat="1" ht="26.1" customHeight="1" x14ac:dyDescent="0.25">
      <c r="D34" s="159" t="s">
        <v>3</v>
      </c>
      <c r="E34" s="159"/>
      <c r="F34" s="159"/>
      <c r="G34" s="159"/>
      <c r="H34" s="5" t="s">
        <v>24</v>
      </c>
      <c r="I34" s="140" t="s">
        <v>6</v>
      </c>
      <c r="J34" s="140"/>
      <c r="K34" s="140" t="s">
        <v>7</v>
      </c>
      <c r="L34" s="140"/>
      <c r="M34" s="53" t="s">
        <v>8</v>
      </c>
      <c r="N34" s="53" t="s">
        <v>9</v>
      </c>
      <c r="O34" s="54"/>
      <c r="P34" s="7" t="s">
        <v>24</v>
      </c>
      <c r="Q34" s="163" t="s">
        <v>6</v>
      </c>
      <c r="R34" s="163"/>
      <c r="S34" s="55" t="s">
        <v>7</v>
      </c>
      <c r="T34" s="55" t="s">
        <v>8</v>
      </c>
      <c r="U34" s="55" t="s">
        <v>9</v>
      </c>
      <c r="V34" s="7" t="s">
        <v>25</v>
      </c>
      <c r="W34" s="7" t="s">
        <v>25</v>
      </c>
      <c r="X34" s="54"/>
      <c r="Y34" s="5" t="s">
        <v>24</v>
      </c>
      <c r="Z34" s="136" t="s">
        <v>6</v>
      </c>
      <c r="AA34" s="136"/>
      <c r="AB34" s="136" t="s">
        <v>7</v>
      </c>
      <c r="AC34" s="136"/>
      <c r="AD34" s="136" t="s">
        <v>8</v>
      </c>
      <c r="AE34" s="136"/>
      <c r="AF34" s="136" t="s">
        <v>9</v>
      </c>
      <c r="AG34" s="136"/>
      <c r="AH34" s="5" t="s">
        <v>13</v>
      </c>
      <c r="AI34" s="8" t="s">
        <v>39</v>
      </c>
    </row>
    <row r="35" spans="4:35" s="1" customFormat="1" ht="19.649999999999999" customHeight="1" x14ac:dyDescent="0.2">
      <c r="D35" s="125" t="s">
        <v>15</v>
      </c>
      <c r="E35" s="125"/>
      <c r="F35" s="125"/>
      <c r="G35" s="125"/>
      <c r="H35" s="56">
        <v>3119</v>
      </c>
      <c r="I35" s="170">
        <v>1504</v>
      </c>
      <c r="J35" s="170"/>
      <c r="K35" s="170">
        <v>2180</v>
      </c>
      <c r="L35" s="170"/>
      <c r="M35" s="12">
        <v>676</v>
      </c>
      <c r="N35" s="117">
        <v>44.946808510638299</v>
      </c>
      <c r="O35" s="14"/>
      <c r="P35" s="58">
        <v>1427</v>
      </c>
      <c r="Q35" s="168">
        <v>440</v>
      </c>
      <c r="R35" s="168"/>
      <c r="S35" s="58">
        <v>606</v>
      </c>
      <c r="T35" s="16">
        <v>166</v>
      </c>
      <c r="U35" s="97">
        <v>0.37727272727272698</v>
      </c>
      <c r="V35" s="60">
        <v>0.29255319148936199</v>
      </c>
      <c r="W35" s="60">
        <v>0.277981651376147</v>
      </c>
      <c r="X35" s="14"/>
      <c r="Y35" s="56">
        <v>662</v>
      </c>
      <c r="Z35" s="170">
        <v>45</v>
      </c>
      <c r="AA35" s="170"/>
      <c r="AB35" s="170">
        <v>144</v>
      </c>
      <c r="AC35" s="170"/>
      <c r="AD35" s="137">
        <v>99</v>
      </c>
      <c r="AE35" s="137"/>
      <c r="AF35" s="203">
        <v>2.2000000000000002</v>
      </c>
      <c r="AG35" s="203"/>
      <c r="AH35" s="62">
        <v>0.102272727272727</v>
      </c>
      <c r="AI35" s="63">
        <v>0.237623762376238</v>
      </c>
    </row>
    <row r="36" spans="4:35" s="1" customFormat="1" ht="19.649999999999999" customHeight="1" x14ac:dyDescent="0.2">
      <c r="D36" s="125" t="s">
        <v>19</v>
      </c>
      <c r="E36" s="125"/>
      <c r="F36" s="125"/>
      <c r="G36" s="125"/>
      <c r="H36" s="56">
        <v>269</v>
      </c>
      <c r="I36" s="170">
        <v>277</v>
      </c>
      <c r="J36" s="170"/>
      <c r="K36" s="170">
        <v>535</v>
      </c>
      <c r="L36" s="170"/>
      <c r="M36" s="12">
        <v>258</v>
      </c>
      <c r="N36" s="117">
        <v>93.140794223826703</v>
      </c>
      <c r="O36" s="14"/>
      <c r="P36" s="58">
        <v>161</v>
      </c>
      <c r="Q36" s="168">
        <v>166</v>
      </c>
      <c r="R36" s="168"/>
      <c r="S36" s="58">
        <v>245</v>
      </c>
      <c r="T36" s="16">
        <v>79</v>
      </c>
      <c r="U36" s="97">
        <v>0.47590361445783103</v>
      </c>
      <c r="V36" s="60">
        <v>0.59927797833935004</v>
      </c>
      <c r="W36" s="60">
        <v>0.45794392523364502</v>
      </c>
      <c r="X36" s="14"/>
      <c r="Y36" s="56">
        <v>123</v>
      </c>
      <c r="Z36" s="170">
        <v>133</v>
      </c>
      <c r="AA36" s="170"/>
      <c r="AB36" s="170">
        <v>178</v>
      </c>
      <c r="AC36" s="170"/>
      <c r="AD36" s="137">
        <v>45</v>
      </c>
      <c r="AE36" s="137"/>
      <c r="AF36" s="203">
        <v>0.33834586466165401</v>
      </c>
      <c r="AG36" s="203"/>
      <c r="AH36" s="62">
        <v>0.80120481927710796</v>
      </c>
      <c r="AI36" s="63">
        <v>0.72653061224489801</v>
      </c>
    </row>
    <row r="37" spans="4:35" s="1" customFormat="1" ht="19.649999999999999" customHeight="1" x14ac:dyDescent="0.2">
      <c r="D37" s="125" t="s">
        <v>20</v>
      </c>
      <c r="E37" s="125"/>
      <c r="F37" s="125"/>
      <c r="G37" s="125"/>
      <c r="H37" s="56">
        <v>201</v>
      </c>
      <c r="I37" s="170">
        <v>117</v>
      </c>
      <c r="J37" s="170"/>
      <c r="K37" s="170">
        <v>118</v>
      </c>
      <c r="L37" s="170"/>
      <c r="M37" s="12">
        <v>1</v>
      </c>
      <c r="N37" s="117">
        <v>0.854700854700855</v>
      </c>
      <c r="O37" s="14"/>
      <c r="P37" s="58">
        <v>128</v>
      </c>
      <c r="Q37" s="168">
        <v>52</v>
      </c>
      <c r="R37" s="168"/>
      <c r="S37" s="58">
        <v>54</v>
      </c>
      <c r="T37" s="16">
        <v>2</v>
      </c>
      <c r="U37" s="97">
        <v>3.8461538461538498E-2</v>
      </c>
      <c r="V37" s="60">
        <v>0.44444444444444398</v>
      </c>
      <c r="W37" s="60">
        <v>0.45762711864406802</v>
      </c>
      <c r="X37" s="14"/>
      <c r="Y37" s="56">
        <v>96</v>
      </c>
      <c r="Z37" s="170">
        <v>29</v>
      </c>
      <c r="AA37" s="170"/>
      <c r="AB37" s="170">
        <v>31</v>
      </c>
      <c r="AC37" s="170"/>
      <c r="AD37" s="137">
        <v>2</v>
      </c>
      <c r="AE37" s="137"/>
      <c r="AF37" s="203">
        <v>6.8965517241379296E-2</v>
      </c>
      <c r="AG37" s="203"/>
      <c r="AH37" s="62">
        <v>0.55769230769230804</v>
      </c>
      <c r="AI37" s="63">
        <v>0.57407407407407396</v>
      </c>
    </row>
    <row r="38" spans="4:35" s="1" customFormat="1" ht="15.9" customHeight="1" x14ac:dyDescent="0.15">
      <c r="D38" s="126" t="s">
        <v>18</v>
      </c>
      <c r="E38" s="126"/>
      <c r="F38" s="126"/>
      <c r="G38" s="126"/>
      <c r="H38" s="64">
        <v>3589</v>
      </c>
      <c r="I38" s="171">
        <v>1898</v>
      </c>
      <c r="J38" s="171"/>
      <c r="K38" s="171">
        <v>2833</v>
      </c>
      <c r="L38" s="171"/>
      <c r="M38" s="43">
        <v>935</v>
      </c>
      <c r="N38" s="65">
        <v>0.49262381454162302</v>
      </c>
      <c r="O38" s="66"/>
      <c r="P38" s="67">
        <v>1716</v>
      </c>
      <c r="Q38" s="169">
        <v>658</v>
      </c>
      <c r="R38" s="169"/>
      <c r="S38" s="67">
        <v>905</v>
      </c>
      <c r="T38" s="47">
        <v>247</v>
      </c>
      <c r="U38" s="68">
        <v>0.37537993920972601</v>
      </c>
      <c r="V38" s="69">
        <v>0.34668071654373001</v>
      </c>
      <c r="W38" s="69">
        <v>0.31944934698199801</v>
      </c>
      <c r="X38" s="66"/>
      <c r="Y38" s="64">
        <v>881</v>
      </c>
      <c r="Z38" s="171">
        <v>207</v>
      </c>
      <c r="AA38" s="171"/>
      <c r="AB38" s="171">
        <v>353</v>
      </c>
      <c r="AC38" s="171"/>
      <c r="AD38" s="138">
        <v>146</v>
      </c>
      <c r="AE38" s="138"/>
      <c r="AF38" s="204">
        <v>0.70531400966183599</v>
      </c>
      <c r="AG38" s="204"/>
      <c r="AH38" s="70">
        <v>0.314589665653495</v>
      </c>
      <c r="AI38" s="71">
        <v>0.39005524861878499</v>
      </c>
    </row>
    <row r="39" spans="4:35" s="1" customFormat="1" ht="19.2" customHeight="1" x14ac:dyDescent="0.15"/>
    <row r="40" spans="4:35" s="1" customFormat="1" ht="15.9" customHeight="1" x14ac:dyDescent="0.25">
      <c r="D40" s="122"/>
      <c r="E40" s="122"/>
      <c r="F40" s="122"/>
      <c r="G40" s="122"/>
      <c r="H40" s="128" t="s">
        <v>0</v>
      </c>
      <c r="I40" s="128"/>
      <c r="J40" s="128"/>
      <c r="K40" s="128"/>
      <c r="L40" s="128"/>
      <c r="M40" s="128"/>
      <c r="N40" s="128"/>
      <c r="O40" s="52"/>
      <c r="P40" s="131" t="s">
        <v>1</v>
      </c>
      <c r="Q40" s="131"/>
      <c r="R40" s="131"/>
      <c r="S40" s="131"/>
      <c r="T40" s="131"/>
      <c r="U40" s="131"/>
      <c r="V40" s="131"/>
      <c r="W40" s="131"/>
      <c r="X40" s="52"/>
      <c r="Y40" s="128" t="s">
        <v>2</v>
      </c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</row>
    <row r="41" spans="4:35" s="1" customFormat="1" ht="26.1" customHeight="1" x14ac:dyDescent="0.25">
      <c r="D41" s="99" t="s">
        <v>3</v>
      </c>
      <c r="E41" s="207" t="s">
        <v>42</v>
      </c>
      <c r="F41" s="207"/>
      <c r="G41" s="101" t="s">
        <v>43</v>
      </c>
      <c r="H41" s="5" t="s">
        <v>24</v>
      </c>
      <c r="I41" s="140" t="s">
        <v>6</v>
      </c>
      <c r="J41" s="140"/>
      <c r="K41" s="140" t="s">
        <v>7</v>
      </c>
      <c r="L41" s="140"/>
      <c r="M41" s="53" t="s">
        <v>8</v>
      </c>
      <c r="N41" s="53" t="s">
        <v>9</v>
      </c>
      <c r="O41" s="54"/>
      <c r="P41" s="7" t="s">
        <v>24</v>
      </c>
      <c r="Q41" s="163" t="s">
        <v>6</v>
      </c>
      <c r="R41" s="163"/>
      <c r="S41" s="55" t="s">
        <v>7</v>
      </c>
      <c r="T41" s="55" t="s">
        <v>8</v>
      </c>
      <c r="U41" s="55" t="s">
        <v>9</v>
      </c>
      <c r="V41" s="7" t="s">
        <v>25</v>
      </c>
      <c r="W41" s="7" t="s">
        <v>37</v>
      </c>
      <c r="X41" s="54"/>
      <c r="Y41" s="5" t="s">
        <v>24</v>
      </c>
      <c r="Z41" s="136" t="s">
        <v>6</v>
      </c>
      <c r="AA41" s="136"/>
      <c r="AB41" s="136" t="s">
        <v>7</v>
      </c>
      <c r="AC41" s="136"/>
      <c r="AD41" s="136" t="s">
        <v>8</v>
      </c>
      <c r="AE41" s="136"/>
      <c r="AF41" s="136" t="s">
        <v>9</v>
      </c>
      <c r="AG41" s="136"/>
      <c r="AH41" s="5" t="s">
        <v>13</v>
      </c>
      <c r="AI41" s="8" t="s">
        <v>39</v>
      </c>
    </row>
    <row r="42" spans="4:35" s="1" customFormat="1" ht="19.649999999999999" customHeight="1" x14ac:dyDescent="0.2">
      <c r="D42" s="9" t="s">
        <v>15</v>
      </c>
      <c r="E42" s="177" t="s">
        <v>78</v>
      </c>
      <c r="F42" s="177"/>
      <c r="G42" s="10" t="s">
        <v>49</v>
      </c>
      <c r="H42" s="56">
        <v>1650</v>
      </c>
      <c r="I42" s="170">
        <v>992</v>
      </c>
      <c r="J42" s="170"/>
      <c r="K42" s="170">
        <v>1047</v>
      </c>
      <c r="L42" s="170"/>
      <c r="M42" s="12">
        <v>55</v>
      </c>
      <c r="N42" s="57">
        <v>5.5443548387096801E-2</v>
      </c>
      <c r="O42" s="14"/>
      <c r="P42" s="58">
        <v>627</v>
      </c>
      <c r="Q42" s="168">
        <v>369</v>
      </c>
      <c r="R42" s="168"/>
      <c r="S42" s="58">
        <v>312</v>
      </c>
      <c r="T42" s="38">
        <v>-57</v>
      </c>
      <c r="U42" s="96">
        <v>-0.154471544715447</v>
      </c>
      <c r="V42" s="60">
        <v>0.37197580645161299</v>
      </c>
      <c r="W42" s="60">
        <v>0.29799426934097401</v>
      </c>
      <c r="X42" s="14"/>
      <c r="Y42" s="56">
        <v>167</v>
      </c>
      <c r="Z42" s="170">
        <v>18</v>
      </c>
      <c r="AA42" s="170"/>
      <c r="AB42" s="170">
        <v>25</v>
      </c>
      <c r="AC42" s="170"/>
      <c r="AD42" s="137">
        <v>7</v>
      </c>
      <c r="AE42" s="137"/>
      <c r="AF42" s="203">
        <v>0.38888888888888901</v>
      </c>
      <c r="AG42" s="203"/>
      <c r="AH42" s="62">
        <v>4.8780487804878099E-2</v>
      </c>
      <c r="AI42" s="63">
        <v>8.0128205128205093E-2</v>
      </c>
    </row>
    <row r="43" spans="4:35" s="1" customFormat="1" ht="19.649999999999999" customHeight="1" x14ac:dyDescent="0.2">
      <c r="D43" s="9" t="s">
        <v>15</v>
      </c>
      <c r="E43" s="177" t="s">
        <v>79</v>
      </c>
      <c r="F43" s="177"/>
      <c r="G43" s="10" t="s">
        <v>80</v>
      </c>
      <c r="H43" s="56">
        <v>460</v>
      </c>
      <c r="I43" s="170">
        <v>110</v>
      </c>
      <c r="J43" s="170"/>
      <c r="K43" s="170">
        <v>235</v>
      </c>
      <c r="L43" s="170"/>
      <c r="M43" s="12">
        <v>125</v>
      </c>
      <c r="N43" s="57">
        <v>1.13636363636364</v>
      </c>
      <c r="O43" s="14"/>
      <c r="P43" s="58">
        <v>259</v>
      </c>
      <c r="Q43" s="168">
        <v>14</v>
      </c>
      <c r="R43" s="168"/>
      <c r="S43" s="58">
        <v>44</v>
      </c>
      <c r="T43" s="16">
        <v>30</v>
      </c>
      <c r="U43" s="97">
        <v>2.1428571428571401</v>
      </c>
      <c r="V43" s="60">
        <v>0.12727272727272701</v>
      </c>
      <c r="W43" s="60">
        <v>0.18723404255319101</v>
      </c>
      <c r="X43" s="14"/>
      <c r="Y43" s="56">
        <v>181</v>
      </c>
      <c r="Z43" s="170">
        <v>4</v>
      </c>
      <c r="AA43" s="170"/>
      <c r="AB43" s="170">
        <v>28</v>
      </c>
      <c r="AC43" s="170"/>
      <c r="AD43" s="137">
        <v>24</v>
      </c>
      <c r="AE43" s="137"/>
      <c r="AF43" s="203">
        <v>6</v>
      </c>
      <c r="AG43" s="203"/>
      <c r="AH43" s="62">
        <v>0.28571428571428598</v>
      </c>
      <c r="AI43" s="63">
        <v>0.63636363636363602</v>
      </c>
    </row>
    <row r="44" spans="4:35" s="1" customFormat="1" ht="19.649999999999999" customHeight="1" x14ac:dyDescent="0.2">
      <c r="D44" s="9" t="s">
        <v>15</v>
      </c>
      <c r="E44" s="177" t="s">
        <v>81</v>
      </c>
      <c r="F44" s="177"/>
      <c r="G44" s="10" t="s">
        <v>82</v>
      </c>
      <c r="H44" s="56">
        <v>886</v>
      </c>
      <c r="I44" s="170">
        <v>356</v>
      </c>
      <c r="J44" s="170"/>
      <c r="K44" s="170">
        <v>870</v>
      </c>
      <c r="L44" s="170"/>
      <c r="M44" s="12">
        <v>514</v>
      </c>
      <c r="N44" s="57">
        <v>1.4438202247191001</v>
      </c>
      <c r="O44" s="14"/>
      <c r="P44" s="58">
        <v>455</v>
      </c>
      <c r="Q44" s="168">
        <v>47</v>
      </c>
      <c r="R44" s="168"/>
      <c r="S44" s="58">
        <v>242</v>
      </c>
      <c r="T44" s="16">
        <v>195</v>
      </c>
      <c r="U44" s="97">
        <v>4.1489361702127701</v>
      </c>
      <c r="V44" s="60">
        <v>0.13202247191011199</v>
      </c>
      <c r="W44" s="60">
        <v>0.27816091954022998</v>
      </c>
      <c r="X44" s="14"/>
      <c r="Y44" s="56">
        <v>239</v>
      </c>
      <c r="Z44" s="170">
        <v>16</v>
      </c>
      <c r="AA44" s="170"/>
      <c r="AB44" s="170">
        <v>88</v>
      </c>
      <c r="AC44" s="170"/>
      <c r="AD44" s="137">
        <v>72</v>
      </c>
      <c r="AE44" s="137"/>
      <c r="AF44" s="203">
        <v>4.5</v>
      </c>
      <c r="AG44" s="203"/>
      <c r="AH44" s="62">
        <v>0.340425531914894</v>
      </c>
      <c r="AI44" s="63">
        <v>0.36363636363636398</v>
      </c>
    </row>
    <row r="45" spans="4:35" s="1" customFormat="1" ht="19.649999999999999" customHeight="1" x14ac:dyDescent="0.2">
      <c r="D45" s="9" t="s">
        <v>15</v>
      </c>
      <c r="E45" s="177" t="s">
        <v>83</v>
      </c>
      <c r="F45" s="177"/>
      <c r="G45" s="10" t="s">
        <v>84</v>
      </c>
      <c r="H45" s="56">
        <v>123</v>
      </c>
      <c r="I45" s="170">
        <v>46</v>
      </c>
      <c r="J45" s="170"/>
      <c r="K45" s="170">
        <v>31</v>
      </c>
      <c r="L45" s="170"/>
      <c r="M45" s="34">
        <v>-15</v>
      </c>
      <c r="N45" s="98">
        <v>-0.32608695652173902</v>
      </c>
      <c r="O45" s="14"/>
      <c r="P45" s="58">
        <v>86</v>
      </c>
      <c r="Q45" s="168">
        <v>10</v>
      </c>
      <c r="R45" s="168"/>
      <c r="S45" s="58">
        <v>10</v>
      </c>
      <c r="T45" s="16">
        <v>0</v>
      </c>
      <c r="U45" s="97">
        <v>0</v>
      </c>
      <c r="V45" s="60">
        <v>0.217391304347826</v>
      </c>
      <c r="W45" s="60">
        <v>0.32258064516128998</v>
      </c>
      <c r="X45" s="14"/>
      <c r="Y45" s="56">
        <v>75</v>
      </c>
      <c r="Z45" s="170">
        <v>7</v>
      </c>
      <c r="AA45" s="170"/>
      <c r="AB45" s="170">
        <v>5</v>
      </c>
      <c r="AC45" s="170"/>
      <c r="AD45" s="139">
        <v>-2</v>
      </c>
      <c r="AE45" s="139"/>
      <c r="AF45" s="205">
        <v>-0.28571428571428598</v>
      </c>
      <c r="AG45" s="205"/>
      <c r="AH45" s="62">
        <v>0.7</v>
      </c>
      <c r="AI45" s="63">
        <v>0.5</v>
      </c>
    </row>
    <row r="46" spans="4:35" s="1" customFormat="1" ht="19.649999999999999" customHeight="1" x14ac:dyDescent="0.2">
      <c r="D46" s="9" t="s">
        <v>19</v>
      </c>
      <c r="E46" s="177" t="s">
        <v>78</v>
      </c>
      <c r="F46" s="177"/>
      <c r="G46" s="10" t="s">
        <v>49</v>
      </c>
      <c r="H46" s="56">
        <v>2</v>
      </c>
      <c r="I46" s="170">
        <v>2</v>
      </c>
      <c r="J46" s="170"/>
      <c r="K46" s="170">
        <v>0</v>
      </c>
      <c r="L46" s="170"/>
      <c r="M46" s="34">
        <v>-2</v>
      </c>
      <c r="N46" s="98">
        <v>-2</v>
      </c>
      <c r="O46" s="14"/>
      <c r="P46" s="58">
        <v>2</v>
      </c>
      <c r="Q46" s="168">
        <v>2</v>
      </c>
      <c r="R46" s="168"/>
      <c r="S46" s="58">
        <v>0</v>
      </c>
      <c r="T46" s="38">
        <v>-2</v>
      </c>
      <c r="U46" s="96">
        <v>-2</v>
      </c>
      <c r="V46" s="60">
        <v>1</v>
      </c>
      <c r="W46" s="60">
        <v>0</v>
      </c>
      <c r="X46" s="14"/>
      <c r="Y46" s="56">
        <v>1</v>
      </c>
      <c r="Z46" s="170">
        <v>1</v>
      </c>
      <c r="AA46" s="170"/>
      <c r="AB46" s="170">
        <v>0</v>
      </c>
      <c r="AC46" s="170"/>
      <c r="AD46" s="139">
        <v>-1</v>
      </c>
      <c r="AE46" s="139"/>
      <c r="AF46" s="205">
        <v>-1</v>
      </c>
      <c r="AG46" s="205"/>
      <c r="AH46" s="62">
        <v>0.5</v>
      </c>
      <c r="AI46" s="63">
        <v>0</v>
      </c>
    </row>
    <row r="47" spans="4:35" s="1" customFormat="1" ht="19.649999999999999" customHeight="1" x14ac:dyDescent="0.2">
      <c r="D47" s="9" t="s">
        <v>19</v>
      </c>
      <c r="E47" s="177" t="s">
        <v>79</v>
      </c>
      <c r="F47" s="177"/>
      <c r="G47" s="10" t="s">
        <v>80</v>
      </c>
      <c r="H47" s="56">
        <v>169</v>
      </c>
      <c r="I47" s="170">
        <v>169</v>
      </c>
      <c r="J47" s="170"/>
      <c r="K47" s="170">
        <v>279</v>
      </c>
      <c r="L47" s="170"/>
      <c r="M47" s="12">
        <v>110</v>
      </c>
      <c r="N47" s="57">
        <v>0.65088757396449703</v>
      </c>
      <c r="O47" s="14"/>
      <c r="P47" s="58">
        <v>105</v>
      </c>
      <c r="Q47" s="168">
        <v>110</v>
      </c>
      <c r="R47" s="168"/>
      <c r="S47" s="58">
        <v>118</v>
      </c>
      <c r="T47" s="16">
        <v>8</v>
      </c>
      <c r="U47" s="97">
        <v>7.2727272727272696E-2</v>
      </c>
      <c r="V47" s="60">
        <v>0.65088757396449703</v>
      </c>
      <c r="W47" s="60">
        <v>0.42293906810035797</v>
      </c>
      <c r="X47" s="14"/>
      <c r="Y47" s="56">
        <v>83</v>
      </c>
      <c r="Z47" s="170">
        <v>88</v>
      </c>
      <c r="AA47" s="170"/>
      <c r="AB47" s="170">
        <v>81</v>
      </c>
      <c r="AC47" s="170"/>
      <c r="AD47" s="139">
        <v>-7</v>
      </c>
      <c r="AE47" s="139"/>
      <c r="AF47" s="205">
        <v>-7.9545454545454503E-2</v>
      </c>
      <c r="AG47" s="205"/>
      <c r="AH47" s="62">
        <v>0.8</v>
      </c>
      <c r="AI47" s="63">
        <v>0.68644067796610198</v>
      </c>
    </row>
    <row r="48" spans="4:35" s="1" customFormat="1" ht="19.649999999999999" customHeight="1" x14ac:dyDescent="0.2">
      <c r="D48" s="9" t="s">
        <v>19</v>
      </c>
      <c r="E48" s="177" t="s">
        <v>81</v>
      </c>
      <c r="F48" s="177"/>
      <c r="G48" s="10" t="s">
        <v>82</v>
      </c>
      <c r="H48" s="56">
        <v>80</v>
      </c>
      <c r="I48" s="170">
        <v>88</v>
      </c>
      <c r="J48" s="170"/>
      <c r="K48" s="170">
        <v>204</v>
      </c>
      <c r="L48" s="170"/>
      <c r="M48" s="12">
        <v>116</v>
      </c>
      <c r="N48" s="57">
        <v>1.3181818181818199</v>
      </c>
      <c r="O48" s="14"/>
      <c r="P48" s="58">
        <v>45</v>
      </c>
      <c r="Q48" s="168">
        <v>46</v>
      </c>
      <c r="R48" s="168"/>
      <c r="S48" s="58">
        <v>87</v>
      </c>
      <c r="T48" s="16">
        <v>41</v>
      </c>
      <c r="U48" s="97">
        <v>0.89130434782608703</v>
      </c>
      <c r="V48" s="60">
        <v>0.52272727272727304</v>
      </c>
      <c r="W48" s="60">
        <v>0.42647058823529399</v>
      </c>
      <c r="X48" s="14"/>
      <c r="Y48" s="56">
        <v>33</v>
      </c>
      <c r="Z48" s="170">
        <v>38</v>
      </c>
      <c r="AA48" s="170"/>
      <c r="AB48" s="170">
        <v>62</v>
      </c>
      <c r="AC48" s="170"/>
      <c r="AD48" s="137">
        <v>24</v>
      </c>
      <c r="AE48" s="137"/>
      <c r="AF48" s="203">
        <v>0.63157894736842102</v>
      </c>
      <c r="AG48" s="203"/>
      <c r="AH48" s="62">
        <v>0.82608695652173902</v>
      </c>
      <c r="AI48" s="63">
        <v>0.71264367816092</v>
      </c>
    </row>
    <row r="49" spans="3:35" s="1" customFormat="1" ht="19.649999999999999" customHeight="1" x14ac:dyDescent="0.2">
      <c r="D49" s="9" t="s">
        <v>19</v>
      </c>
      <c r="E49" s="177" t="s">
        <v>83</v>
      </c>
      <c r="F49" s="177"/>
      <c r="G49" s="10" t="s">
        <v>84</v>
      </c>
      <c r="H49" s="56">
        <v>18</v>
      </c>
      <c r="I49" s="170">
        <v>18</v>
      </c>
      <c r="J49" s="170"/>
      <c r="K49" s="170">
        <v>53</v>
      </c>
      <c r="L49" s="170"/>
      <c r="M49" s="12">
        <v>35</v>
      </c>
      <c r="N49" s="57">
        <v>1.94444444444444</v>
      </c>
      <c r="O49" s="14"/>
      <c r="P49" s="58">
        <v>9</v>
      </c>
      <c r="Q49" s="168">
        <v>8</v>
      </c>
      <c r="R49" s="168"/>
      <c r="S49" s="58">
        <v>40</v>
      </c>
      <c r="T49" s="16">
        <v>32</v>
      </c>
      <c r="U49" s="97">
        <v>4</v>
      </c>
      <c r="V49" s="60">
        <v>0.44444444444444398</v>
      </c>
      <c r="W49" s="60">
        <v>0.75471698113207597</v>
      </c>
      <c r="X49" s="14"/>
      <c r="Y49" s="56">
        <v>6</v>
      </c>
      <c r="Z49" s="170">
        <v>6</v>
      </c>
      <c r="AA49" s="170"/>
      <c r="AB49" s="170">
        <v>35</v>
      </c>
      <c r="AC49" s="170"/>
      <c r="AD49" s="137">
        <v>29</v>
      </c>
      <c r="AE49" s="137"/>
      <c r="AF49" s="203">
        <v>4.8333333333333304</v>
      </c>
      <c r="AG49" s="203"/>
      <c r="AH49" s="62">
        <v>0.75</v>
      </c>
      <c r="AI49" s="63">
        <v>0.875</v>
      </c>
    </row>
    <row r="50" spans="3:35" s="1" customFormat="1" ht="19.649999999999999" customHeight="1" x14ac:dyDescent="0.2">
      <c r="D50" s="9" t="s">
        <v>20</v>
      </c>
      <c r="E50" s="177" t="s">
        <v>79</v>
      </c>
      <c r="F50" s="177"/>
      <c r="G50" s="10" t="s">
        <v>80</v>
      </c>
      <c r="H50" s="56">
        <v>119</v>
      </c>
      <c r="I50" s="170">
        <v>63</v>
      </c>
      <c r="J50" s="170"/>
      <c r="K50" s="170">
        <v>63</v>
      </c>
      <c r="L50" s="170"/>
      <c r="M50" s="12">
        <v>0</v>
      </c>
      <c r="N50" s="57">
        <v>0</v>
      </c>
      <c r="O50" s="14"/>
      <c r="P50" s="58">
        <v>72</v>
      </c>
      <c r="Q50" s="168">
        <v>18</v>
      </c>
      <c r="R50" s="168"/>
      <c r="S50" s="58">
        <v>25</v>
      </c>
      <c r="T50" s="16">
        <v>7</v>
      </c>
      <c r="U50" s="97">
        <v>0.38888888888888901</v>
      </c>
      <c r="V50" s="60">
        <v>0.28571428571428598</v>
      </c>
      <c r="W50" s="60">
        <v>0.39682539682539703</v>
      </c>
      <c r="X50" s="14"/>
      <c r="Y50" s="56">
        <v>54</v>
      </c>
      <c r="Z50" s="170">
        <v>7</v>
      </c>
      <c r="AA50" s="170"/>
      <c r="AB50" s="170">
        <v>13</v>
      </c>
      <c r="AC50" s="170"/>
      <c r="AD50" s="137">
        <v>6</v>
      </c>
      <c r="AE50" s="137"/>
      <c r="AF50" s="203">
        <v>0.85714285714285698</v>
      </c>
      <c r="AG50" s="203"/>
      <c r="AH50" s="62">
        <v>0.38888888888888901</v>
      </c>
      <c r="AI50" s="63">
        <v>0.52</v>
      </c>
    </row>
    <row r="51" spans="3:35" s="1" customFormat="1" ht="19.649999999999999" customHeight="1" x14ac:dyDescent="0.2">
      <c r="D51" s="9" t="s">
        <v>20</v>
      </c>
      <c r="E51" s="177" t="s">
        <v>81</v>
      </c>
      <c r="F51" s="177"/>
      <c r="G51" s="10" t="s">
        <v>82</v>
      </c>
      <c r="H51" s="56">
        <v>30</v>
      </c>
      <c r="I51" s="170">
        <v>19</v>
      </c>
      <c r="J51" s="170"/>
      <c r="K51" s="170">
        <v>18</v>
      </c>
      <c r="L51" s="170"/>
      <c r="M51" s="34">
        <v>-1</v>
      </c>
      <c r="N51" s="98">
        <v>-5.2631578947368397E-2</v>
      </c>
      <c r="O51" s="14"/>
      <c r="P51" s="58">
        <v>21</v>
      </c>
      <c r="Q51" s="168">
        <v>10</v>
      </c>
      <c r="R51" s="168"/>
      <c r="S51" s="58">
        <v>9</v>
      </c>
      <c r="T51" s="38">
        <v>-1</v>
      </c>
      <c r="U51" s="96">
        <v>-0.1</v>
      </c>
      <c r="V51" s="60">
        <v>0.52631578947368396</v>
      </c>
      <c r="W51" s="60">
        <v>0.5</v>
      </c>
      <c r="X51" s="14"/>
      <c r="Y51" s="56">
        <v>14</v>
      </c>
      <c r="Z51" s="170">
        <v>5</v>
      </c>
      <c r="AA51" s="170"/>
      <c r="AB51" s="170">
        <v>7</v>
      </c>
      <c r="AC51" s="170"/>
      <c r="AD51" s="137">
        <v>2</v>
      </c>
      <c r="AE51" s="137"/>
      <c r="AF51" s="203">
        <v>0.4</v>
      </c>
      <c r="AG51" s="203"/>
      <c r="AH51" s="62">
        <v>0.5</v>
      </c>
      <c r="AI51" s="63">
        <v>0.77777777777777801</v>
      </c>
    </row>
    <row r="52" spans="3:35" s="1" customFormat="1" ht="19.649999999999999" customHeight="1" x14ac:dyDescent="0.2">
      <c r="D52" s="9" t="s">
        <v>20</v>
      </c>
      <c r="E52" s="177" t="s">
        <v>83</v>
      </c>
      <c r="F52" s="177"/>
      <c r="G52" s="10" t="s">
        <v>84</v>
      </c>
      <c r="H52" s="56">
        <v>52</v>
      </c>
      <c r="I52" s="170">
        <v>35</v>
      </c>
      <c r="J52" s="170"/>
      <c r="K52" s="170">
        <v>38</v>
      </c>
      <c r="L52" s="170"/>
      <c r="M52" s="12">
        <v>3</v>
      </c>
      <c r="N52" s="57">
        <v>8.5714285714285701E-2</v>
      </c>
      <c r="O52" s="14"/>
      <c r="P52" s="58">
        <v>35</v>
      </c>
      <c r="Q52" s="168">
        <v>24</v>
      </c>
      <c r="R52" s="168"/>
      <c r="S52" s="58">
        <v>20</v>
      </c>
      <c r="T52" s="38">
        <v>-4</v>
      </c>
      <c r="U52" s="96">
        <v>-0.16666666666666699</v>
      </c>
      <c r="V52" s="60">
        <v>0.68571428571428605</v>
      </c>
      <c r="W52" s="60">
        <v>0.52631578947368396</v>
      </c>
      <c r="X52" s="14"/>
      <c r="Y52" s="56">
        <v>28</v>
      </c>
      <c r="Z52" s="170">
        <v>17</v>
      </c>
      <c r="AA52" s="170"/>
      <c r="AB52" s="170">
        <v>11</v>
      </c>
      <c r="AC52" s="170"/>
      <c r="AD52" s="139">
        <v>-6</v>
      </c>
      <c r="AE52" s="139"/>
      <c r="AF52" s="205">
        <v>-0.35294117647058798</v>
      </c>
      <c r="AG52" s="205"/>
      <c r="AH52" s="62">
        <v>0.70833333333333304</v>
      </c>
      <c r="AI52" s="63">
        <v>0.55000000000000004</v>
      </c>
    </row>
    <row r="53" spans="3:35" s="1" customFormat="1" ht="15.9" customHeight="1" x14ac:dyDescent="0.15">
      <c r="D53" s="106"/>
      <c r="E53" s="178"/>
      <c r="F53" s="178"/>
      <c r="G53" s="41" t="s">
        <v>18</v>
      </c>
      <c r="H53" s="64">
        <v>3589</v>
      </c>
      <c r="I53" s="171">
        <v>1898</v>
      </c>
      <c r="J53" s="171"/>
      <c r="K53" s="171">
        <v>2838</v>
      </c>
      <c r="L53" s="171"/>
      <c r="M53" s="43">
        <v>940</v>
      </c>
      <c r="N53" s="65">
        <v>0.49525816649104298</v>
      </c>
      <c r="O53" s="66"/>
      <c r="P53" s="67">
        <v>1716</v>
      </c>
      <c r="Q53" s="169">
        <v>658</v>
      </c>
      <c r="R53" s="169"/>
      <c r="S53" s="67">
        <v>907</v>
      </c>
      <c r="T53" s="47">
        <v>249</v>
      </c>
      <c r="U53" s="68">
        <v>0.37841945288753798</v>
      </c>
      <c r="V53" s="69">
        <v>0.34668071654373001</v>
      </c>
      <c r="W53" s="69">
        <v>0.319591261451727</v>
      </c>
      <c r="X53" s="66"/>
      <c r="Y53" s="64">
        <v>881</v>
      </c>
      <c r="Z53" s="171">
        <v>207</v>
      </c>
      <c r="AA53" s="171"/>
      <c r="AB53" s="171">
        <v>355</v>
      </c>
      <c r="AC53" s="171"/>
      <c r="AD53" s="138">
        <v>148</v>
      </c>
      <c r="AE53" s="138"/>
      <c r="AF53" s="206">
        <v>0.71497584541062797</v>
      </c>
      <c r="AG53" s="206"/>
      <c r="AH53" s="70">
        <v>0.314589665653495</v>
      </c>
      <c r="AI53" s="71">
        <v>0.391400220507167</v>
      </c>
    </row>
    <row r="54" spans="3:35" s="1" customFormat="1" ht="33.6" customHeight="1" x14ac:dyDescent="0.15"/>
    <row r="55" spans="3:35" s="1" customFormat="1" ht="18.149999999999999" customHeight="1" x14ac:dyDescent="0.3">
      <c r="C55" s="120" t="s">
        <v>35</v>
      </c>
      <c r="D55" s="120"/>
      <c r="E55" s="120"/>
      <c r="F55" s="120"/>
      <c r="G55" s="120"/>
      <c r="H55" s="120"/>
      <c r="I55" s="120"/>
      <c r="J55" s="120"/>
      <c r="K55" s="120"/>
      <c r="L55" s="120"/>
    </row>
    <row r="56" spans="3:35" s="1" customFormat="1" ht="10.65" customHeight="1" x14ac:dyDescent="0.15"/>
    <row r="57" spans="3:35" s="1" customFormat="1" ht="15.9" customHeight="1" x14ac:dyDescent="0.25">
      <c r="D57" s="123"/>
      <c r="E57" s="123"/>
      <c r="F57" s="123"/>
      <c r="G57" s="123"/>
      <c r="H57" s="128" t="s">
        <v>0</v>
      </c>
      <c r="I57" s="128"/>
      <c r="J57" s="128"/>
      <c r="K57" s="128"/>
      <c r="L57" s="128"/>
      <c r="M57" s="128"/>
      <c r="N57" s="128"/>
      <c r="O57" s="52"/>
      <c r="P57" s="131" t="s">
        <v>1</v>
      </c>
      <c r="Q57" s="131"/>
      <c r="R57" s="131"/>
      <c r="S57" s="131"/>
      <c r="T57" s="131"/>
      <c r="U57" s="131"/>
      <c r="V57" s="131"/>
      <c r="W57" s="131"/>
      <c r="X57" s="52"/>
      <c r="Y57" s="128" t="s">
        <v>2</v>
      </c>
      <c r="Z57" s="128"/>
      <c r="AA57" s="128"/>
      <c r="AB57" s="128"/>
      <c r="AC57" s="128"/>
      <c r="AD57" s="128"/>
      <c r="AE57" s="128"/>
      <c r="AF57" s="128"/>
      <c r="AG57" s="128"/>
      <c r="AH57" s="128"/>
      <c r="AI57" s="128"/>
    </row>
    <row r="58" spans="3:35" s="1" customFormat="1" ht="27.15" customHeight="1" x14ac:dyDescent="0.25">
      <c r="D58" s="124" t="s">
        <v>3</v>
      </c>
      <c r="E58" s="124"/>
      <c r="F58" s="124"/>
      <c r="G58" s="124"/>
      <c r="H58" s="140" t="s">
        <v>26</v>
      </c>
      <c r="I58" s="140"/>
      <c r="J58" s="136" t="s">
        <v>6</v>
      </c>
      <c r="K58" s="136"/>
      <c r="L58" s="53" t="s">
        <v>7</v>
      </c>
      <c r="M58" s="53" t="s">
        <v>8</v>
      </c>
      <c r="N58" s="53" t="s">
        <v>9</v>
      </c>
      <c r="O58" s="54"/>
      <c r="P58" s="166" t="s">
        <v>26</v>
      </c>
      <c r="Q58" s="166"/>
      <c r="R58" s="55" t="s">
        <v>6</v>
      </c>
      <c r="S58" s="55" t="s">
        <v>7</v>
      </c>
      <c r="T58" s="55" t="s">
        <v>8</v>
      </c>
      <c r="U58" s="55" t="s">
        <v>9</v>
      </c>
      <c r="V58" s="7" t="s">
        <v>25</v>
      </c>
      <c r="W58" s="7" t="s">
        <v>11</v>
      </c>
      <c r="X58" s="54"/>
      <c r="Y58" s="140" t="s">
        <v>26</v>
      </c>
      <c r="Z58" s="140"/>
      <c r="AA58" s="136" t="s">
        <v>6</v>
      </c>
      <c r="AB58" s="136"/>
      <c r="AC58" s="136" t="s">
        <v>7</v>
      </c>
      <c r="AD58" s="136"/>
      <c r="AE58" s="136" t="s">
        <v>8</v>
      </c>
      <c r="AF58" s="136"/>
      <c r="AG58" s="53" t="s">
        <v>9</v>
      </c>
      <c r="AH58" s="5" t="s">
        <v>13</v>
      </c>
      <c r="AI58" s="8" t="s">
        <v>14</v>
      </c>
    </row>
    <row r="59" spans="3:35" s="1" customFormat="1" ht="25.05" customHeight="1" x14ac:dyDescent="0.2">
      <c r="D59" s="125" t="s">
        <v>15</v>
      </c>
      <c r="E59" s="125"/>
      <c r="F59" s="125"/>
      <c r="G59" s="125"/>
      <c r="H59" s="172">
        <v>14076</v>
      </c>
      <c r="I59" s="172"/>
      <c r="J59" s="172">
        <v>9579</v>
      </c>
      <c r="K59" s="172"/>
      <c r="L59" s="84">
        <v>9131</v>
      </c>
      <c r="M59" s="34">
        <v>-448</v>
      </c>
      <c r="N59" s="35">
        <v>-4.6768973796847302</v>
      </c>
      <c r="O59" s="14"/>
      <c r="P59" s="164">
        <v>10220</v>
      </c>
      <c r="Q59" s="164"/>
      <c r="R59" s="85">
        <v>4978</v>
      </c>
      <c r="S59" s="85">
        <v>4933</v>
      </c>
      <c r="T59" s="38">
        <v>-45</v>
      </c>
      <c r="U59" s="39">
        <v>-0.90397750100441898</v>
      </c>
      <c r="V59" s="18">
        <v>51.967846330514703</v>
      </c>
      <c r="W59" s="18">
        <v>54.024750848757002</v>
      </c>
      <c r="X59" s="14"/>
      <c r="Y59" s="172">
        <v>1037</v>
      </c>
      <c r="Z59" s="172"/>
      <c r="AA59" s="172">
        <v>219</v>
      </c>
      <c r="AB59" s="172"/>
      <c r="AC59" s="172">
        <v>241</v>
      </c>
      <c r="AD59" s="172"/>
      <c r="AE59" s="137">
        <v>22</v>
      </c>
      <c r="AF59" s="137"/>
      <c r="AG59" s="13">
        <v>10.0456621004566</v>
      </c>
      <c r="AH59" s="19">
        <v>4.3993571715548399</v>
      </c>
      <c r="AI59" s="20">
        <v>4.88546523413744</v>
      </c>
    </row>
    <row r="60" spans="3:35" s="1" customFormat="1" ht="25.05" customHeight="1" x14ac:dyDescent="0.2">
      <c r="D60" s="125" t="s">
        <v>19</v>
      </c>
      <c r="E60" s="125"/>
      <c r="F60" s="125"/>
      <c r="G60" s="125"/>
      <c r="H60" s="172">
        <v>1461</v>
      </c>
      <c r="I60" s="172"/>
      <c r="J60" s="172">
        <v>1398</v>
      </c>
      <c r="K60" s="172"/>
      <c r="L60" s="84">
        <v>1411</v>
      </c>
      <c r="M60" s="12">
        <v>13</v>
      </c>
      <c r="N60" s="13">
        <v>0.92989985693848398</v>
      </c>
      <c r="O60" s="14"/>
      <c r="P60" s="164">
        <v>658</v>
      </c>
      <c r="Q60" s="164"/>
      <c r="R60" s="85">
        <v>682</v>
      </c>
      <c r="S60" s="85">
        <v>760</v>
      </c>
      <c r="T60" s="16">
        <v>78</v>
      </c>
      <c r="U60" s="17">
        <v>11.4369501466276</v>
      </c>
      <c r="V60" s="18">
        <v>48.783977110157402</v>
      </c>
      <c r="W60" s="18">
        <v>53.862508858965299</v>
      </c>
      <c r="X60" s="14"/>
      <c r="Y60" s="172">
        <v>250</v>
      </c>
      <c r="Z60" s="172"/>
      <c r="AA60" s="172">
        <v>264</v>
      </c>
      <c r="AB60" s="172"/>
      <c r="AC60" s="172">
        <v>210</v>
      </c>
      <c r="AD60" s="172"/>
      <c r="AE60" s="139">
        <v>-54</v>
      </c>
      <c r="AF60" s="139"/>
      <c r="AG60" s="35">
        <v>-20.454545454545499</v>
      </c>
      <c r="AH60" s="19">
        <v>38.709677419354797</v>
      </c>
      <c r="AI60" s="20">
        <v>27.6315789473684</v>
      </c>
    </row>
    <row r="61" spans="3:35" s="1" customFormat="1" ht="25.05" customHeight="1" x14ac:dyDescent="0.2">
      <c r="D61" s="125" t="s">
        <v>20</v>
      </c>
      <c r="E61" s="125"/>
      <c r="F61" s="125"/>
      <c r="G61" s="125"/>
      <c r="H61" s="172">
        <v>135</v>
      </c>
      <c r="I61" s="172"/>
      <c r="J61" s="172">
        <v>136</v>
      </c>
      <c r="K61" s="172"/>
      <c r="L61" s="84">
        <v>93</v>
      </c>
      <c r="M61" s="34">
        <v>-43</v>
      </c>
      <c r="N61" s="35">
        <v>-31.617647058823501</v>
      </c>
      <c r="O61" s="14"/>
      <c r="P61" s="164">
        <v>81</v>
      </c>
      <c r="Q61" s="164"/>
      <c r="R61" s="85">
        <v>5</v>
      </c>
      <c r="S61" s="85">
        <v>34</v>
      </c>
      <c r="T61" s="16">
        <v>29</v>
      </c>
      <c r="U61" s="17">
        <v>580</v>
      </c>
      <c r="V61" s="18">
        <v>3.6764705882352899</v>
      </c>
      <c r="W61" s="18">
        <v>36.559139784946197</v>
      </c>
      <c r="X61" s="14"/>
      <c r="Y61" s="172">
        <v>23</v>
      </c>
      <c r="Z61" s="172"/>
      <c r="AA61" s="172">
        <v>1</v>
      </c>
      <c r="AB61" s="172"/>
      <c r="AC61" s="172">
        <v>10</v>
      </c>
      <c r="AD61" s="172"/>
      <c r="AE61" s="137">
        <v>9</v>
      </c>
      <c r="AF61" s="137"/>
      <c r="AG61" s="13">
        <v>900</v>
      </c>
      <c r="AH61" s="19">
        <v>20</v>
      </c>
      <c r="AI61" s="20">
        <v>29.411764705882401</v>
      </c>
    </row>
    <row r="62" spans="3:35" s="1" customFormat="1" ht="18.149999999999999" customHeight="1" x14ac:dyDescent="0.15">
      <c r="D62" s="126" t="s">
        <v>18</v>
      </c>
      <c r="E62" s="126"/>
      <c r="F62" s="126"/>
      <c r="G62" s="126"/>
      <c r="H62" s="173">
        <v>15672</v>
      </c>
      <c r="I62" s="173"/>
      <c r="J62" s="173">
        <v>11113</v>
      </c>
      <c r="K62" s="173"/>
      <c r="L62" s="92">
        <v>10635</v>
      </c>
      <c r="M62" s="115">
        <v>-478</v>
      </c>
      <c r="N62" s="118">
        <v>-4.3012687843066697</v>
      </c>
      <c r="O62" s="66"/>
      <c r="P62" s="165">
        <v>10959</v>
      </c>
      <c r="Q62" s="165"/>
      <c r="R62" s="94">
        <v>5665</v>
      </c>
      <c r="S62" s="94">
        <v>5727</v>
      </c>
      <c r="T62" s="47">
        <v>62</v>
      </c>
      <c r="U62" s="48">
        <v>1.09443954104148</v>
      </c>
      <c r="V62" s="49">
        <v>50.976334023216097</v>
      </c>
      <c r="W62" s="49">
        <v>53.850493653032402</v>
      </c>
      <c r="X62" s="66"/>
      <c r="Y62" s="173">
        <v>1310</v>
      </c>
      <c r="Z62" s="173"/>
      <c r="AA62" s="173">
        <v>484</v>
      </c>
      <c r="AB62" s="173"/>
      <c r="AC62" s="173">
        <v>461</v>
      </c>
      <c r="AD62" s="173"/>
      <c r="AE62" s="200">
        <v>-23</v>
      </c>
      <c r="AF62" s="200"/>
      <c r="AG62" s="118">
        <v>-4.7520661157024797</v>
      </c>
      <c r="AH62" s="50">
        <v>8.5436893203883493</v>
      </c>
      <c r="AI62" s="51">
        <v>8.0495896629998303</v>
      </c>
    </row>
    <row r="63" spans="3:35" s="1" customFormat="1" ht="31.95" customHeight="1" x14ac:dyDescent="0.15"/>
  </sheetData>
  <mergeCells count="363">
    <mergeCell ref="Y60:Z60"/>
    <mergeCell ref="Y61:Z61"/>
    <mergeCell ref="Y62:Z62"/>
    <mergeCell ref="Z13:AA13"/>
    <mergeCell ref="Z14:AA14"/>
    <mergeCell ref="Z15:AA15"/>
    <mergeCell ref="Z16:AA16"/>
    <mergeCell ref="Z17:AA17"/>
    <mergeCell ref="Z19:AA19"/>
    <mergeCell ref="Z20:AA20"/>
    <mergeCell ref="Z21:AA21"/>
    <mergeCell ref="Z22:AA22"/>
    <mergeCell ref="Z23:AA23"/>
    <mergeCell ref="Z25:AA25"/>
    <mergeCell ref="Z26:AA26"/>
    <mergeCell ref="Z27:AA27"/>
    <mergeCell ref="Z28:AA28"/>
    <mergeCell ref="Z29:AA29"/>
    <mergeCell ref="Z30:AA30"/>
    <mergeCell ref="Z34:AA34"/>
    <mergeCell ref="Z35:AA35"/>
    <mergeCell ref="Z36:AA36"/>
    <mergeCell ref="Z37:AA37"/>
    <mergeCell ref="Z38:AA38"/>
    <mergeCell ref="Q48:R48"/>
    <mergeCell ref="Q49:R49"/>
    <mergeCell ref="Q50:R50"/>
    <mergeCell ref="Q51:R51"/>
    <mergeCell ref="Q52:R52"/>
    <mergeCell ref="Q53:R53"/>
    <mergeCell ref="U2:Z2"/>
    <mergeCell ref="U3:Z4"/>
    <mergeCell ref="Y12:AI12"/>
    <mergeCell ref="Y18:AI18"/>
    <mergeCell ref="Y24:AI24"/>
    <mergeCell ref="Y33:AI33"/>
    <mergeCell ref="Y40:AI40"/>
    <mergeCell ref="Z41:AA41"/>
    <mergeCell ref="Z42:AA42"/>
    <mergeCell ref="Z43:AA43"/>
    <mergeCell ref="Z44:AA44"/>
    <mergeCell ref="Z45:AA45"/>
    <mergeCell ref="Z46:AA46"/>
    <mergeCell ref="Z47:AA47"/>
    <mergeCell ref="Z48:AA48"/>
    <mergeCell ref="Z49:AA49"/>
    <mergeCell ref="Z50:AA50"/>
    <mergeCell ref="Z51:AA51"/>
    <mergeCell ref="P57:W57"/>
    <mergeCell ref="P58:Q58"/>
    <mergeCell ref="P59:Q59"/>
    <mergeCell ref="P60:Q60"/>
    <mergeCell ref="P61:Q61"/>
    <mergeCell ref="P62:Q62"/>
    <mergeCell ref="Q13:R13"/>
    <mergeCell ref="Q14:R14"/>
    <mergeCell ref="Q15:R15"/>
    <mergeCell ref="Q16:R16"/>
    <mergeCell ref="Q17:R17"/>
    <mergeCell ref="Q19:R19"/>
    <mergeCell ref="Q20:R20"/>
    <mergeCell ref="Q21:R21"/>
    <mergeCell ref="Q22:R22"/>
    <mergeCell ref="Q23:R23"/>
    <mergeCell ref="Q25:R25"/>
    <mergeCell ref="Q26:R26"/>
    <mergeCell ref="Q27:R27"/>
    <mergeCell ref="Q28:R28"/>
    <mergeCell ref="Q29:R29"/>
    <mergeCell ref="Q30:R30"/>
    <mergeCell ref="Q34:R34"/>
    <mergeCell ref="Q35:R35"/>
    <mergeCell ref="K48:L48"/>
    <mergeCell ref="K49:L49"/>
    <mergeCell ref="K50:L50"/>
    <mergeCell ref="K51:L51"/>
    <mergeCell ref="K52:L52"/>
    <mergeCell ref="K53:L53"/>
    <mergeCell ref="P12:W12"/>
    <mergeCell ref="P18:W18"/>
    <mergeCell ref="P2:S2"/>
    <mergeCell ref="P24:W24"/>
    <mergeCell ref="P3:S4"/>
    <mergeCell ref="P33:W33"/>
    <mergeCell ref="P40:W40"/>
    <mergeCell ref="P5:Y6"/>
    <mergeCell ref="Q36:R36"/>
    <mergeCell ref="Q37:R37"/>
    <mergeCell ref="Q38:R38"/>
    <mergeCell ref="Q41:R41"/>
    <mergeCell ref="Q42:R42"/>
    <mergeCell ref="Q43:R43"/>
    <mergeCell ref="Q44:R44"/>
    <mergeCell ref="Q45:R45"/>
    <mergeCell ref="Q46:R46"/>
    <mergeCell ref="Q47:R47"/>
    <mergeCell ref="K37:L37"/>
    <mergeCell ref="K38:L38"/>
    <mergeCell ref="K41:L41"/>
    <mergeCell ref="K42:L42"/>
    <mergeCell ref="K43:L43"/>
    <mergeCell ref="K44:L44"/>
    <mergeCell ref="K45:L45"/>
    <mergeCell ref="K46:L46"/>
    <mergeCell ref="K47:L47"/>
    <mergeCell ref="J58:K58"/>
    <mergeCell ref="J59:K59"/>
    <mergeCell ref="J60:K60"/>
    <mergeCell ref="J61:K61"/>
    <mergeCell ref="J62:K62"/>
    <mergeCell ref="K13:L13"/>
    <mergeCell ref="K14:L14"/>
    <mergeCell ref="K15:L15"/>
    <mergeCell ref="K16:L16"/>
    <mergeCell ref="K17:L17"/>
    <mergeCell ref="K19:L19"/>
    <mergeCell ref="K20:L20"/>
    <mergeCell ref="K21:L21"/>
    <mergeCell ref="K22:L22"/>
    <mergeCell ref="K23:L23"/>
    <mergeCell ref="K25:L25"/>
    <mergeCell ref="K26:L26"/>
    <mergeCell ref="K27:L27"/>
    <mergeCell ref="K28:L28"/>
    <mergeCell ref="K29:L29"/>
    <mergeCell ref="K30:L30"/>
    <mergeCell ref="K34:L34"/>
    <mergeCell ref="K35:L35"/>
    <mergeCell ref="K36:L36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34:J34"/>
    <mergeCell ref="I35:J35"/>
    <mergeCell ref="I36:J36"/>
    <mergeCell ref="I37:J37"/>
    <mergeCell ref="I38:J38"/>
    <mergeCell ref="I41:J41"/>
    <mergeCell ref="I42:J42"/>
    <mergeCell ref="I43:J43"/>
    <mergeCell ref="I44:J44"/>
    <mergeCell ref="H33:N33"/>
    <mergeCell ref="H40:N40"/>
    <mergeCell ref="H57:N57"/>
    <mergeCell ref="H58:I58"/>
    <mergeCell ref="H59:I59"/>
    <mergeCell ref="H60:I60"/>
    <mergeCell ref="H61:I61"/>
    <mergeCell ref="H62:I62"/>
    <mergeCell ref="I13:J13"/>
    <mergeCell ref="I14:J14"/>
    <mergeCell ref="I15:J15"/>
    <mergeCell ref="I16:J16"/>
    <mergeCell ref="I17:J17"/>
    <mergeCell ref="I19:J19"/>
    <mergeCell ref="I20:J20"/>
    <mergeCell ref="I21:J21"/>
    <mergeCell ref="I22:J22"/>
    <mergeCell ref="I23:J23"/>
    <mergeCell ref="I25:J25"/>
    <mergeCell ref="I26:J26"/>
    <mergeCell ref="I27:J27"/>
    <mergeCell ref="I28:J28"/>
    <mergeCell ref="I29:J29"/>
    <mergeCell ref="I30:J30"/>
    <mergeCell ref="F23:G23"/>
    <mergeCell ref="F25:G25"/>
    <mergeCell ref="F26:G26"/>
    <mergeCell ref="F27:G27"/>
    <mergeCell ref="F28:G28"/>
    <mergeCell ref="F29:G29"/>
    <mergeCell ref="F30:G30"/>
    <mergeCell ref="H12:N12"/>
    <mergeCell ref="H18:N18"/>
    <mergeCell ref="H24:N24"/>
    <mergeCell ref="F13:G13"/>
    <mergeCell ref="F14:G14"/>
    <mergeCell ref="F15:G15"/>
    <mergeCell ref="F16:G16"/>
    <mergeCell ref="F17:G17"/>
    <mergeCell ref="F19:G19"/>
    <mergeCell ref="F20:G20"/>
    <mergeCell ref="F21:G21"/>
    <mergeCell ref="F22:G22"/>
    <mergeCell ref="D59:G59"/>
    <mergeCell ref="D60:G60"/>
    <mergeCell ref="D61:G61"/>
    <mergeCell ref="D62:G62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D33:G33"/>
    <mergeCell ref="D34:G34"/>
    <mergeCell ref="D35:G35"/>
    <mergeCell ref="D36:G36"/>
    <mergeCell ref="D37:G37"/>
    <mergeCell ref="D38:G38"/>
    <mergeCell ref="D40:G40"/>
    <mergeCell ref="D57:G57"/>
    <mergeCell ref="D58:G58"/>
    <mergeCell ref="B2:G2"/>
    <mergeCell ref="B4:M5"/>
    <mergeCell ref="C55:L55"/>
    <mergeCell ref="D10:H10"/>
    <mergeCell ref="D12:G12"/>
    <mergeCell ref="D13:E13"/>
    <mergeCell ref="D14:E14"/>
    <mergeCell ref="D15:E15"/>
    <mergeCell ref="D16:E16"/>
    <mergeCell ref="D17:E17"/>
    <mergeCell ref="D18:G18"/>
    <mergeCell ref="D19:E19"/>
    <mergeCell ref="D20:E20"/>
    <mergeCell ref="D21:E21"/>
    <mergeCell ref="D22:E22"/>
    <mergeCell ref="D23:E23"/>
    <mergeCell ref="D24:G24"/>
    <mergeCell ref="D25:E25"/>
    <mergeCell ref="D26:E26"/>
    <mergeCell ref="D27:E27"/>
    <mergeCell ref="D28:E28"/>
    <mergeCell ref="D29:E29"/>
    <mergeCell ref="D30:E30"/>
    <mergeCell ref="D31:E31"/>
    <mergeCell ref="AF41:AG41"/>
    <mergeCell ref="AF42:AG42"/>
    <mergeCell ref="AF43:AG43"/>
    <mergeCell ref="AF44:AG44"/>
    <mergeCell ref="AF45:AG45"/>
    <mergeCell ref="AF46:AG46"/>
    <mergeCell ref="AF47:AG47"/>
    <mergeCell ref="AF48:AG48"/>
    <mergeCell ref="AF49:AG49"/>
    <mergeCell ref="AE60:AF60"/>
    <mergeCell ref="AE61:AF61"/>
    <mergeCell ref="AE62:AF62"/>
    <mergeCell ref="AF13:AG13"/>
    <mergeCell ref="AF14:AG14"/>
    <mergeCell ref="AF15:AG15"/>
    <mergeCell ref="AF16:AG16"/>
    <mergeCell ref="AF17:AG17"/>
    <mergeCell ref="AF19:AG19"/>
    <mergeCell ref="AF20:AG20"/>
    <mergeCell ref="AF21:AG21"/>
    <mergeCell ref="AF22:AG22"/>
    <mergeCell ref="AF23:AG23"/>
    <mergeCell ref="AF25:AG25"/>
    <mergeCell ref="AF26:AG26"/>
    <mergeCell ref="AF27:AG27"/>
    <mergeCell ref="AF28:AG28"/>
    <mergeCell ref="AF29:AG29"/>
    <mergeCell ref="AF30:AG30"/>
    <mergeCell ref="AF34:AG34"/>
    <mergeCell ref="AF35:AG35"/>
    <mergeCell ref="AF36:AG36"/>
    <mergeCell ref="AF37:AG37"/>
    <mergeCell ref="AF38:AG38"/>
    <mergeCell ref="AD41:AE41"/>
    <mergeCell ref="AD42:AE42"/>
    <mergeCell ref="AD43:AE43"/>
    <mergeCell ref="AD44:AE44"/>
    <mergeCell ref="AD45:AE45"/>
    <mergeCell ref="AD46:AE46"/>
    <mergeCell ref="AD47:AE47"/>
    <mergeCell ref="AD48:AE48"/>
    <mergeCell ref="AD49:AE49"/>
    <mergeCell ref="AC60:AD60"/>
    <mergeCell ref="AC61:AD61"/>
    <mergeCell ref="AC62:AD62"/>
    <mergeCell ref="AD13:AE13"/>
    <mergeCell ref="AD14:AE14"/>
    <mergeCell ref="AD15:AE15"/>
    <mergeCell ref="AD16:AE16"/>
    <mergeCell ref="AD17:AE17"/>
    <mergeCell ref="AD19:AE19"/>
    <mergeCell ref="AD20:AE20"/>
    <mergeCell ref="AD21:AE21"/>
    <mergeCell ref="AD22:AE22"/>
    <mergeCell ref="AD23:AE23"/>
    <mergeCell ref="AD25:AE25"/>
    <mergeCell ref="AD26:AE26"/>
    <mergeCell ref="AD27:AE27"/>
    <mergeCell ref="AD28:AE28"/>
    <mergeCell ref="AD29:AE29"/>
    <mergeCell ref="AD30:AE30"/>
    <mergeCell ref="AD34:AE34"/>
    <mergeCell ref="AD35:AE35"/>
    <mergeCell ref="AD36:AE36"/>
    <mergeCell ref="AD37:AE37"/>
    <mergeCell ref="AD38:AE38"/>
    <mergeCell ref="AB47:AC47"/>
    <mergeCell ref="AB48:AC48"/>
    <mergeCell ref="AB49:AC49"/>
    <mergeCell ref="AB50:AC50"/>
    <mergeCell ref="AB51:AC51"/>
    <mergeCell ref="AB52:AC52"/>
    <mergeCell ref="AB53:AC53"/>
    <mergeCell ref="AC58:AD58"/>
    <mergeCell ref="AC59:AD59"/>
    <mergeCell ref="AD50:AE50"/>
    <mergeCell ref="AD51:AE51"/>
    <mergeCell ref="AD52:AE52"/>
    <mergeCell ref="AD53:AE53"/>
    <mergeCell ref="AE58:AF58"/>
    <mergeCell ref="AE59:AF59"/>
    <mergeCell ref="AF50:AG50"/>
    <mergeCell ref="AF51:AG51"/>
    <mergeCell ref="AF52:AG52"/>
    <mergeCell ref="AF53:AG53"/>
    <mergeCell ref="Y57:AI57"/>
    <mergeCell ref="Y58:Z58"/>
    <mergeCell ref="Y59:Z59"/>
    <mergeCell ref="Z52:AA52"/>
    <mergeCell ref="Z53:AA53"/>
    <mergeCell ref="AB36:AC36"/>
    <mergeCell ref="AB37:AC37"/>
    <mergeCell ref="AB38:AC38"/>
    <mergeCell ref="AB41:AC41"/>
    <mergeCell ref="AB42:AC42"/>
    <mergeCell ref="AB43:AC43"/>
    <mergeCell ref="AB44:AC44"/>
    <mergeCell ref="AB45:AC45"/>
    <mergeCell ref="AB46:AC46"/>
    <mergeCell ref="A8:H8"/>
    <mergeCell ref="AA58:AB58"/>
    <mergeCell ref="AA59:AB59"/>
    <mergeCell ref="AA60:AB60"/>
    <mergeCell ref="AA61:AB61"/>
    <mergeCell ref="AA62:AB62"/>
    <mergeCell ref="AB13:AC13"/>
    <mergeCell ref="AB14:AC14"/>
    <mergeCell ref="AB15:AC15"/>
    <mergeCell ref="AB16:AC16"/>
    <mergeCell ref="AB17:AC17"/>
    <mergeCell ref="AB19:AC19"/>
    <mergeCell ref="AB20:AC20"/>
    <mergeCell ref="AB21:AC21"/>
    <mergeCell ref="AB22:AC22"/>
    <mergeCell ref="AB23:AC23"/>
    <mergeCell ref="AB25:AC25"/>
    <mergeCell ref="AB26:AC26"/>
    <mergeCell ref="AB27:AC27"/>
    <mergeCell ref="AB28:AC28"/>
    <mergeCell ref="AB29:AC29"/>
    <mergeCell ref="AB30:AC30"/>
    <mergeCell ref="AB34:AC34"/>
    <mergeCell ref="AB35:AC35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University Wide</vt:lpstr>
      <vt:lpstr>Sheet1</vt:lpstr>
      <vt:lpstr>Newark</vt:lpstr>
      <vt:lpstr>New  Brunswick</vt:lpstr>
      <vt:lpstr>Camden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Erick Udogu</cp:lastModifiedBy>
  <dcterms:created xsi:type="dcterms:W3CDTF">2023-03-04T12:41:56Z</dcterms:created>
  <dcterms:modified xsi:type="dcterms:W3CDTF">2023-03-04T22:13:57Z</dcterms:modified>
</cp:coreProperties>
</file>