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NewYork\"/>
    </mc:Choice>
  </mc:AlternateContent>
  <bookViews>
    <workbookView xWindow="0" yWindow="0" windowWidth="16380" windowHeight="8190" tabRatio="318"/>
  </bookViews>
  <sheets>
    <sheet name="New York IT203" sheetId="1" r:id="rId1"/>
  </sheets>
  <calcPr calcId="162913"/>
</workbook>
</file>

<file path=xl/calcChain.xml><?xml version="1.0" encoding="utf-8"?>
<calcChain xmlns="http://schemas.openxmlformats.org/spreadsheetml/2006/main">
  <c r="F27" i="1" l="1"/>
  <c r="D27" i="1"/>
  <c r="D23" i="1"/>
  <c r="D20" i="1" l="1"/>
  <c r="D22" i="1" s="1"/>
  <c r="F20" i="1"/>
  <c r="F22" i="1" s="1"/>
  <c r="F23" i="1" s="1"/>
  <c r="D28" i="1"/>
  <c r="D34" i="1" s="1"/>
  <c r="F28" i="1"/>
  <c r="F34" i="1" s="1"/>
  <c r="F46" i="1"/>
  <c r="F48" i="1" s="1"/>
  <c r="F50" i="1" s="1"/>
  <c r="D61" i="1"/>
  <c r="F66" i="1" s="1"/>
  <c r="F78" i="1"/>
  <c r="F35" i="1" l="1"/>
  <c r="D51" i="1" s="1"/>
  <c r="D35" i="1"/>
  <c r="F36" i="1" s="1"/>
  <c r="F38" i="1" s="1"/>
  <c r="F40" i="1" s="1"/>
  <c r="F43" i="1" s="1"/>
  <c r="D52" i="1" l="1"/>
  <c r="F53" i="1" s="1"/>
  <c r="F54" i="1" s="1"/>
  <c r="F56" i="1" s="1"/>
  <c r="F58" i="1" s="1"/>
  <c r="F69" i="1" s="1"/>
  <c r="F70" i="1" s="1"/>
  <c r="F84" i="1" s="1"/>
  <c r="F79" i="1" l="1"/>
  <c r="F80" i="1" s="1"/>
  <c r="F82" i="1" s="1"/>
</calcChain>
</file>

<file path=xl/sharedStrings.xml><?xml version="1.0" encoding="utf-8"?>
<sst xmlns="http://schemas.openxmlformats.org/spreadsheetml/2006/main" count="275" uniqueCount="165">
  <si>
    <t>IT-203 - Nonresident and Part-Year Resident Income Tax Return</t>
  </si>
  <si>
    <t>Federal Amount</t>
  </si>
  <si>
    <t>NY Amount</t>
  </si>
  <si>
    <t>1</t>
  </si>
  <si>
    <t>Wages, salaries, tips, etc.</t>
  </si>
  <si>
    <t>2</t>
  </si>
  <si>
    <t>Taxable interest income</t>
  </si>
  <si>
    <t>3</t>
  </si>
  <si>
    <t>Ordinary dividends</t>
  </si>
  <si>
    <t>4</t>
  </si>
  <si>
    <t>Taxable refunds, credits, or offsets of state and local income taxes (also enter on line 24)</t>
  </si>
  <si>
    <t>5</t>
  </si>
  <si>
    <t>Alimony received</t>
  </si>
  <si>
    <t>6</t>
  </si>
  <si>
    <t>Business income or loss (submit a copy of federal Sch. C or C-EZ, Form 1040)</t>
  </si>
  <si>
    <t>7</t>
  </si>
  <si>
    <t>Capital gain or loss (if required, submit a copy of federal Sch. D, Form 1040)</t>
  </si>
  <si>
    <t>8</t>
  </si>
  <si>
    <t>Other gains or losses (submit a copy of federal Form 4797)</t>
  </si>
  <si>
    <t>9</t>
  </si>
  <si>
    <t>Taxable amount of IRA distributions. Beneficiaries: mark X in box</t>
  </si>
  <si>
    <t>10</t>
  </si>
  <si>
    <t>Taxable amount of pensions/annuities. Beneficiaries: mark X in box</t>
  </si>
  <si>
    <t>11</t>
  </si>
  <si>
    <t>Rental real estate, royalties, partnerships, S corporations, trusts, etc. (submit a copy of federal Schedule E, Form 1040)</t>
  </si>
  <si>
    <t>12</t>
  </si>
  <si>
    <t>Rental real estate included in line 11 (federal amount)</t>
  </si>
  <si>
    <t>13</t>
  </si>
  <si>
    <t>Farm income or loss (submit a copy of federal Sch. F, Form 1040)</t>
  </si>
  <si>
    <t>14</t>
  </si>
  <si>
    <t>Unemployment compensation</t>
  </si>
  <si>
    <t>15</t>
  </si>
  <si>
    <t>Taxable amount of social security benefits (also enter on line 26).</t>
  </si>
  <si>
    <t>16</t>
  </si>
  <si>
    <t>Other income (see page 22) Identify:</t>
  </si>
  <si>
    <t>17</t>
  </si>
  <si>
    <t>Add lines 1 through 11 and 13 through 16</t>
  </si>
  <si>
    <t>18</t>
  </si>
  <si>
    <t>Total federal adjustments to income (see page 22) Identify:</t>
  </si>
  <si>
    <t>19</t>
  </si>
  <si>
    <t>Federal adjusted gross income (subtract line 18 from line 17)</t>
  </si>
  <si>
    <t>20</t>
  </si>
  <si>
    <t>Interest income on state and local bonds (but not those of New York State or its localities)</t>
  </si>
  <si>
    <t>21</t>
  </si>
  <si>
    <t>Public employee 414(h) retirement contributions</t>
  </si>
  <si>
    <t>22</t>
  </si>
  <si>
    <t>Other (Form IT-225, line 9)</t>
  </si>
  <si>
    <t>23</t>
  </si>
  <si>
    <t>24</t>
  </si>
  <si>
    <t>Taxable refunds, credits, or offsets of state and local income taxes (from line 4)</t>
  </si>
  <si>
    <t>25</t>
  </si>
  <si>
    <t>Pensions of NYS and local governments and the federal government (see page 24)</t>
  </si>
  <si>
    <t>26</t>
  </si>
  <si>
    <t>Taxable amount of social security benefits (from line 15)</t>
  </si>
  <si>
    <t>27</t>
  </si>
  <si>
    <t>Interest income on U.S. government bonds</t>
  </si>
  <si>
    <t>28</t>
  </si>
  <si>
    <t>Pension and annuity income exclusion</t>
  </si>
  <si>
    <t>29</t>
  </si>
  <si>
    <t>Other (Form IT-225, line 18)</t>
  </si>
  <si>
    <t>30</t>
  </si>
  <si>
    <t>Add lines 24 through 29</t>
  </si>
  <si>
    <t>31</t>
  </si>
  <si>
    <t>32</t>
  </si>
  <si>
    <t>Enter the amount from line 31, Federal amount column</t>
  </si>
  <si>
    <t>33</t>
  </si>
  <si>
    <t>34</t>
  </si>
  <si>
    <t>Subtract line 33 from line 32 (if line 33 is more than line 32, leave blank)</t>
  </si>
  <si>
    <t>35</t>
  </si>
  <si>
    <t>Dependent exemptions (enter the number of dependents listed in Item I; see page 26)</t>
  </si>
  <si>
    <t>36</t>
  </si>
  <si>
    <t>New York taxable income (subtract line 35 from line 34)</t>
  </si>
  <si>
    <t>37</t>
  </si>
  <si>
    <t>38</t>
  </si>
  <si>
    <t>New York State tax on line 37 amount (see page 27 and Tax computation on pages 60,61, and 62)</t>
  </si>
  <si>
    <t>39</t>
  </si>
  <si>
    <t>New York State household credit (page 27, table 1, 2, or 3)</t>
  </si>
  <si>
    <t>40</t>
  </si>
  <si>
    <t>Subtract line 39 from line 38 (if line 39 is more than line 38, leave blank)</t>
  </si>
  <si>
    <t>41</t>
  </si>
  <si>
    <t>New York State child and dependent care credit (see page 28)</t>
  </si>
  <si>
    <t>42</t>
  </si>
  <si>
    <t>Subtract line 41 from line 40 (if line 41 is more than line 40, leave blank)</t>
  </si>
  <si>
    <t>43</t>
  </si>
  <si>
    <t>New York State earned income credit (see page 28)</t>
  </si>
  <si>
    <t>44</t>
  </si>
  <si>
    <t>Base tax (subtract line 43 from line 42; if line 43 is more than line 42, leave blank)</t>
  </si>
  <si>
    <t>New York State amount from line 31</t>
  </si>
  <si>
    <t>Federal amount from line 31</t>
  </si>
  <si>
    <t>45</t>
  </si>
  <si>
    <t>Round result to 4 decimal places percentage .00 / .00</t>
  </si>
  <si>
    <t>46</t>
  </si>
  <si>
    <t>Allocated New York State tax (multiply line 44 by the decimal on line 45)</t>
  </si>
  <si>
    <t>47</t>
  </si>
  <si>
    <t>New York State nonrefundable credits (Form IT-203-ATT, line 8)</t>
  </si>
  <si>
    <t>48</t>
  </si>
  <si>
    <t>Subtract line 47 from line 46 (if line 47 is more than line 46, leave blank)</t>
  </si>
  <si>
    <t>49</t>
  </si>
  <si>
    <t>Net other New York State taxes (Form IT-203-ATT, line 33)</t>
  </si>
  <si>
    <t>50</t>
  </si>
  <si>
    <t>51</t>
  </si>
  <si>
    <t>Part-year New York City resident tax (Form IT-360.1)</t>
  </si>
  <si>
    <t>52</t>
  </si>
  <si>
    <t>Part-year resident nonrefundable New York City child and dependent care credit</t>
  </si>
  <si>
    <t>52a</t>
  </si>
  <si>
    <t>Subtract line 52 from 51</t>
  </si>
  <si>
    <t>53</t>
  </si>
  <si>
    <t>Yonkers nonresident earnings tax (Form Y-203)</t>
  </si>
  <si>
    <t>54</t>
  </si>
  <si>
    <t>Part-year Yonkers resident income tax surcharge (Form IT-360.1)</t>
  </si>
  <si>
    <t>55</t>
  </si>
  <si>
    <t>Total New York City and Yonkers taxes (add lines 52a, 53, and 54)</t>
  </si>
  <si>
    <t>56</t>
  </si>
  <si>
    <t>Sales or use tax (See the instructions on page 29. Do not leave line 56 blank.)</t>
  </si>
  <si>
    <t>57</t>
  </si>
  <si>
    <t>58</t>
  </si>
  <si>
    <t>Total New York State, New York City, and Yonkers taxes, sales or use tax, and voluntary contributions (add lines 50, 55, 56, and 57)</t>
  </si>
  <si>
    <t>59</t>
  </si>
  <si>
    <t>Enter the  amount from line 58</t>
  </si>
  <si>
    <t>60</t>
  </si>
  <si>
    <t>Part-year NYC school tax credit (also complete E on front; see page 31)</t>
  </si>
  <si>
    <t>61</t>
  </si>
  <si>
    <t>Other refundable credits (Form IT-203-ATT, line 17)</t>
  </si>
  <si>
    <t>62</t>
  </si>
  <si>
    <t>63</t>
  </si>
  <si>
    <t>64</t>
  </si>
  <si>
    <t>65</t>
  </si>
  <si>
    <t>Total estimated tax payments/amount paid with Form IT-370</t>
  </si>
  <si>
    <t>66</t>
  </si>
  <si>
    <t>67</t>
  </si>
  <si>
    <t>Amount overpaid (if line 66 is more than line 59, subtract line 59 from line 66)</t>
  </si>
  <si>
    <t>68</t>
  </si>
  <si>
    <t>69</t>
  </si>
  <si>
    <t>Amount of line 67 that you want applied to your 2015 estimated tax (see instructions)</t>
  </si>
  <si>
    <t>70</t>
  </si>
  <si>
    <t>Amount you owe (if line 66 is less than line 59, subtract line 66 from line 59).</t>
  </si>
  <si>
    <t>71</t>
  </si>
  <si>
    <t>Estimated tax penalty (include this amount on line 70, or reduce the overpayment on line 67; see page 33)</t>
  </si>
  <si>
    <t>72</t>
  </si>
  <si>
    <t>Other penalties and interest (see page 33)</t>
  </si>
  <si>
    <t>19a</t>
  </si>
  <si>
    <t>Recomputed federal adjusted gross income (see page 255, line 19a worksheet)</t>
  </si>
  <si>
    <t>Add lines 19a through 22</t>
  </si>
  <si>
    <t>Tax computation, credits and other taxes</t>
  </si>
  <si>
    <t>52b</t>
  </si>
  <si>
    <t>MCTMT net earnings base</t>
  </si>
  <si>
    <t>52c</t>
  </si>
  <si>
    <t>MCTMT</t>
  </si>
  <si>
    <t>Total voluntary contributions (Form IT-227, Part 2, line 1)</t>
  </si>
  <si>
    <t>68b</t>
  </si>
  <si>
    <t>Total refund after NYS 529 account deposit</t>
  </si>
  <si>
    <t>68a</t>
  </si>
  <si>
    <t>Amount of line 68 that you want to deposit into a NYS 529 account</t>
  </si>
  <si>
    <t>Amount of line 67 available for refund</t>
  </si>
  <si>
    <t>Page 2 of 4 IT-203 (2020)</t>
  </si>
  <si>
    <r>
      <t xml:space="preserve">Total </t>
    </r>
    <r>
      <rPr>
        <b/>
        <sz val="10"/>
        <rFont val="Arial"/>
        <family val="2"/>
      </rPr>
      <t>New York State</t>
    </r>
    <r>
      <rPr>
        <sz val="10"/>
        <rFont val="Arial"/>
        <family val="2"/>
      </rPr>
      <t xml:space="preserve"> tax withheld</t>
    </r>
  </si>
  <si>
    <r>
      <t xml:space="preserve">Total </t>
    </r>
    <r>
      <rPr>
        <b/>
        <sz val="10"/>
        <rFont val="Arial"/>
        <family val="2"/>
      </rPr>
      <t>New York City</t>
    </r>
    <r>
      <rPr>
        <sz val="10"/>
        <rFont val="Arial"/>
        <family val="2"/>
      </rPr>
      <t xml:space="preserve"> tax withheld</t>
    </r>
  </si>
  <si>
    <r>
      <t xml:space="preserve">Total </t>
    </r>
    <r>
      <rPr>
        <b/>
        <sz val="10"/>
        <rFont val="Arial"/>
        <family val="2"/>
      </rPr>
      <t>Yonkers</t>
    </r>
    <r>
      <rPr>
        <sz val="10"/>
        <rFont val="Arial"/>
        <family val="2"/>
      </rPr>
      <t xml:space="preserve"> tax withheld</t>
    </r>
  </si>
  <si>
    <r>
      <rPr>
        <b/>
        <sz val="10"/>
        <rFont val="Arial"/>
        <family val="2"/>
      </rPr>
      <t>Total payments and refundable credits</t>
    </r>
    <r>
      <rPr>
        <sz val="10"/>
        <rFont val="Arial"/>
        <family val="2"/>
      </rPr>
      <t xml:space="preserve"> (add lines 60 through 65)</t>
    </r>
  </si>
  <si>
    <t>60a</t>
  </si>
  <si>
    <t>NYC school tax credit (rate reduction amount)</t>
  </si>
  <si>
    <r>
      <rPr>
        <b/>
        <sz val="10"/>
        <rFont val="Arial"/>
        <family val="2"/>
      </rPr>
      <t>New York adjusted gross income</t>
    </r>
    <r>
      <rPr>
        <sz val="10"/>
        <rFont val="Arial"/>
        <family val="2"/>
      </rPr>
      <t xml:space="preserve"> (subtract line 30 from line 23).</t>
    </r>
  </si>
  <si>
    <t>Enter your standard deduction or your itemized deduction</t>
  </si>
  <si>
    <r>
      <rPr>
        <b/>
        <sz val="10"/>
        <rFont val="Arial"/>
        <family val="2"/>
      </rPr>
      <t>New York taxable income</t>
    </r>
    <r>
      <rPr>
        <sz val="10"/>
        <rFont val="Arial"/>
        <family val="2"/>
      </rPr>
      <t xml:space="preserve"> (from line 36 on page 2)</t>
    </r>
  </si>
  <si>
    <r>
      <rPr>
        <b/>
        <sz val="10"/>
        <rFont val="Arial"/>
        <family val="2"/>
      </rPr>
      <t>Total New York State taxes</t>
    </r>
    <r>
      <rPr>
        <sz val="10"/>
        <rFont val="Arial"/>
        <family val="2"/>
      </rPr>
      <t xml:space="preserve"> (add lines 48 and 49)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</si>
</sst>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000"/>
  </numFmts>
  <fonts count="6">
    <font>
      <sz val="10"/>
      <name val="Arial"/>
      <family val="2"/>
    </font>
    <font>
      <b/>
      <sz val="10"/>
      <name val="Arial"/>
    </font>
    <font>
      <b/>
      <sz val="13"/>
      <name val="Arial-BoldMT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strike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99"/>
        <bgColor indexed="26"/>
      </patternFill>
    </fill>
  </fills>
  <borders count="19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hair">
        <color indexed="8"/>
      </left>
      <right/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8"/>
      </bottom>
      <diagonal/>
    </border>
  </borders>
  <cellStyleXfs count="2">
    <xf numFmtId="0" fontId="0" fillId="0" borderId="0"/>
    <xf numFmtId="44" fontId="1" fillId="0" borderId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1" xfId="0" applyFont="1" applyFill="1" applyBorder="1"/>
    <xf numFmtId="0" fontId="0" fillId="2" borderId="2" xfId="0" applyFont="1" applyFill="1" applyBorder="1"/>
    <xf numFmtId="0" fontId="3" fillId="2" borderId="3" xfId="0" applyFont="1" applyFill="1" applyBorder="1"/>
    <xf numFmtId="0" fontId="0" fillId="2" borderId="0" xfId="0" applyFont="1" applyFill="1"/>
    <xf numFmtId="0" fontId="3" fillId="2" borderId="4" xfId="0" applyFont="1" applyFill="1" applyBorder="1"/>
    <xf numFmtId="0" fontId="0" fillId="2" borderId="5" xfId="0" applyFont="1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3" fillId="0" borderId="8" xfId="0" applyFont="1" applyBorder="1"/>
    <xf numFmtId="44" fontId="1" fillId="0" borderId="8" xfId="1" applyBorder="1"/>
    <xf numFmtId="0" fontId="3" fillId="0" borderId="9" xfId="0" applyFont="1" applyBorder="1"/>
    <xf numFmtId="44" fontId="1" fillId="0" borderId="9" xfId="1" applyBorder="1"/>
    <xf numFmtId="0" fontId="3" fillId="0" borderId="10" xfId="0" applyFont="1" applyBorder="1"/>
    <xf numFmtId="44" fontId="1" fillId="0" borderId="10" xfId="1" applyBorder="1"/>
    <xf numFmtId="0" fontId="3" fillId="2" borderId="8" xfId="0" applyFont="1" applyFill="1" applyBorder="1"/>
    <xf numFmtId="44" fontId="1" fillId="2" borderId="8" xfId="1" applyFill="1" applyBorder="1"/>
    <xf numFmtId="44" fontId="1" fillId="0" borderId="11" xfId="1" applyBorder="1"/>
    <xf numFmtId="44" fontId="1" fillId="0" borderId="12" xfId="1" applyBorder="1"/>
    <xf numFmtId="44" fontId="1" fillId="0" borderId="13" xfId="1" applyBorder="1"/>
    <xf numFmtId="0" fontId="3" fillId="0" borderId="14" xfId="0" applyFont="1" applyBorder="1"/>
    <xf numFmtId="44" fontId="1" fillId="0" borderId="15" xfId="1" applyBorder="1"/>
    <xf numFmtId="44" fontId="1" fillId="0" borderId="14" xfId="1" applyBorder="1"/>
    <xf numFmtId="0" fontId="0" fillId="0" borderId="8" xfId="0" applyNumberFormat="1" applyBorder="1"/>
    <xf numFmtId="0" fontId="3" fillId="0" borderId="10" xfId="0" applyFont="1" applyFill="1" applyBorder="1"/>
    <xf numFmtId="164" fontId="0" fillId="0" borderId="10" xfId="0" applyNumberFormat="1" applyBorder="1"/>
    <xf numFmtId="44" fontId="3" fillId="0" borderId="9" xfId="1" applyFont="1" applyBorder="1"/>
    <xf numFmtId="0" fontId="3" fillId="2" borderId="16" xfId="0" applyFont="1" applyFill="1" applyBorder="1"/>
    <xf numFmtId="0" fontId="0" fillId="2" borderId="17" xfId="0" applyFont="1" applyFill="1" applyBorder="1"/>
    <xf numFmtId="0" fontId="3" fillId="0" borderId="18" xfId="0" applyFont="1" applyBorder="1"/>
    <xf numFmtId="44" fontId="1" fillId="0" borderId="18" xfId="1" applyBorder="1"/>
    <xf numFmtId="0" fontId="0" fillId="5" borderId="0" xfId="0" applyFont="1" applyFill="1"/>
    <xf numFmtId="0" fontId="3" fillId="4" borderId="5" xfId="0" applyFont="1" applyFill="1" applyBorder="1" applyAlignment="1">
      <alignment horizontal="left"/>
    </xf>
    <xf numFmtId="0" fontId="4" fillId="5" borderId="3" xfId="0" applyFont="1" applyFill="1" applyBorder="1"/>
    <xf numFmtId="0" fontId="5" fillId="5" borderId="0" xfId="0" applyFont="1" applyFill="1"/>
    <xf numFmtId="0" fontId="4" fillId="3" borderId="8" xfId="0" applyFont="1" applyFill="1" applyBorder="1"/>
    <xf numFmtId="44" fontId="4" fillId="3" borderId="13" xfId="1" applyFont="1" applyFill="1" applyBorder="1"/>
    <xf numFmtId="44" fontId="4" fillId="3" borderId="8" xfId="1" applyFont="1" applyFill="1" applyBorder="1"/>
    <xf numFmtId="0" fontId="5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FFF"/>
      <rgbColor rgb="0069FFFF"/>
      <rgbColor rgb="00E0FFE0"/>
      <rgbColor rgb="00FFFF99"/>
      <rgbColor rgb="00A6CAF0"/>
      <rgbColor rgb="00DD9CB3"/>
      <rgbColor rgb="00B38FEE"/>
      <rgbColor rgb="00E3E3E3"/>
      <rgbColor rgb="002A6FF9"/>
      <rgbColor rgb="003FB8CD"/>
      <rgbColor rgb="00488436"/>
      <rgbColor rgb="00958C41"/>
      <rgbColor rgb="008E5E42"/>
      <rgbColor rgb="00A0627A"/>
      <rgbColor rgb="00624FAC"/>
      <rgbColor rgb="00999999"/>
      <rgbColor rgb="001D2FBE"/>
      <rgbColor rgb="00286676"/>
      <rgbColor rgb="00004500"/>
      <rgbColor rgb="00453E01"/>
      <rgbColor rgb="006A2813"/>
      <rgbColor rgb="0085396A"/>
      <rgbColor rgb="004A3285"/>
      <rgbColor rgb="00424242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topLeftCell="A13" zoomScale="172" zoomScaleNormal="172" workbookViewId="0">
      <selection activeCell="F28" sqref="F28"/>
    </sheetView>
  </sheetViews>
  <sheetFormatPr defaultColWidth="11.5703125" defaultRowHeight="12.75"/>
  <cols>
    <col min="1" max="1" width="4.5703125" customWidth="1"/>
    <col min="2" max="2" width="110.28515625" customWidth="1"/>
    <col min="3" max="3" width="4.5703125" customWidth="1"/>
    <col min="4" max="4" width="15.140625" customWidth="1"/>
    <col min="5" max="5" width="4.28515625" customWidth="1"/>
  </cols>
  <sheetData>
    <row r="1" spans="1:6" ht="17.100000000000001" customHeight="1">
      <c r="A1" s="1" t="s">
        <v>0</v>
      </c>
    </row>
    <row r="2" spans="1:6">
      <c r="A2" s="2" t="s">
        <v>154</v>
      </c>
    </row>
    <row r="3" spans="1:6">
      <c r="C3" s="3" t="s">
        <v>1</v>
      </c>
      <c r="D3" s="3"/>
      <c r="E3" s="3" t="s">
        <v>2</v>
      </c>
      <c r="F3" s="3"/>
    </row>
    <row r="4" spans="1:6">
      <c r="A4" s="4" t="s">
        <v>3</v>
      </c>
      <c r="B4" s="5" t="s">
        <v>4</v>
      </c>
      <c r="C4" s="13" t="s">
        <v>3</v>
      </c>
      <c r="D4" s="14"/>
      <c r="E4" s="13" t="s">
        <v>3</v>
      </c>
      <c r="F4" s="14"/>
    </row>
    <row r="5" spans="1:6">
      <c r="A5" s="6" t="s">
        <v>5</v>
      </c>
      <c r="B5" s="7" t="s">
        <v>6</v>
      </c>
      <c r="C5" s="13" t="s">
        <v>5</v>
      </c>
      <c r="D5" s="14"/>
      <c r="E5" s="13" t="s">
        <v>5</v>
      </c>
      <c r="F5" s="14"/>
    </row>
    <row r="6" spans="1:6">
      <c r="A6" s="6" t="s">
        <v>7</v>
      </c>
      <c r="B6" s="7" t="s">
        <v>8</v>
      </c>
      <c r="C6" s="13" t="s">
        <v>7</v>
      </c>
      <c r="D6" s="14"/>
      <c r="E6" s="13" t="s">
        <v>7</v>
      </c>
      <c r="F6" s="14"/>
    </row>
    <row r="7" spans="1:6">
      <c r="A7" s="6" t="s">
        <v>9</v>
      </c>
      <c r="B7" s="7" t="s">
        <v>10</v>
      </c>
      <c r="C7" s="13" t="s">
        <v>9</v>
      </c>
      <c r="D7" s="14"/>
      <c r="E7" s="13" t="s">
        <v>9</v>
      </c>
      <c r="F7" s="14"/>
    </row>
    <row r="8" spans="1:6">
      <c r="A8" s="6" t="s">
        <v>11</v>
      </c>
      <c r="B8" s="7" t="s">
        <v>12</v>
      </c>
      <c r="C8" s="13" t="s">
        <v>11</v>
      </c>
      <c r="D8" s="14"/>
      <c r="E8" s="13" t="s">
        <v>11</v>
      </c>
      <c r="F8" s="14"/>
    </row>
    <row r="9" spans="1:6">
      <c r="A9" s="6" t="s">
        <v>13</v>
      </c>
      <c r="B9" s="7" t="s">
        <v>14</v>
      </c>
      <c r="C9" s="13" t="s">
        <v>13</v>
      </c>
      <c r="D9" s="14"/>
      <c r="E9" s="13" t="s">
        <v>13</v>
      </c>
      <c r="F9" s="14"/>
    </row>
    <row r="10" spans="1:6">
      <c r="A10" s="6" t="s">
        <v>15</v>
      </c>
      <c r="B10" s="7" t="s">
        <v>16</v>
      </c>
      <c r="C10" s="13" t="s">
        <v>15</v>
      </c>
      <c r="D10" s="14"/>
      <c r="E10" s="13" t="s">
        <v>15</v>
      </c>
      <c r="F10" s="14"/>
    </row>
    <row r="11" spans="1:6">
      <c r="A11" s="6" t="s">
        <v>17</v>
      </c>
      <c r="B11" s="7" t="s">
        <v>18</v>
      </c>
      <c r="C11" s="13" t="s">
        <v>17</v>
      </c>
      <c r="D11" s="14"/>
      <c r="E11" s="13" t="s">
        <v>17</v>
      </c>
      <c r="F11" s="14"/>
    </row>
    <row r="12" spans="1:6">
      <c r="A12" s="6" t="s">
        <v>19</v>
      </c>
      <c r="B12" s="7" t="s">
        <v>20</v>
      </c>
      <c r="C12" s="13" t="s">
        <v>19</v>
      </c>
      <c r="D12" s="14"/>
      <c r="E12" s="13" t="s">
        <v>19</v>
      </c>
      <c r="F12" s="14"/>
    </row>
    <row r="13" spans="1:6">
      <c r="A13" s="6" t="s">
        <v>21</v>
      </c>
      <c r="B13" s="7" t="s">
        <v>22</v>
      </c>
      <c r="C13" s="13" t="s">
        <v>21</v>
      </c>
      <c r="D13" s="14"/>
      <c r="E13" s="13" t="s">
        <v>21</v>
      </c>
      <c r="F13" s="14"/>
    </row>
    <row r="14" spans="1:6">
      <c r="A14" s="6" t="s">
        <v>23</v>
      </c>
      <c r="B14" s="7" t="s">
        <v>24</v>
      </c>
      <c r="C14" s="13" t="s">
        <v>23</v>
      </c>
      <c r="D14" s="14"/>
      <c r="E14" s="13" t="s">
        <v>23</v>
      </c>
      <c r="F14" s="14"/>
    </row>
    <row r="15" spans="1:6">
      <c r="A15" s="6" t="s">
        <v>25</v>
      </c>
      <c r="B15" s="7" t="s">
        <v>26</v>
      </c>
      <c r="C15" s="13" t="s">
        <v>25</v>
      </c>
      <c r="D15" s="14"/>
      <c r="E15" s="19"/>
      <c r="F15" s="20"/>
    </row>
    <row r="16" spans="1:6">
      <c r="A16" s="6" t="s">
        <v>27</v>
      </c>
      <c r="B16" s="7" t="s">
        <v>28</v>
      </c>
      <c r="C16" s="13" t="s">
        <v>27</v>
      </c>
      <c r="D16" s="14"/>
      <c r="E16" s="13" t="s">
        <v>27</v>
      </c>
      <c r="F16" s="14"/>
    </row>
    <row r="17" spans="1:6">
      <c r="A17" s="6" t="s">
        <v>29</v>
      </c>
      <c r="B17" s="7" t="s">
        <v>30</v>
      </c>
      <c r="C17" s="13" t="s">
        <v>29</v>
      </c>
      <c r="D17" s="14"/>
      <c r="E17" s="13" t="s">
        <v>29</v>
      </c>
      <c r="F17" s="14"/>
    </row>
    <row r="18" spans="1:6">
      <c r="A18" s="6" t="s">
        <v>31</v>
      </c>
      <c r="B18" s="35" t="s">
        <v>32</v>
      </c>
      <c r="C18" s="13" t="s">
        <v>31</v>
      </c>
      <c r="D18" s="14"/>
      <c r="E18" s="13" t="s">
        <v>31</v>
      </c>
      <c r="F18" s="14"/>
    </row>
    <row r="19" spans="1:6" ht="13.5" thickBot="1">
      <c r="A19" s="6" t="s">
        <v>33</v>
      </c>
      <c r="B19" s="7" t="s">
        <v>34</v>
      </c>
      <c r="C19" s="17" t="s">
        <v>33</v>
      </c>
      <c r="D19" s="18"/>
      <c r="E19" s="17" t="s">
        <v>33</v>
      </c>
      <c r="F19" s="18"/>
    </row>
    <row r="20" spans="1:6" ht="13.5" thickTop="1">
      <c r="A20" s="6" t="s">
        <v>35</v>
      </c>
      <c r="B20" s="7" t="s">
        <v>36</v>
      </c>
      <c r="C20" s="15" t="s">
        <v>35</v>
      </c>
      <c r="D20" s="21">
        <f>SUM(D4:D14)+SUM(D16:D19)</f>
        <v>0</v>
      </c>
      <c r="E20" s="15" t="s">
        <v>35</v>
      </c>
      <c r="F20" s="16">
        <f>SUM(F4:F14)+SUM(F16:F19)</f>
        <v>0</v>
      </c>
    </row>
    <row r="21" spans="1:6" ht="13.5" thickBot="1">
      <c r="A21" s="6" t="s">
        <v>37</v>
      </c>
      <c r="B21" s="7" t="s">
        <v>38</v>
      </c>
      <c r="C21" s="17" t="s">
        <v>37</v>
      </c>
      <c r="D21" s="22"/>
      <c r="E21" s="17" t="s">
        <v>37</v>
      </c>
      <c r="F21" s="18"/>
    </row>
    <row r="22" spans="1:6" ht="13.5" thickTop="1">
      <c r="A22" s="6" t="s">
        <v>39</v>
      </c>
      <c r="B22" s="7" t="s">
        <v>40</v>
      </c>
      <c r="C22" s="15" t="s">
        <v>39</v>
      </c>
      <c r="D22" s="21">
        <f>D20-D21</f>
        <v>0</v>
      </c>
      <c r="E22" s="15" t="s">
        <v>39</v>
      </c>
      <c r="F22" s="16">
        <f>F20-F21</f>
        <v>0</v>
      </c>
    </row>
    <row r="23" spans="1:6" s="42" customFormat="1">
      <c r="A23" s="37" t="s">
        <v>140</v>
      </c>
      <c r="B23" s="38" t="s">
        <v>141</v>
      </c>
      <c r="C23" s="39" t="s">
        <v>140</v>
      </c>
      <c r="D23" s="40">
        <f>D22</f>
        <v>0</v>
      </c>
      <c r="E23" s="39" t="s">
        <v>140</v>
      </c>
      <c r="F23" s="41">
        <f>F22</f>
        <v>0</v>
      </c>
    </row>
    <row r="24" spans="1:6">
      <c r="A24" s="6" t="s">
        <v>41</v>
      </c>
      <c r="B24" s="7" t="s">
        <v>42</v>
      </c>
      <c r="C24" s="13" t="s">
        <v>41</v>
      </c>
      <c r="D24" s="23"/>
      <c r="E24" s="13" t="s">
        <v>41</v>
      </c>
      <c r="F24" s="14"/>
    </row>
    <row r="25" spans="1:6">
      <c r="A25" s="6" t="s">
        <v>43</v>
      </c>
      <c r="B25" s="7" t="s">
        <v>44</v>
      </c>
      <c r="C25" s="13" t="s">
        <v>43</v>
      </c>
      <c r="D25" s="23"/>
      <c r="E25" s="13" t="s">
        <v>43</v>
      </c>
      <c r="F25" s="14"/>
    </row>
    <row r="26" spans="1:6" ht="13.5" thickBot="1">
      <c r="A26" s="6" t="s">
        <v>45</v>
      </c>
      <c r="B26" s="7" t="s">
        <v>46</v>
      </c>
      <c r="C26" s="17" t="s">
        <v>45</v>
      </c>
      <c r="D26" s="22"/>
      <c r="E26" s="17" t="s">
        <v>45</v>
      </c>
      <c r="F26" s="18"/>
    </row>
    <row r="27" spans="1:6" ht="13.5" thickTop="1">
      <c r="A27" s="6" t="s">
        <v>47</v>
      </c>
      <c r="B27" s="7" t="s">
        <v>142</v>
      </c>
      <c r="C27" s="15" t="s">
        <v>47</v>
      </c>
      <c r="D27" s="21">
        <f>SUM(D23:D26)</f>
        <v>0</v>
      </c>
      <c r="E27" s="15" t="s">
        <v>47</v>
      </c>
      <c r="F27" s="16">
        <f>SUM(F23:F26)</f>
        <v>0</v>
      </c>
    </row>
    <row r="28" spans="1:6">
      <c r="A28" s="6" t="s">
        <v>48</v>
      </c>
      <c r="B28" s="7" t="s">
        <v>49</v>
      </c>
      <c r="C28" s="13" t="s">
        <v>48</v>
      </c>
      <c r="D28" s="23">
        <f>D7</f>
        <v>0</v>
      </c>
      <c r="E28" s="13" t="s">
        <v>48</v>
      </c>
      <c r="F28" s="14">
        <f>F7</f>
        <v>0</v>
      </c>
    </row>
    <row r="29" spans="1:6">
      <c r="A29" s="6" t="s">
        <v>50</v>
      </c>
      <c r="B29" s="7" t="s">
        <v>51</v>
      </c>
      <c r="C29" s="13" t="s">
        <v>50</v>
      </c>
      <c r="D29" s="23"/>
      <c r="E29" s="13" t="s">
        <v>50</v>
      </c>
      <c r="F29" s="14"/>
    </row>
    <row r="30" spans="1:6">
      <c r="A30" s="6" t="s">
        <v>52</v>
      </c>
      <c r="B30" s="7" t="s">
        <v>53</v>
      </c>
      <c r="C30" s="13" t="s">
        <v>52</v>
      </c>
      <c r="D30" s="23"/>
      <c r="E30" s="13" t="s">
        <v>52</v>
      </c>
      <c r="F30" s="14"/>
    </row>
    <row r="31" spans="1:6">
      <c r="A31" s="6" t="s">
        <v>54</v>
      </c>
      <c r="B31" s="7" t="s">
        <v>55</v>
      </c>
      <c r="C31" s="13" t="s">
        <v>54</v>
      </c>
      <c r="D31" s="23"/>
      <c r="E31" s="13" t="s">
        <v>54</v>
      </c>
      <c r="F31" s="14"/>
    </row>
    <row r="32" spans="1:6">
      <c r="A32" s="6" t="s">
        <v>56</v>
      </c>
      <c r="B32" s="7" t="s">
        <v>57</v>
      </c>
      <c r="C32" s="13" t="s">
        <v>56</v>
      </c>
      <c r="D32" s="23"/>
      <c r="E32" s="13" t="s">
        <v>56</v>
      </c>
      <c r="F32" s="14"/>
    </row>
    <row r="33" spans="1:6" ht="13.5" thickBot="1">
      <c r="A33" s="6" t="s">
        <v>58</v>
      </c>
      <c r="B33" s="7" t="s">
        <v>59</v>
      </c>
      <c r="C33" s="17" t="s">
        <v>58</v>
      </c>
      <c r="D33" s="22"/>
      <c r="E33" s="17" t="s">
        <v>58</v>
      </c>
      <c r="F33" s="18"/>
    </row>
    <row r="34" spans="1:6" ht="14.25" thickTop="1" thickBot="1">
      <c r="A34" s="6" t="s">
        <v>60</v>
      </c>
      <c r="B34" s="7" t="s">
        <v>61</v>
      </c>
      <c r="C34" s="24" t="s">
        <v>60</v>
      </c>
      <c r="D34" s="25">
        <f>SUM(D28:D33)</f>
        <v>0</v>
      </c>
      <c r="E34" s="24" t="s">
        <v>60</v>
      </c>
      <c r="F34" s="26">
        <f>SUM(F28:F33)</f>
        <v>0</v>
      </c>
    </row>
    <row r="35" spans="1:6" ht="13.5" thickTop="1">
      <c r="A35" s="6" t="s">
        <v>62</v>
      </c>
      <c r="B35" s="7" t="s">
        <v>161</v>
      </c>
      <c r="C35" s="15" t="s">
        <v>62</v>
      </c>
      <c r="D35" s="21">
        <f>D27-D34</f>
        <v>0</v>
      </c>
      <c r="E35" s="15" t="s">
        <v>62</v>
      </c>
      <c r="F35" s="16">
        <f>F27-F34</f>
        <v>0</v>
      </c>
    </row>
    <row r="36" spans="1:6">
      <c r="A36" s="6" t="s">
        <v>63</v>
      </c>
      <c r="B36" s="7" t="s">
        <v>64</v>
      </c>
      <c r="C36" s="7"/>
      <c r="D36" s="7"/>
      <c r="E36" s="13" t="s">
        <v>63</v>
      </c>
      <c r="F36" s="14">
        <f>D35</f>
        <v>0</v>
      </c>
    </row>
    <row r="37" spans="1:6" ht="13.5" thickBot="1">
      <c r="A37" s="6" t="s">
        <v>65</v>
      </c>
      <c r="B37" s="7" t="s">
        <v>162</v>
      </c>
      <c r="C37" s="7"/>
      <c r="D37" s="7"/>
      <c r="E37" s="17" t="s">
        <v>65</v>
      </c>
      <c r="F37" s="18"/>
    </row>
    <row r="38" spans="1:6" ht="13.5" thickTop="1">
      <c r="A38" s="6" t="s">
        <v>66</v>
      </c>
      <c r="B38" s="7" t="s">
        <v>67</v>
      </c>
      <c r="C38" s="7"/>
      <c r="D38" s="7"/>
      <c r="E38" s="15" t="s">
        <v>66</v>
      </c>
      <c r="F38" s="16">
        <f>F36-F37</f>
        <v>0</v>
      </c>
    </row>
    <row r="39" spans="1:6" ht="13.5" thickBot="1">
      <c r="A39" s="6" t="s">
        <v>68</v>
      </c>
      <c r="B39" s="7" t="s">
        <v>69</v>
      </c>
      <c r="C39" s="7"/>
      <c r="D39" s="7"/>
      <c r="E39" s="17" t="s">
        <v>68</v>
      </c>
      <c r="F39" s="18"/>
    </row>
    <row r="40" spans="1:6" ht="13.5" thickTop="1">
      <c r="A40" s="8" t="s">
        <v>70</v>
      </c>
      <c r="B40" s="9" t="s">
        <v>71</v>
      </c>
      <c r="C40" s="9"/>
      <c r="D40" s="9"/>
      <c r="E40" s="15" t="s">
        <v>70</v>
      </c>
      <c r="F40" s="16">
        <f>F38-F39</f>
        <v>0</v>
      </c>
    </row>
    <row r="42" spans="1:6">
      <c r="A42" s="36" t="s">
        <v>143</v>
      </c>
      <c r="B42" s="36"/>
      <c r="C42" s="36"/>
      <c r="D42" s="36"/>
      <c r="E42" s="36"/>
      <c r="F42" s="36"/>
    </row>
    <row r="43" spans="1:6">
      <c r="A43" s="6" t="s">
        <v>72</v>
      </c>
      <c r="B43" s="7" t="s">
        <v>163</v>
      </c>
      <c r="C43" s="7"/>
      <c r="D43" s="7"/>
      <c r="E43" s="13" t="s">
        <v>72</v>
      </c>
      <c r="F43" s="14">
        <f>F40</f>
        <v>0</v>
      </c>
    </row>
    <row r="44" spans="1:6">
      <c r="A44" s="6" t="s">
        <v>73</v>
      </c>
      <c r="B44" s="7" t="s">
        <v>74</v>
      </c>
      <c r="C44" s="7"/>
      <c r="D44" s="7"/>
      <c r="E44" s="13" t="s">
        <v>73</v>
      </c>
      <c r="F44" s="14"/>
    </row>
    <row r="45" spans="1:6" ht="13.5" thickBot="1">
      <c r="A45" s="6" t="s">
        <v>75</v>
      </c>
      <c r="B45" s="7" t="s">
        <v>76</v>
      </c>
      <c r="C45" s="7"/>
      <c r="D45" s="7"/>
      <c r="E45" s="17" t="s">
        <v>75</v>
      </c>
      <c r="F45" s="18"/>
    </row>
    <row r="46" spans="1:6" ht="13.5" thickTop="1">
      <c r="A46" s="6" t="s">
        <v>77</v>
      </c>
      <c r="B46" s="7" t="s">
        <v>78</v>
      </c>
      <c r="C46" s="7"/>
      <c r="D46" s="7"/>
      <c r="E46" s="15" t="s">
        <v>77</v>
      </c>
      <c r="F46" s="16">
        <f>IF(F44 &gt; F45,F44-F45,0)</f>
        <v>0</v>
      </c>
    </row>
    <row r="47" spans="1:6" ht="13.5" thickBot="1">
      <c r="A47" s="6" t="s">
        <v>79</v>
      </c>
      <c r="B47" s="7" t="s">
        <v>80</v>
      </c>
      <c r="C47" s="7"/>
      <c r="D47" s="7"/>
      <c r="E47" s="17" t="s">
        <v>79</v>
      </c>
      <c r="F47" s="18"/>
    </row>
    <row r="48" spans="1:6" ht="13.5" thickTop="1">
      <c r="A48" s="6" t="s">
        <v>81</v>
      </c>
      <c r="B48" s="7" t="s">
        <v>82</v>
      </c>
      <c r="C48" s="7"/>
      <c r="D48" s="7"/>
      <c r="E48" s="15" t="s">
        <v>81</v>
      </c>
      <c r="F48" s="16">
        <f>F46-F47</f>
        <v>0</v>
      </c>
    </row>
    <row r="49" spans="1:6" ht="13.5" thickBot="1">
      <c r="A49" s="6" t="s">
        <v>83</v>
      </c>
      <c r="B49" s="7" t="s">
        <v>84</v>
      </c>
      <c r="C49" s="7"/>
      <c r="D49" s="7"/>
      <c r="E49" s="17" t="s">
        <v>83</v>
      </c>
      <c r="F49" s="18"/>
    </row>
    <row r="50" spans="1:6" ht="13.5" thickTop="1">
      <c r="A50" s="6" t="s">
        <v>85</v>
      </c>
      <c r="B50" s="7" t="s">
        <v>86</v>
      </c>
      <c r="C50" s="7"/>
      <c r="D50" s="7"/>
      <c r="E50" s="15" t="s">
        <v>85</v>
      </c>
      <c r="F50" s="16">
        <f>IF(F48&gt;F49,F48-F49,0)</f>
        <v>0</v>
      </c>
    </row>
    <row r="51" spans="1:6">
      <c r="A51" s="10"/>
      <c r="B51" s="7" t="s">
        <v>87</v>
      </c>
      <c r="C51" s="7"/>
      <c r="D51" s="27">
        <f>F35</f>
        <v>0</v>
      </c>
      <c r="E51" s="7"/>
      <c r="F51" s="11"/>
    </row>
    <row r="52" spans="1:6">
      <c r="A52" s="6"/>
      <c r="B52" s="7" t="s">
        <v>88</v>
      </c>
      <c r="C52" s="7"/>
      <c r="D52" s="27">
        <f>D35</f>
        <v>0</v>
      </c>
      <c r="E52" s="7"/>
      <c r="F52" s="11"/>
    </row>
    <row r="53" spans="1:6" ht="13.5" thickBot="1">
      <c r="A53" s="6" t="s">
        <v>89</v>
      </c>
      <c r="B53" s="7" t="s">
        <v>90</v>
      </c>
      <c r="C53" s="7"/>
      <c r="D53" s="7"/>
      <c r="E53" s="28" t="s">
        <v>89</v>
      </c>
      <c r="F53" s="29">
        <f>ROUND(IF(D52&lt;&gt;0,D51/D52,0),4)</f>
        <v>0</v>
      </c>
    </row>
    <row r="54" spans="1:6" ht="13.5" thickTop="1">
      <c r="A54" s="6" t="s">
        <v>91</v>
      </c>
      <c r="B54" s="7" t="s">
        <v>92</v>
      </c>
      <c r="C54" s="7"/>
      <c r="D54" s="7"/>
      <c r="E54" s="15" t="s">
        <v>91</v>
      </c>
      <c r="F54" s="16">
        <f>ROUND(F50*F53,0)</f>
        <v>0</v>
      </c>
    </row>
    <row r="55" spans="1:6" ht="13.5" thickBot="1">
      <c r="A55" s="6" t="s">
        <v>93</v>
      </c>
      <c r="B55" s="7" t="s">
        <v>94</v>
      </c>
      <c r="C55" s="7"/>
      <c r="D55" s="7"/>
      <c r="E55" s="17" t="s">
        <v>93</v>
      </c>
      <c r="F55" s="18"/>
    </row>
    <row r="56" spans="1:6" ht="13.5" thickTop="1">
      <c r="A56" s="6" t="s">
        <v>95</v>
      </c>
      <c r="B56" s="7" t="s">
        <v>96</v>
      </c>
      <c r="C56" s="7"/>
      <c r="D56" s="7"/>
      <c r="E56" s="15" t="s">
        <v>95</v>
      </c>
      <c r="F56" s="16">
        <f>IF(F54&gt;F55,F54-F55,0)</f>
        <v>0</v>
      </c>
    </row>
    <row r="57" spans="1:6" ht="13.5" thickBot="1">
      <c r="A57" s="6" t="s">
        <v>97</v>
      </c>
      <c r="B57" s="7" t="s">
        <v>98</v>
      </c>
      <c r="C57" s="7"/>
      <c r="D57" s="7"/>
      <c r="E57" s="17" t="s">
        <v>97</v>
      </c>
      <c r="F57" s="18"/>
    </row>
    <row r="58" spans="1:6" ht="13.5" thickTop="1">
      <c r="A58" s="6" t="s">
        <v>99</v>
      </c>
      <c r="B58" s="7" t="s">
        <v>164</v>
      </c>
      <c r="C58" s="7"/>
      <c r="D58" s="7"/>
      <c r="E58" s="15" t="s">
        <v>99</v>
      </c>
      <c r="F58" s="30">
        <f>F56+F57</f>
        <v>0</v>
      </c>
    </row>
    <row r="59" spans="1:6">
      <c r="A59" s="6" t="s">
        <v>100</v>
      </c>
      <c r="B59" s="7" t="s">
        <v>101</v>
      </c>
      <c r="C59" s="13" t="s">
        <v>100</v>
      </c>
      <c r="D59" s="14"/>
      <c r="E59" s="7"/>
      <c r="F59" s="11"/>
    </row>
    <row r="60" spans="1:6" ht="13.5" thickBot="1">
      <c r="A60" s="6" t="s">
        <v>102</v>
      </c>
      <c r="B60" s="7" t="s">
        <v>103</v>
      </c>
      <c r="C60" s="17" t="s">
        <v>102</v>
      </c>
      <c r="D60" s="18"/>
      <c r="E60" s="7"/>
      <c r="F60" s="11"/>
    </row>
    <row r="61" spans="1:6" ht="13.5" thickTop="1">
      <c r="A61" s="6" t="s">
        <v>104</v>
      </c>
      <c r="B61" s="7" t="s">
        <v>105</v>
      </c>
      <c r="C61" s="15" t="s">
        <v>104</v>
      </c>
      <c r="D61" s="16">
        <f>D59-D60</f>
        <v>0</v>
      </c>
      <c r="E61" s="7"/>
      <c r="F61" s="11"/>
    </row>
    <row r="62" spans="1:6">
      <c r="A62" s="6" t="s">
        <v>144</v>
      </c>
      <c r="B62" s="7" t="s">
        <v>145</v>
      </c>
      <c r="C62" s="13" t="s">
        <v>144</v>
      </c>
      <c r="D62" s="14"/>
      <c r="E62" s="7"/>
      <c r="F62" s="11"/>
    </row>
    <row r="63" spans="1:6">
      <c r="A63" s="6" t="s">
        <v>146</v>
      </c>
      <c r="B63" s="7" t="s">
        <v>147</v>
      </c>
      <c r="C63" s="13" t="s">
        <v>146</v>
      </c>
      <c r="D63" s="14"/>
      <c r="E63" s="7"/>
      <c r="F63" s="11"/>
    </row>
    <row r="64" spans="1:6">
      <c r="A64" s="6" t="s">
        <v>106</v>
      </c>
      <c r="B64" s="7" t="s">
        <v>107</v>
      </c>
      <c r="C64" s="13" t="s">
        <v>106</v>
      </c>
      <c r="D64" s="14"/>
      <c r="E64" s="7"/>
      <c r="F64" s="11"/>
    </row>
    <row r="65" spans="1:6" ht="13.5" thickBot="1">
      <c r="A65" s="6" t="s">
        <v>108</v>
      </c>
      <c r="B65" s="7" t="s">
        <v>109</v>
      </c>
      <c r="C65" s="17" t="s">
        <v>108</v>
      </c>
      <c r="D65" s="18"/>
      <c r="E65" s="7"/>
      <c r="F65" s="11"/>
    </row>
    <row r="66" spans="1:6" ht="13.5" thickTop="1">
      <c r="A66" s="6" t="s">
        <v>110</v>
      </c>
      <c r="B66" s="7" t="s">
        <v>111</v>
      </c>
      <c r="C66" s="7"/>
      <c r="D66" s="7"/>
      <c r="E66" s="13" t="s">
        <v>110</v>
      </c>
      <c r="F66" s="14">
        <f>D61+D64+D65</f>
        <v>0</v>
      </c>
    </row>
    <row r="67" spans="1:6">
      <c r="A67" s="6" t="s">
        <v>112</v>
      </c>
      <c r="B67" s="7" t="s">
        <v>113</v>
      </c>
      <c r="C67" s="7"/>
      <c r="D67" s="7"/>
      <c r="E67" s="13" t="s">
        <v>112</v>
      </c>
      <c r="F67" s="14"/>
    </row>
    <row r="68" spans="1:6">
      <c r="A68" s="6" t="s">
        <v>114</v>
      </c>
      <c r="B68" s="7" t="s">
        <v>148</v>
      </c>
      <c r="C68" s="7"/>
      <c r="D68" s="7"/>
      <c r="E68" s="13" t="s">
        <v>114</v>
      </c>
      <c r="F68" s="14"/>
    </row>
    <row r="69" spans="1:6" ht="13.5" thickBot="1">
      <c r="A69" s="31" t="s">
        <v>115</v>
      </c>
      <c r="B69" s="32" t="s">
        <v>116</v>
      </c>
      <c r="C69" s="32"/>
      <c r="D69" s="32"/>
      <c r="E69" s="33" t="s">
        <v>115</v>
      </c>
      <c r="F69" s="34">
        <f>F58+F66+F67+F68</f>
        <v>0</v>
      </c>
    </row>
    <row r="70" spans="1:6" ht="13.5" thickTop="1">
      <c r="A70" s="6" t="s">
        <v>117</v>
      </c>
      <c r="B70" s="7" t="s">
        <v>118</v>
      </c>
      <c r="C70" s="7"/>
      <c r="D70" s="7"/>
      <c r="E70" s="15" t="s">
        <v>117</v>
      </c>
      <c r="F70" s="16">
        <f>F69</f>
        <v>0</v>
      </c>
    </row>
    <row r="71" spans="1:6">
      <c r="A71" s="6" t="s">
        <v>119</v>
      </c>
      <c r="B71" s="7" t="s">
        <v>120</v>
      </c>
      <c r="C71" s="13" t="s">
        <v>119</v>
      </c>
      <c r="D71" s="14"/>
      <c r="E71" s="7"/>
      <c r="F71" s="11"/>
    </row>
    <row r="72" spans="1:6">
      <c r="A72" s="6" t="s">
        <v>159</v>
      </c>
      <c r="B72" s="7" t="s">
        <v>160</v>
      </c>
      <c r="C72" s="13" t="s">
        <v>159</v>
      </c>
      <c r="D72" s="14"/>
      <c r="E72" s="7"/>
      <c r="F72" s="11"/>
    </row>
    <row r="73" spans="1:6">
      <c r="A73" s="6" t="s">
        <v>121</v>
      </c>
      <c r="B73" s="7" t="s">
        <v>122</v>
      </c>
      <c r="C73" s="13" t="s">
        <v>121</v>
      </c>
      <c r="D73" s="14"/>
      <c r="E73" s="7"/>
      <c r="F73" s="11"/>
    </row>
    <row r="74" spans="1:6">
      <c r="A74" s="6" t="s">
        <v>123</v>
      </c>
      <c r="B74" s="7" t="s">
        <v>155</v>
      </c>
      <c r="C74" s="13" t="s">
        <v>123</v>
      </c>
      <c r="D74" s="14"/>
      <c r="E74" s="7"/>
      <c r="F74" s="11"/>
    </row>
    <row r="75" spans="1:6">
      <c r="A75" s="6" t="s">
        <v>124</v>
      </c>
      <c r="B75" s="7" t="s">
        <v>156</v>
      </c>
      <c r="C75" s="13" t="s">
        <v>124</v>
      </c>
      <c r="D75" s="14"/>
      <c r="E75" s="7"/>
      <c r="F75" s="11"/>
    </row>
    <row r="76" spans="1:6">
      <c r="A76" s="6" t="s">
        <v>125</v>
      </c>
      <c r="B76" s="7" t="s">
        <v>157</v>
      </c>
      <c r="C76" s="13" t="s">
        <v>125</v>
      </c>
      <c r="D76" s="14"/>
      <c r="E76" s="7"/>
      <c r="F76" s="11"/>
    </row>
    <row r="77" spans="1:6" ht="13.5" thickBot="1">
      <c r="A77" s="6" t="s">
        <v>126</v>
      </c>
      <c r="B77" s="7" t="s">
        <v>127</v>
      </c>
      <c r="C77" s="17" t="s">
        <v>126</v>
      </c>
      <c r="D77" s="18"/>
      <c r="E77" s="7"/>
      <c r="F77" s="11"/>
    </row>
    <row r="78" spans="1:6" ht="14.25" thickTop="1" thickBot="1">
      <c r="A78" s="6" t="s">
        <v>128</v>
      </c>
      <c r="B78" s="7" t="s">
        <v>158</v>
      </c>
      <c r="C78" s="7"/>
      <c r="D78" s="7"/>
      <c r="E78" s="17" t="s">
        <v>128</v>
      </c>
      <c r="F78" s="18">
        <f>SUM(D71:D77)</f>
        <v>0</v>
      </c>
    </row>
    <row r="79" spans="1:6" ht="14.25" thickTop="1" thickBot="1">
      <c r="A79" s="6" t="s">
        <v>129</v>
      </c>
      <c r="B79" s="7" t="s">
        <v>130</v>
      </c>
      <c r="C79" s="7"/>
      <c r="D79" s="7"/>
      <c r="E79" s="17" t="s">
        <v>129</v>
      </c>
      <c r="F79" s="18">
        <f>IF(F78&gt;F70,F78-F70,0)</f>
        <v>0</v>
      </c>
    </row>
    <row r="80" spans="1:6" ht="13.5" thickTop="1">
      <c r="A80" s="6" t="s">
        <v>131</v>
      </c>
      <c r="B80" s="7" t="s">
        <v>153</v>
      </c>
      <c r="C80" s="7"/>
      <c r="D80" s="7"/>
      <c r="E80" s="15" t="s">
        <v>131</v>
      </c>
      <c r="F80" s="16">
        <f>F79-D83</f>
        <v>0</v>
      </c>
    </row>
    <row r="81" spans="1:6" ht="13.5" thickBot="1">
      <c r="A81" s="6" t="s">
        <v>151</v>
      </c>
      <c r="B81" s="7" t="s">
        <v>152</v>
      </c>
      <c r="C81" s="7"/>
      <c r="D81" s="7"/>
      <c r="E81" s="17" t="s">
        <v>151</v>
      </c>
      <c r="F81" s="18"/>
    </row>
    <row r="82" spans="1:6" ht="13.5" thickTop="1">
      <c r="A82" s="6" t="s">
        <v>149</v>
      </c>
      <c r="B82" s="7" t="s">
        <v>150</v>
      </c>
      <c r="C82" s="7"/>
      <c r="D82" s="7"/>
      <c r="E82" s="15" t="s">
        <v>149</v>
      </c>
      <c r="F82" s="16">
        <f>F80-F81</f>
        <v>0</v>
      </c>
    </row>
    <row r="83" spans="1:6">
      <c r="A83" s="6" t="s">
        <v>132</v>
      </c>
      <c r="B83" s="7" t="s">
        <v>133</v>
      </c>
      <c r="C83" s="13" t="s">
        <v>132</v>
      </c>
      <c r="D83" s="14"/>
      <c r="E83" s="7"/>
      <c r="F83" s="11"/>
    </row>
    <row r="84" spans="1:6">
      <c r="A84" s="6" t="s">
        <v>134</v>
      </c>
      <c r="B84" s="7" t="s">
        <v>135</v>
      </c>
      <c r="C84" s="7"/>
      <c r="D84" s="7"/>
      <c r="E84" s="13" t="s">
        <v>134</v>
      </c>
      <c r="F84" s="14">
        <f>MAX(F70-F78,0)</f>
        <v>0</v>
      </c>
    </row>
    <row r="85" spans="1:6">
      <c r="A85" s="6" t="s">
        <v>136</v>
      </c>
      <c r="B85" s="7" t="s">
        <v>137</v>
      </c>
      <c r="C85" s="13" t="s">
        <v>136</v>
      </c>
      <c r="D85" s="14"/>
      <c r="E85" s="7"/>
      <c r="F85" s="11"/>
    </row>
    <row r="86" spans="1:6">
      <c r="A86" s="8" t="s">
        <v>138</v>
      </c>
      <c r="B86" s="9" t="s">
        <v>139</v>
      </c>
      <c r="C86" s="13" t="s">
        <v>138</v>
      </c>
      <c r="D86" s="14"/>
      <c r="E86" s="9"/>
      <c r="F86" s="12"/>
    </row>
  </sheetData>
  <mergeCells count="1">
    <mergeCell ref="A42:F42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York IT203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Cole, Ed</dc:creator>
  <cp:lastModifiedBy>JCC</cp:lastModifiedBy>
  <dcterms:created xsi:type="dcterms:W3CDTF">2016-02-08T17:32:31Z</dcterms:created>
  <dcterms:modified xsi:type="dcterms:W3CDTF">2024-03-02T16:39:04Z</dcterms:modified>
</cp:coreProperties>
</file>