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esktop\studia\Data Science\2 rok\semestr 2\Spatial\Housing-Prices-Spatial-econometrics\dodatkowe_dane\"/>
    </mc:Choice>
  </mc:AlternateContent>
  <xr:revisionPtr revIDLastSave="0" documentId="13_ncr:1_{0D201284-143B-46B8-BA09-687E07C0F3FB}" xr6:coauthVersionLast="45" xr6:coauthVersionMax="45" xr10:uidLastSave="{00000000-0000-0000-0000-000000000000}"/>
  <bookViews>
    <workbookView xWindow="-28920" yWindow="-120" windowWidth="29040" windowHeight="15840" activeTab="1" xr2:uid="{2971F69F-B790-46F5-997F-07C2C92F9924}"/>
  </bookViews>
  <sheets>
    <sheet name="Arkusz2" sheetId="2" r:id="rId1"/>
    <sheet name="Arkusz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<sst xmlns="http://schemas.openxmlformats.org/spreadsheetml/2006/main" count="102" uniqueCount="29">
  <si>
    <t>Mokotów</t>
  </si>
  <si>
    <t>Praga-Południe</t>
  </si>
  <si>
    <t>Ursynów</t>
  </si>
  <si>
    <t>Wola</t>
  </si>
  <si>
    <t>Bielany</t>
  </si>
  <si>
    <t>Targówek</t>
  </si>
  <si>
    <t>Bemowo</t>
  </si>
  <si>
    <t>Śródmieście</t>
  </si>
  <si>
    <t>Białołęka</t>
  </si>
  <si>
    <t>Ochota</t>
  </si>
  <si>
    <t>Wawer</t>
  </si>
  <si>
    <t>Praga-Północ</t>
  </si>
  <si>
    <t>Ursus</t>
  </si>
  <si>
    <t>Żoliborz</t>
  </si>
  <si>
    <t>Włochy</t>
  </si>
  <si>
    <t>Wilanów</t>
  </si>
  <si>
    <t>Wesoła</t>
  </si>
  <si>
    <t>Rembertów</t>
  </si>
  <si>
    <t>Life_quality</t>
  </si>
  <si>
    <t>Family_friendly</t>
  </si>
  <si>
    <t>I)</t>
  </si>
  <si>
    <t>Single_people_friendly</t>
  </si>
  <si>
    <t>Senior_people_friendly</t>
  </si>
  <si>
    <t>Population_density</t>
  </si>
  <si>
    <t>District</t>
  </si>
  <si>
    <t>Family_friendliness</t>
  </si>
  <si>
    <t>Single_people_friendliness</t>
  </si>
  <si>
    <t>Senior_people_friendliness</t>
  </si>
  <si>
    <t>Vistula_side(1_for_west_0_for_east)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</si>
</sst>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0481-36FF-47DF-B586-EE212C148AAF}">
  <dimension ref="A1:Y19"/>
  <sheetViews>
    <sheetView workbookViewId="0">
      <selection activeCell="B8" sqref="B8"/>
    </sheetView>
  </sheetViews>
  <sheetFormatPr defaultRowHeight="15" x14ac:dyDescent="0.25"/>
  <sheetData>
    <row r="1" spans="1:25" x14ac:dyDescent="0.25">
      <c r="A1" s="1" t="s">
        <v>18</v>
      </c>
      <c r="B1" s="1"/>
      <c r="C1" s="1"/>
      <c r="G1" s="1" t="s">
        <v>19</v>
      </c>
      <c r="H1" s="1"/>
      <c r="I1" s="1"/>
      <c r="M1" s="1" t="s">
        <v>21</v>
      </c>
      <c r="N1" s="1"/>
      <c r="O1" s="1"/>
      <c r="S1" s="1" t="s">
        <v>22</v>
      </c>
      <c r="T1" s="1"/>
      <c r="U1" s="1"/>
    </row>
    <row r="2" spans="1:25" x14ac:dyDescent="0.25">
      <c r="A2">
        <v>1</v>
      </c>
      <c r="B2" t="s">
        <v>15</v>
      </c>
      <c r="C2">
        <v>0.70399999999999996</v>
      </c>
      <c r="G2">
        <v>1</v>
      </c>
      <c r="H2" t="s">
        <v>14</v>
      </c>
      <c r="I2">
        <v>0.68300000000000005</v>
      </c>
      <c r="M2">
        <v>1</v>
      </c>
      <c r="N2" t="s">
        <v>13</v>
      </c>
      <c r="O2">
        <v>0.74</v>
      </c>
      <c r="S2">
        <v>1</v>
      </c>
      <c r="T2" t="s">
        <v>7</v>
      </c>
      <c r="U2">
        <v>0.92400000000000004</v>
      </c>
      <c r="Y2" t="s">
        <v>20</v>
      </c>
    </row>
    <row r="3" spans="1:25" x14ac:dyDescent="0.25">
      <c r="A3">
        <v>2</v>
      </c>
      <c r="B3" t="s">
        <v>7</v>
      </c>
      <c r="C3">
        <v>0.67100000000000004</v>
      </c>
      <c r="G3">
        <v>2</v>
      </c>
      <c r="H3" t="s">
        <v>15</v>
      </c>
      <c r="I3">
        <v>0.67500000000000004</v>
      </c>
      <c r="M3">
        <v>3</v>
      </c>
      <c r="N3" t="s">
        <v>14</v>
      </c>
      <c r="O3">
        <v>0.58599999999999997</v>
      </c>
      <c r="S3">
        <v>2</v>
      </c>
      <c r="T3" t="s">
        <v>0</v>
      </c>
      <c r="U3">
        <v>0.61299999999999999</v>
      </c>
    </row>
    <row r="4" spans="1:25" x14ac:dyDescent="0.25">
      <c r="A4">
        <v>3</v>
      </c>
      <c r="B4" t="s">
        <v>0</v>
      </c>
      <c r="C4">
        <v>0.59199999999999997</v>
      </c>
      <c r="G4">
        <v>3</v>
      </c>
      <c r="H4" t="s">
        <v>7</v>
      </c>
      <c r="I4">
        <v>0.65600000000000003</v>
      </c>
      <c r="M4">
        <v>2</v>
      </c>
      <c r="N4" t="s">
        <v>7</v>
      </c>
      <c r="O4">
        <v>0.67200000000000004</v>
      </c>
      <c r="S4">
        <v>3</v>
      </c>
      <c r="T4" t="s">
        <v>9</v>
      </c>
      <c r="U4">
        <v>0.60399999999999998</v>
      </c>
    </row>
    <row r="5" spans="1:25" x14ac:dyDescent="0.25">
      <c r="A5">
        <v>4</v>
      </c>
      <c r="B5" t="s">
        <v>13</v>
      </c>
      <c r="C5">
        <v>0.57899999999999996</v>
      </c>
      <c r="G5">
        <v>4</v>
      </c>
      <c r="H5" t="s">
        <v>13</v>
      </c>
      <c r="I5">
        <v>0.56100000000000005</v>
      </c>
      <c r="M5">
        <v>4</v>
      </c>
      <c r="N5" t="s">
        <v>15</v>
      </c>
      <c r="O5">
        <v>0.56899999999999995</v>
      </c>
      <c r="S5">
        <v>4</v>
      </c>
      <c r="T5" t="s">
        <v>13</v>
      </c>
      <c r="U5">
        <v>0.52900000000000003</v>
      </c>
    </row>
    <row r="6" spans="1:25" x14ac:dyDescent="0.25">
      <c r="A6">
        <v>4</v>
      </c>
      <c r="B6" t="s">
        <v>14</v>
      </c>
      <c r="C6">
        <v>0.57899999999999996</v>
      </c>
      <c r="G6">
        <v>5</v>
      </c>
      <c r="H6" t="s">
        <v>9</v>
      </c>
      <c r="I6">
        <v>0.53300000000000003</v>
      </c>
      <c r="M6">
        <v>5</v>
      </c>
      <c r="N6" t="s">
        <v>3</v>
      </c>
      <c r="O6">
        <v>0.56000000000000005</v>
      </c>
      <c r="S6">
        <v>5</v>
      </c>
      <c r="T6" t="s">
        <v>1</v>
      </c>
      <c r="U6">
        <v>0.52800000000000002</v>
      </c>
    </row>
    <row r="7" spans="1:25" x14ac:dyDescent="0.25">
      <c r="A7">
        <v>6</v>
      </c>
      <c r="B7" t="s">
        <v>9</v>
      </c>
      <c r="C7">
        <v>0.52500000000000002</v>
      </c>
      <c r="G7">
        <v>6</v>
      </c>
      <c r="H7" t="s">
        <v>4</v>
      </c>
      <c r="I7">
        <v>0.49299999999999999</v>
      </c>
      <c r="M7">
        <v>6</v>
      </c>
      <c r="N7" t="s">
        <v>1</v>
      </c>
      <c r="O7">
        <v>0.52600000000000002</v>
      </c>
      <c r="S7">
        <v>6</v>
      </c>
      <c r="T7" t="s">
        <v>3</v>
      </c>
      <c r="U7">
        <v>0.52600000000000002</v>
      </c>
    </row>
    <row r="8" spans="1:25" x14ac:dyDescent="0.25">
      <c r="A8">
        <v>7</v>
      </c>
      <c r="B8" t="s">
        <v>2</v>
      </c>
      <c r="C8">
        <v>0.47599999999999998</v>
      </c>
      <c r="G8">
        <v>7</v>
      </c>
      <c r="H8" t="s">
        <v>0</v>
      </c>
      <c r="I8">
        <v>0.46899999999999997</v>
      </c>
      <c r="M8">
        <v>7</v>
      </c>
      <c r="N8" t="s">
        <v>11</v>
      </c>
      <c r="O8">
        <v>0.52300000000000002</v>
      </c>
      <c r="S8">
        <v>7</v>
      </c>
      <c r="T8" t="s">
        <v>11</v>
      </c>
      <c r="U8">
        <v>0.52100000000000002</v>
      </c>
    </row>
    <row r="9" spans="1:25" x14ac:dyDescent="0.25">
      <c r="A9">
        <v>8</v>
      </c>
      <c r="B9" t="s">
        <v>3</v>
      </c>
      <c r="C9">
        <v>0.46200000000000002</v>
      </c>
      <c r="G9">
        <v>8</v>
      </c>
      <c r="H9" t="s">
        <v>2</v>
      </c>
      <c r="I9">
        <v>0.42599999999999999</v>
      </c>
      <c r="M9">
        <v>8</v>
      </c>
      <c r="N9" t="s">
        <v>9</v>
      </c>
      <c r="O9">
        <v>0.52300000000000002</v>
      </c>
      <c r="S9">
        <v>8</v>
      </c>
      <c r="T9" t="s">
        <v>15</v>
      </c>
      <c r="U9">
        <v>0.49299999999999999</v>
      </c>
    </row>
    <row r="10" spans="1:25" x14ac:dyDescent="0.25">
      <c r="A10">
        <v>9</v>
      </c>
      <c r="B10" t="s">
        <v>1</v>
      </c>
      <c r="C10">
        <v>0.41799999999999998</v>
      </c>
      <c r="G10">
        <v>9</v>
      </c>
      <c r="H10" t="s">
        <v>8</v>
      </c>
      <c r="I10">
        <v>0.41699999999999998</v>
      </c>
      <c r="M10">
        <v>9</v>
      </c>
      <c r="N10" t="s">
        <v>0</v>
      </c>
      <c r="O10">
        <v>0.49099999999999999</v>
      </c>
      <c r="S10">
        <v>9</v>
      </c>
      <c r="T10" t="s">
        <v>14</v>
      </c>
      <c r="U10">
        <v>0.46800000000000003</v>
      </c>
    </row>
    <row r="11" spans="1:25" x14ac:dyDescent="0.25">
      <c r="A11">
        <v>10</v>
      </c>
      <c r="B11" t="s">
        <v>10</v>
      </c>
      <c r="C11">
        <v>0.39200000000000002</v>
      </c>
      <c r="G11">
        <v>10</v>
      </c>
      <c r="H11" t="s">
        <v>3</v>
      </c>
      <c r="I11">
        <v>0.40899999999999997</v>
      </c>
      <c r="M11">
        <v>10</v>
      </c>
      <c r="N11" t="s">
        <v>5</v>
      </c>
      <c r="O11">
        <v>0.40500000000000003</v>
      </c>
      <c r="S11">
        <v>10</v>
      </c>
      <c r="T11" t="s">
        <v>2</v>
      </c>
      <c r="U11">
        <v>0.45500000000000002</v>
      </c>
    </row>
    <row r="12" spans="1:25" x14ac:dyDescent="0.25">
      <c r="A12">
        <v>11</v>
      </c>
      <c r="B12" t="s">
        <v>12</v>
      </c>
      <c r="C12">
        <v>0.39</v>
      </c>
      <c r="G12">
        <v>11</v>
      </c>
      <c r="H12" t="s">
        <v>1</v>
      </c>
      <c r="I12">
        <v>0.38200000000000001</v>
      </c>
      <c r="M12">
        <v>11</v>
      </c>
      <c r="N12" t="s">
        <v>12</v>
      </c>
      <c r="O12">
        <v>0.36</v>
      </c>
      <c r="S12">
        <v>11</v>
      </c>
      <c r="T12" t="s">
        <v>16</v>
      </c>
      <c r="U12">
        <v>0.39600000000000002</v>
      </c>
    </row>
    <row r="13" spans="1:25" x14ac:dyDescent="0.25">
      <c r="A13">
        <v>12</v>
      </c>
      <c r="B13" t="s">
        <v>16</v>
      </c>
      <c r="C13">
        <v>0.378</v>
      </c>
      <c r="G13">
        <v>12</v>
      </c>
      <c r="H13" t="s">
        <v>12</v>
      </c>
      <c r="I13">
        <v>0.38</v>
      </c>
      <c r="M13">
        <v>12</v>
      </c>
      <c r="N13" t="s">
        <v>2</v>
      </c>
      <c r="O13">
        <v>0.34100000000000003</v>
      </c>
      <c r="S13">
        <v>12</v>
      </c>
      <c r="T13" t="s">
        <v>10</v>
      </c>
      <c r="U13">
        <v>0.35399999999999998</v>
      </c>
    </row>
    <row r="14" spans="1:25" x14ac:dyDescent="0.25">
      <c r="A14">
        <v>13</v>
      </c>
      <c r="B14" t="s">
        <v>6</v>
      </c>
      <c r="C14">
        <v>0.35199999999999998</v>
      </c>
      <c r="G14">
        <v>13</v>
      </c>
      <c r="H14" t="s">
        <v>5</v>
      </c>
      <c r="I14">
        <v>0.36399999999999999</v>
      </c>
      <c r="M14">
        <v>13</v>
      </c>
      <c r="N14" t="s">
        <v>4</v>
      </c>
      <c r="O14">
        <v>0.309</v>
      </c>
      <c r="S14">
        <v>13</v>
      </c>
      <c r="T14" t="s">
        <v>12</v>
      </c>
      <c r="U14">
        <v>0.35199999999999998</v>
      </c>
    </row>
    <row r="15" spans="1:25" x14ac:dyDescent="0.25">
      <c r="A15">
        <v>14</v>
      </c>
      <c r="B15" t="s">
        <v>8</v>
      </c>
      <c r="C15">
        <v>0.32400000000000001</v>
      </c>
      <c r="G15">
        <v>14</v>
      </c>
      <c r="H15" t="s">
        <v>16</v>
      </c>
      <c r="I15">
        <v>0.34</v>
      </c>
      <c r="M15">
        <v>14</v>
      </c>
      <c r="N15" t="s">
        <v>6</v>
      </c>
      <c r="O15">
        <v>0.25</v>
      </c>
      <c r="S15">
        <v>14</v>
      </c>
      <c r="T15" t="s">
        <v>5</v>
      </c>
      <c r="U15">
        <v>0.33100000000000002</v>
      </c>
    </row>
    <row r="16" spans="1:25" x14ac:dyDescent="0.25">
      <c r="A16">
        <v>15</v>
      </c>
      <c r="B16" t="s">
        <v>5</v>
      </c>
      <c r="C16">
        <v>0.318</v>
      </c>
      <c r="G16">
        <v>15</v>
      </c>
      <c r="H16" t="s">
        <v>6</v>
      </c>
      <c r="I16">
        <v>0.307</v>
      </c>
      <c r="M16">
        <v>15</v>
      </c>
      <c r="N16" t="s">
        <v>16</v>
      </c>
      <c r="O16">
        <v>0.23699999999999999</v>
      </c>
      <c r="S16">
        <v>15</v>
      </c>
      <c r="T16" t="s">
        <v>4</v>
      </c>
      <c r="U16">
        <v>0.23300000000000001</v>
      </c>
    </row>
    <row r="17" spans="1:21" x14ac:dyDescent="0.25">
      <c r="A17">
        <v>16</v>
      </c>
      <c r="B17" t="s">
        <v>4</v>
      </c>
      <c r="C17">
        <v>0.29399999999999998</v>
      </c>
      <c r="G17">
        <v>16</v>
      </c>
      <c r="H17" t="s">
        <v>10</v>
      </c>
      <c r="I17">
        <v>0.28000000000000003</v>
      </c>
      <c r="M17">
        <v>16</v>
      </c>
      <c r="N17" t="s">
        <v>10</v>
      </c>
      <c r="O17">
        <v>0.22800000000000001</v>
      </c>
      <c r="S17">
        <v>16</v>
      </c>
      <c r="T17" t="s">
        <v>8</v>
      </c>
      <c r="U17">
        <v>0.23</v>
      </c>
    </row>
    <row r="18" spans="1:21" x14ac:dyDescent="0.25">
      <c r="A18">
        <v>17</v>
      </c>
      <c r="B18" t="s">
        <v>11</v>
      </c>
      <c r="C18">
        <v>0.28599999999999998</v>
      </c>
      <c r="G18">
        <v>17</v>
      </c>
      <c r="H18" t="s">
        <v>11</v>
      </c>
      <c r="I18">
        <v>0.25800000000000001</v>
      </c>
      <c r="M18">
        <v>17</v>
      </c>
      <c r="N18" t="s">
        <v>17</v>
      </c>
      <c r="O18">
        <v>0.17399999999999999</v>
      </c>
      <c r="S18">
        <v>17</v>
      </c>
      <c r="T18" t="s">
        <v>6</v>
      </c>
      <c r="U18">
        <v>0.19700000000000001</v>
      </c>
    </row>
    <row r="19" spans="1:21" x14ac:dyDescent="0.25">
      <c r="A19">
        <v>18</v>
      </c>
      <c r="B19" t="s">
        <v>17</v>
      </c>
      <c r="C19">
        <v>0.13400000000000001</v>
      </c>
      <c r="G19">
        <v>18</v>
      </c>
      <c r="H19" t="s">
        <v>17</v>
      </c>
      <c r="I19">
        <v>0.22600000000000001</v>
      </c>
      <c r="M19">
        <v>18</v>
      </c>
      <c r="N19" t="s">
        <v>8</v>
      </c>
      <c r="O19">
        <v>0.14799999999999999</v>
      </c>
      <c r="S19">
        <v>18</v>
      </c>
      <c r="T19" t="s">
        <v>17</v>
      </c>
      <c r="U19">
        <v>0.192</v>
      </c>
    </row>
  </sheetData>
  <mergeCells count="4">
    <mergeCell ref="A1:C1"/>
    <mergeCell ref="G1:I1"/>
    <mergeCell ref="M1:O1"/>
    <mergeCell ref="S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011-5B70-4282-85F9-E5F9281CFEE7}">
  <dimension ref="A1:G19"/>
  <sheetViews>
    <sheetView tabSelected="1" workbookViewId="0">
      <selection activeCell="J8" sqref="J8"/>
    </sheetView>
  </sheetViews>
  <sheetFormatPr defaultRowHeight="15" x14ac:dyDescent="0.25"/>
  <cols>
    <col min="1" max="4" width="21" customWidth="1"/>
    <col min="5" max="5" width="29" customWidth="1"/>
    <col min="6" max="7" width="25.42578125" customWidth="1"/>
    <col min="10" max="10" width="24.7109375" customWidth="1"/>
  </cols>
  <sheetData>
    <row r="1" spans="1:7" x14ac:dyDescent="0.25">
      <c r="A1" t="s">
        <v>24</v>
      </c>
      <c r="B1" t="s">
        <v>23</v>
      </c>
      <c r="C1" t="s">
        <v>28</v>
      </c>
      <c r="D1" t="s">
        <v>18</v>
      </c>
      <c r="E1" t="s">
        <v>25</v>
      </c>
      <c r="F1" t="s">
        <v>26</v>
      </c>
      <c r="G1" t="s">
        <v>27</v>
      </c>
    </row>
    <row r="2" spans="1:7" x14ac:dyDescent="0.25">
      <c r="A2" t="s">
        <v>6</v>
      </c>
      <c r="B2">
        <v>4967</v>
      </c>
      <c r="C2">
        <v>1</v>
      </c>
      <c r="D2" cm="1">
        <f t="array" ref="D2">INDEX(Arkusz2!$C$2:$C$19,MATCH(Arkusz1!$A2,Arkusz2!$B$2:$B$19,0),)</f>
        <v>0.35199999999999998</v>
      </c>
      <c r="E2" cm="1">
        <f t="array" ref="E2">INDEX(Arkusz2!$I$2:$I$19,MATCH(Arkusz1!$A2,Arkusz2!$H$2:$H$19,0),)</f>
        <v>0.307</v>
      </c>
      <c r="F2" cm="1">
        <f t="array" ref="F2">INDEX(Arkusz2!$O$2:$O$19,MATCH(Arkusz1!$A2,Arkusz2!$N$2:$N$19,0),)</f>
        <v>0.25</v>
      </c>
      <c r="G2" cm="1">
        <f t="array" ref="G2">INDEX(Arkusz2!$U$2:$U$19,MATCH(Arkusz1!$A2,Arkusz2!$T$2:$T$19,0),)</f>
        <v>0.19700000000000001</v>
      </c>
    </row>
    <row r="3" spans="1:7" x14ac:dyDescent="0.25">
      <c r="A3" t="s">
        <v>8</v>
      </c>
      <c r="B3">
        <v>1699</v>
      </c>
      <c r="C3">
        <v>0</v>
      </c>
      <c r="D3" cm="1">
        <f t="array" ref="D3">INDEX(Arkusz2!$C$2:$C$19,MATCH(Arkusz1!$A3,Arkusz2!$B$2:$B$19,0),)</f>
        <v>0.32400000000000001</v>
      </c>
      <c r="E3" cm="1">
        <f t="array" ref="E3">INDEX(Arkusz2!$I$2:$I$19,MATCH(Arkusz1!$A3,Arkusz2!$H$2:$H$19,0),)</f>
        <v>0.41699999999999998</v>
      </c>
      <c r="F3" cm="1">
        <f t="array" ref="F3">INDEX(Arkusz2!$O$2:$O$19,MATCH(Arkusz1!$A3,Arkusz2!$N$2:$N$19,0),)</f>
        <v>0.14799999999999999</v>
      </c>
      <c r="G3" cm="1">
        <f t="array" ref="G3">INDEX(Arkusz2!$U$2:$U$19,MATCH(Arkusz1!$A3,Arkusz2!$T$2:$T$19,0),)</f>
        <v>0.23</v>
      </c>
    </row>
    <row r="4" spans="1:7" x14ac:dyDescent="0.25">
      <c r="A4" t="s">
        <v>4</v>
      </c>
      <c r="B4">
        <v>4079</v>
      </c>
      <c r="C4">
        <v>1</v>
      </c>
      <c r="D4" cm="1">
        <f t="array" ref="D4">INDEX(Arkusz2!$C$2:$C$19,MATCH(Arkusz1!$A4,Arkusz2!$B$2:$B$19,0),)</f>
        <v>0.29399999999999998</v>
      </c>
      <c r="E4" cm="1">
        <f t="array" ref="E4">INDEX(Arkusz2!$I$2:$I$19,MATCH(Arkusz1!$A4,Arkusz2!$H$2:$H$19,0),)</f>
        <v>0.49299999999999999</v>
      </c>
      <c r="F4" cm="1">
        <f t="array" ref="F4">INDEX(Arkusz2!$O$2:$O$19,MATCH(Arkusz1!$A4,Arkusz2!$N$2:$N$19,0),)</f>
        <v>0.309</v>
      </c>
      <c r="G4" cm="1">
        <f t="array" ref="G4">INDEX(Arkusz2!$U$2:$U$19,MATCH(Arkusz1!$A4,Arkusz2!$T$2:$T$19,0),)</f>
        <v>0.23300000000000001</v>
      </c>
    </row>
    <row r="5" spans="1:7" x14ac:dyDescent="0.25">
      <c r="A5" t="s">
        <v>0</v>
      </c>
      <c r="B5">
        <v>6146</v>
      </c>
      <c r="C5">
        <v>1</v>
      </c>
      <c r="D5" cm="1">
        <f t="array" ref="D5">INDEX(Arkusz2!$C$2:$C$19,MATCH(Arkusz1!$A5,Arkusz2!$B$2:$B$19,0),)</f>
        <v>0.59199999999999997</v>
      </c>
      <c r="E5" cm="1">
        <f t="array" ref="E5">INDEX(Arkusz2!$I$2:$I$19,MATCH(Arkusz1!$A5,Arkusz2!$H$2:$H$19,0),)</f>
        <v>0.46899999999999997</v>
      </c>
      <c r="F5" cm="1">
        <f t="array" ref="F5">INDEX(Arkusz2!$O$2:$O$19,MATCH(Arkusz1!$A5,Arkusz2!$N$2:$N$19,0),)</f>
        <v>0.49099999999999999</v>
      </c>
      <c r="G5" cm="1">
        <f t="array" ref="G5">INDEX(Arkusz2!$U$2:$U$19,MATCH(Arkusz1!$A5,Arkusz2!$T$2:$T$19,0),)</f>
        <v>0.61299999999999999</v>
      </c>
    </row>
    <row r="6" spans="1:7" x14ac:dyDescent="0.25">
      <c r="A6" t="s">
        <v>9</v>
      </c>
      <c r="B6">
        <v>8516</v>
      </c>
      <c r="C6">
        <v>1</v>
      </c>
      <c r="D6" cm="1">
        <f t="array" ref="D6">INDEX(Arkusz2!$C$2:$C$19,MATCH(Arkusz1!$A6,Arkusz2!$B$2:$B$19,0),)</f>
        <v>0.52500000000000002</v>
      </c>
      <c r="E6" cm="1">
        <f t="array" ref="E6">INDEX(Arkusz2!$I$2:$I$19,MATCH(Arkusz1!$A6,Arkusz2!$H$2:$H$19,0),)</f>
        <v>0.53300000000000003</v>
      </c>
      <c r="F6" cm="1">
        <f t="array" ref="F6">INDEX(Arkusz2!$O$2:$O$19,MATCH(Arkusz1!$A6,Arkusz2!$N$2:$N$19,0),)</f>
        <v>0.52300000000000002</v>
      </c>
      <c r="G6" cm="1">
        <f t="array" ref="G6">INDEX(Arkusz2!$U$2:$U$19,MATCH(Arkusz1!$A6,Arkusz2!$T$2:$T$19,0),)</f>
        <v>0.60399999999999998</v>
      </c>
    </row>
    <row r="7" spans="1:7" x14ac:dyDescent="0.25">
      <c r="A7" t="s">
        <v>1</v>
      </c>
      <c r="B7">
        <v>8036</v>
      </c>
      <c r="C7">
        <v>0</v>
      </c>
      <c r="D7" cm="1">
        <f t="array" ref="D7">INDEX(Arkusz2!$C$2:$C$19,MATCH(Arkusz1!$A7,Arkusz2!$B$2:$B$19,0),)</f>
        <v>0.41799999999999998</v>
      </c>
      <c r="E7" cm="1">
        <f t="array" ref="E7">INDEX(Arkusz2!$I$2:$I$19,MATCH(Arkusz1!$A7,Arkusz2!$H$2:$H$19,0),)</f>
        <v>0.38200000000000001</v>
      </c>
      <c r="F7" cm="1">
        <f t="array" ref="F7">INDEX(Arkusz2!$O$2:$O$19,MATCH(Arkusz1!$A7,Arkusz2!$N$2:$N$19,0),)</f>
        <v>0.52600000000000002</v>
      </c>
      <c r="G7" cm="1">
        <f t="array" ref="G7">INDEX(Arkusz2!$U$2:$U$19,MATCH(Arkusz1!$A7,Arkusz2!$T$2:$T$19,0),)</f>
        <v>0.52800000000000002</v>
      </c>
    </row>
    <row r="8" spans="1:7" x14ac:dyDescent="0.25">
      <c r="A8" t="s">
        <v>11</v>
      </c>
      <c r="B8">
        <v>5614</v>
      </c>
      <c r="C8">
        <v>0</v>
      </c>
      <c r="D8" cm="1">
        <f t="array" ref="D8">INDEX(Arkusz2!$C$2:$C$19,MATCH(Arkusz1!$A8,Arkusz2!$B$2:$B$19,0),)</f>
        <v>0.28599999999999998</v>
      </c>
      <c r="E8" cm="1">
        <f t="array" ref="E8">INDEX(Arkusz2!$I$2:$I$19,MATCH(Arkusz1!$A8,Arkusz2!$H$2:$H$19,0),)</f>
        <v>0.25800000000000001</v>
      </c>
      <c r="F8" cm="1">
        <f t="array" ref="F8">INDEX(Arkusz2!$O$2:$O$19,MATCH(Arkusz1!$A8,Arkusz2!$N$2:$N$19,0),)</f>
        <v>0.52300000000000002</v>
      </c>
      <c r="G8" cm="1">
        <f t="array" ref="G8">INDEX(Arkusz2!$U$2:$U$19,MATCH(Arkusz1!$A8,Arkusz2!$T$2:$T$19,0),)</f>
        <v>0.52100000000000002</v>
      </c>
    </row>
    <row r="9" spans="1:7" x14ac:dyDescent="0.25">
      <c r="A9" t="s">
        <v>17</v>
      </c>
      <c r="B9">
        <v>1261</v>
      </c>
      <c r="C9">
        <v>0</v>
      </c>
      <c r="D9" cm="1">
        <f t="array" ref="D9">INDEX(Arkusz2!$C$2:$C$19,MATCH(Arkusz1!$A9,Arkusz2!$B$2:$B$19,0),)</f>
        <v>0.13400000000000001</v>
      </c>
      <c r="E9" cm="1">
        <f t="array" ref="E9">INDEX(Arkusz2!$I$2:$I$19,MATCH(Arkusz1!$A9,Arkusz2!$H$2:$H$19,0),)</f>
        <v>0.22600000000000001</v>
      </c>
      <c r="F9" cm="1">
        <f t="array" ref="F9">INDEX(Arkusz2!$O$2:$O$19,MATCH(Arkusz1!$A9,Arkusz2!$N$2:$N$19,0),)</f>
        <v>0.17399999999999999</v>
      </c>
      <c r="G9" cm="1">
        <f t="array" ref="G9">INDEX(Arkusz2!$U$2:$U$19,MATCH(Arkusz1!$A9,Arkusz2!$T$2:$T$19,0),)</f>
        <v>0.192</v>
      </c>
    </row>
    <row r="10" spans="1:7" x14ac:dyDescent="0.25">
      <c r="A10" t="s">
        <v>7</v>
      </c>
      <c r="B10">
        <v>7411</v>
      </c>
      <c r="C10">
        <v>1</v>
      </c>
      <c r="D10" cm="1">
        <f t="array" ref="D10">INDEX(Arkusz2!$C$2:$C$19,MATCH(Arkusz1!$A10,Arkusz2!$B$2:$B$19,0),)</f>
        <v>0.67100000000000004</v>
      </c>
      <c r="E10" cm="1">
        <f t="array" ref="E10">INDEX(Arkusz2!$I$2:$I$19,MATCH(Arkusz1!$A10,Arkusz2!$H$2:$H$19,0),)</f>
        <v>0.65600000000000003</v>
      </c>
      <c r="F10" cm="1">
        <f t="array" ref="F10">INDEX(Arkusz2!$O$2:$O$19,MATCH(Arkusz1!$A10,Arkusz2!$N$2:$N$19,0),)</f>
        <v>0.67200000000000004</v>
      </c>
      <c r="G10" cm="1">
        <f t="array" ref="G10">INDEX(Arkusz2!$U$2:$U$19,MATCH(Arkusz1!$A10,Arkusz2!$T$2:$T$19,0),)</f>
        <v>0.92400000000000004</v>
      </c>
    </row>
    <row r="11" spans="1:7" x14ac:dyDescent="0.25">
      <c r="A11" t="s">
        <v>5</v>
      </c>
      <c r="B11">
        <v>5131</v>
      </c>
      <c r="C11">
        <v>0</v>
      </c>
      <c r="D11" cm="1">
        <f t="array" ref="D11">INDEX(Arkusz2!$C$2:$C$19,MATCH(Arkusz1!$A11,Arkusz2!$B$2:$B$19,0),)</f>
        <v>0.318</v>
      </c>
      <c r="E11" cm="1">
        <f t="array" ref="E11">INDEX(Arkusz2!$I$2:$I$19,MATCH(Arkusz1!$A11,Arkusz2!$H$2:$H$19,0),)</f>
        <v>0.36399999999999999</v>
      </c>
      <c r="F11" cm="1">
        <f t="array" ref="F11">INDEX(Arkusz2!$O$2:$O$19,MATCH(Arkusz1!$A11,Arkusz2!$N$2:$N$19,0),)</f>
        <v>0.40500000000000003</v>
      </c>
      <c r="G11" cm="1">
        <f t="array" ref="G11">INDEX(Arkusz2!$U$2:$U$19,MATCH(Arkusz1!$A11,Arkusz2!$T$2:$T$19,0),)</f>
        <v>0.33100000000000002</v>
      </c>
    </row>
    <row r="12" spans="1:7" x14ac:dyDescent="0.25">
      <c r="A12" t="s">
        <v>12</v>
      </c>
      <c r="B12">
        <v>6422</v>
      </c>
      <c r="C12">
        <v>1</v>
      </c>
      <c r="D12" cm="1">
        <f t="array" ref="D12">INDEX(Arkusz2!$C$2:$C$19,MATCH(Arkusz1!$A12,Arkusz2!$B$2:$B$19,0),)</f>
        <v>0.39</v>
      </c>
      <c r="E12" cm="1">
        <f t="array" ref="E12">INDEX(Arkusz2!$I$2:$I$19,MATCH(Arkusz1!$A12,Arkusz2!$H$2:$H$19,0),)</f>
        <v>0.38</v>
      </c>
      <c r="F12" cm="1">
        <f t="array" ref="F12">INDEX(Arkusz2!$O$2:$O$19,MATCH(Arkusz1!$A12,Arkusz2!$N$2:$N$19,0),)</f>
        <v>0.36</v>
      </c>
      <c r="G12" cm="1">
        <f t="array" ref="G12">INDEX(Arkusz2!$U$2:$U$19,MATCH(Arkusz1!$A12,Arkusz2!$T$2:$T$19,0),)</f>
        <v>0.35199999999999998</v>
      </c>
    </row>
    <row r="13" spans="1:7" x14ac:dyDescent="0.25">
      <c r="A13" t="s">
        <v>2</v>
      </c>
      <c r="B13">
        <v>3441</v>
      </c>
      <c r="C13">
        <v>1</v>
      </c>
      <c r="D13" cm="1">
        <f t="array" ref="D13">INDEX(Arkusz2!$C$2:$C$19,MATCH(Arkusz1!$A13,Arkusz2!$B$2:$B$19,0),)</f>
        <v>0.47599999999999998</v>
      </c>
      <c r="E13" cm="1">
        <f t="array" ref="E13">INDEX(Arkusz2!$I$2:$I$19,MATCH(Arkusz1!$A13,Arkusz2!$H$2:$H$19,0),)</f>
        <v>0.42599999999999999</v>
      </c>
      <c r="F13" cm="1">
        <f t="array" ref="F13">INDEX(Arkusz2!$O$2:$O$19,MATCH(Arkusz1!$A13,Arkusz2!$N$2:$N$19,0),)</f>
        <v>0.34100000000000003</v>
      </c>
      <c r="G13" cm="1">
        <f t="array" ref="G13">INDEX(Arkusz2!$U$2:$U$19,MATCH(Arkusz1!$A13,Arkusz2!$T$2:$T$19,0),)</f>
        <v>0.45500000000000002</v>
      </c>
    </row>
    <row r="14" spans="1:7" x14ac:dyDescent="0.25">
      <c r="A14" t="s">
        <v>10</v>
      </c>
      <c r="B14">
        <v>969</v>
      </c>
      <c r="C14">
        <v>0</v>
      </c>
      <c r="D14" cm="1">
        <f t="array" ref="D14">INDEX(Arkusz2!$C$2:$C$19,MATCH(Arkusz1!$A14,Arkusz2!$B$2:$B$19,0),)</f>
        <v>0.39200000000000002</v>
      </c>
      <c r="E14" cm="1">
        <f t="array" ref="E14">INDEX(Arkusz2!$I$2:$I$19,MATCH(Arkusz1!$A14,Arkusz2!$H$2:$H$19,0),)</f>
        <v>0.28000000000000003</v>
      </c>
      <c r="F14" cm="1">
        <f t="array" ref="F14">INDEX(Arkusz2!$O$2:$O$19,MATCH(Arkusz1!$A14,Arkusz2!$N$2:$N$19,0),)</f>
        <v>0.22800000000000001</v>
      </c>
      <c r="G14" cm="1">
        <f t="array" ref="G14">INDEX(Arkusz2!$U$2:$U$19,MATCH(Arkusz1!$A14,Arkusz2!$T$2:$T$19,0),)</f>
        <v>0.35399999999999998</v>
      </c>
    </row>
    <row r="15" spans="1:7" x14ac:dyDescent="0.25">
      <c r="A15" t="s">
        <v>16</v>
      </c>
      <c r="B15">
        <v>1109</v>
      </c>
      <c r="C15">
        <v>0</v>
      </c>
      <c r="D15" cm="1">
        <f t="array" ref="D15">INDEX(Arkusz2!$C$2:$C$19,MATCH(Arkusz1!$A15,Arkusz2!$B$2:$B$19,0),)</f>
        <v>0.378</v>
      </c>
      <c r="E15" cm="1">
        <f t="array" ref="E15">INDEX(Arkusz2!$I$2:$I$19,MATCH(Arkusz1!$A15,Arkusz2!$H$2:$H$19,0),)</f>
        <v>0.34</v>
      </c>
      <c r="F15" cm="1">
        <f t="array" ref="F15">INDEX(Arkusz2!$O$2:$O$19,MATCH(Arkusz1!$A15,Arkusz2!$N$2:$N$19,0),)</f>
        <v>0.23699999999999999</v>
      </c>
      <c r="G15" cm="1">
        <f t="array" ref="G15">INDEX(Arkusz2!$U$2:$U$19,MATCH(Arkusz1!$A15,Arkusz2!$T$2:$T$19,0),)</f>
        <v>0.39600000000000002</v>
      </c>
    </row>
    <row r="16" spans="1:7" x14ac:dyDescent="0.25">
      <c r="A16" t="s">
        <v>15</v>
      </c>
      <c r="B16">
        <v>1091</v>
      </c>
      <c r="C16">
        <v>1</v>
      </c>
      <c r="D16" cm="1">
        <f t="array" ref="D16">INDEX(Arkusz2!$C$2:$C$19,MATCH(Arkusz1!$A16,Arkusz2!$B$2:$B$19,0),)</f>
        <v>0.70399999999999996</v>
      </c>
      <c r="E16" cm="1">
        <f t="array" ref="E16">INDEX(Arkusz2!$I$2:$I$19,MATCH(Arkusz1!$A16,Arkusz2!$H$2:$H$19,0),)</f>
        <v>0.67500000000000004</v>
      </c>
      <c r="F16" cm="1">
        <f t="array" ref="F16">INDEX(Arkusz2!$O$2:$O$19,MATCH(Arkusz1!$A16,Arkusz2!$N$2:$N$19,0),)</f>
        <v>0.56899999999999995</v>
      </c>
      <c r="G16" cm="1">
        <f t="array" ref="G16">INDEX(Arkusz2!$U$2:$U$19,MATCH(Arkusz1!$A16,Arkusz2!$T$2:$T$19,0),)</f>
        <v>0.49299999999999999</v>
      </c>
    </row>
    <row r="17" spans="1:7" x14ac:dyDescent="0.25">
      <c r="A17" t="s">
        <v>14</v>
      </c>
      <c r="B17">
        <v>1497</v>
      </c>
      <c r="C17">
        <v>1</v>
      </c>
      <c r="D17" cm="1">
        <f t="array" ref="D17">INDEX(Arkusz2!$C$2:$C$19,MATCH(Arkusz1!$A17,Arkusz2!$B$2:$B$19,0),)</f>
        <v>0.57899999999999996</v>
      </c>
      <c r="E17" cm="1">
        <f t="array" ref="E17">INDEX(Arkusz2!$I$2:$I$19,MATCH(Arkusz1!$A17,Arkusz2!$H$2:$H$19,0),)</f>
        <v>0.68300000000000005</v>
      </c>
      <c r="F17" cm="1">
        <f t="array" ref="F17">INDEX(Arkusz2!$O$2:$O$19,MATCH(Arkusz1!$A17,Arkusz2!$N$2:$N$19,0),)</f>
        <v>0.58599999999999997</v>
      </c>
      <c r="G17" cm="1">
        <f t="array" ref="G17">INDEX(Arkusz2!$U$2:$U$19,MATCH(Arkusz1!$A17,Arkusz2!$T$2:$T$19,0),)</f>
        <v>0.46800000000000003</v>
      </c>
    </row>
    <row r="18" spans="1:7" x14ac:dyDescent="0.25">
      <c r="A18" t="s">
        <v>3</v>
      </c>
      <c r="B18">
        <v>7319</v>
      </c>
      <c r="C18">
        <v>1</v>
      </c>
      <c r="D18" cm="1">
        <f t="array" ref="D18">INDEX(Arkusz2!$C$2:$C$19,MATCH(Arkusz1!$A18,Arkusz2!$B$2:$B$19,0),)</f>
        <v>0.46200000000000002</v>
      </c>
      <c r="E18" cm="1">
        <f t="array" ref="E18">INDEX(Arkusz2!$I$2:$I$19,MATCH(Arkusz1!$A18,Arkusz2!$H$2:$H$19,0),)</f>
        <v>0.40899999999999997</v>
      </c>
      <c r="F18" cm="1">
        <f t="array" ref="F18">INDEX(Arkusz2!$O$2:$O$19,MATCH(Arkusz1!$A18,Arkusz2!$N$2:$N$19,0),)</f>
        <v>0.56000000000000005</v>
      </c>
      <c r="G18" cm="1">
        <f t="array" ref="G18">INDEX(Arkusz2!$U$2:$U$19,MATCH(Arkusz1!$A18,Arkusz2!$T$2:$T$19,0),)</f>
        <v>0.52600000000000002</v>
      </c>
    </row>
    <row r="19" spans="1:7" x14ac:dyDescent="0.25">
      <c r="A19" t="s">
        <v>13</v>
      </c>
      <c r="B19">
        <v>6174</v>
      </c>
      <c r="C19">
        <v>1</v>
      </c>
      <c r="D19" cm="1">
        <f t="array" ref="D19">INDEX(Arkusz2!$C$2:$C$19,MATCH(Arkusz1!$A19,Arkusz2!$B$2:$B$19,0),)</f>
        <v>0.57899999999999996</v>
      </c>
      <c r="E19" cm="1">
        <f t="array" ref="E19">INDEX(Arkusz2!$I$2:$I$19,MATCH(Arkusz1!$A19,Arkusz2!$H$2:$H$19,0),)</f>
        <v>0.56100000000000005</v>
      </c>
      <c r="F19" cm="1">
        <f t="array" ref="F19">INDEX(Arkusz2!$O$2:$O$19,MATCH(Arkusz1!$A19,Arkusz2!$N$2:$N$19,0),)</f>
        <v>0.74</v>
      </c>
      <c r="G19" cm="1">
        <f t="array" ref="G19">INDEX(Arkusz2!$U$2:$U$19,MATCH(Arkusz1!$A19,Arkusz2!$T$2:$T$19,0),)</f>
        <v>0.52900000000000003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Krochmal</dc:creator>
  <cp:lastModifiedBy>Grzegorz Krochmal</cp:lastModifiedBy>
  <dcterms:created xsi:type="dcterms:W3CDTF">2020-06-06T12:14:40Z</dcterms:created>
  <dcterms:modified xsi:type="dcterms:W3CDTF">2020-06-07T10:37:29Z</dcterms:modified>
</cp:coreProperties>
</file>