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st\Documents\GitHub\PSII\CODIGO-FONTE\Monografia\"/>
    </mc:Choice>
  </mc:AlternateContent>
  <bookViews>
    <workbookView xWindow="0" yWindow="0" windowWidth="28800" windowHeight="11880"/>
  </bookViews>
  <sheets>
    <sheet name="Voters" sheetId="1" r:id="rId1"/>
    <sheet name="Session 1" sheetId="2" r:id="rId2"/>
    <sheet name="Planilha2" sheetId="4" r:id="rId3"/>
    <sheet name="Planilha3" sheetId="5" r:id="rId4"/>
    <sheet name="Planilha4" sheetId="6" r:id="rId5"/>
  </sheets>
  <definedNames>
    <definedName name="_xlnm._FilterDatabase" localSheetId="4" hidden="1">Planilha4!$J$2:$N$29</definedName>
    <definedName name="_xlnm._FilterDatabase" localSheetId="1" hidden="1">'Session 1'!$A$1:$B$1</definedName>
  </definedNames>
  <calcPr calcId="162913"/>
  <fileRecoveryPr repairLoad="1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  <c r="K3" i="6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L2" i="6"/>
  <c r="M2" i="6"/>
  <c r="N2" i="6"/>
  <c r="K2" i="6"/>
  <c r="J20" i="1" l="1"/>
  <c r="J21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I23" i="1"/>
  <c r="I22" i="1"/>
  <c r="I21" i="1"/>
  <c r="I20" i="1"/>
</calcChain>
</file>

<file path=xl/sharedStrings.xml><?xml version="1.0" encoding="utf-8"?>
<sst xmlns="http://schemas.openxmlformats.org/spreadsheetml/2006/main" count="1632" uniqueCount="344">
  <si>
    <t>Note: there are more sheets in this document</t>
  </si>
  <si>
    <t>Each session is found on its own sheet below. There is a session for each time you have renewed these questions.</t>
  </si>
  <si>
    <t>Date</t>
  </si>
  <si>
    <t>Session</t>
  </si>
  <si>
    <t>Voter</t>
  </si>
  <si>
    <t>FERRAMENTA WEB DE APOIO A IMPLANTAÇÃO DA CULTURA DEVOPS:</t>
  </si>
  <si>
    <t>Identifique-se: Qual é o seu e-mail?</t>
  </si>
  <si>
    <t>Identifique-se: Qual é a sua faixa etária?</t>
  </si>
  <si>
    <t>Identifique-se: Qual a sua localização?</t>
  </si>
  <si>
    <t>Você já trabalha ou trabalhou com a cultura DevOps?:</t>
  </si>
  <si>
    <t>H1.1	A ferramenta deixa claro em que página você está e para quais você pode ir?:</t>
  </si>
  <si>
    <t>H2.1	A linguagem utilizada no BeDevOps é fácil de entender e objetiva?:</t>
  </si>
  <si>
    <t>H2.2	Os ícones representam as ações da ferramenta de forma clara?:</t>
  </si>
  <si>
    <t>H3.1	A ferramenta possibilita que você saia da opção selecionada a qualquer momento?:</t>
  </si>
  <si>
    <t>H3.2	A ferramenta permite que a maioria das informações sejam alteradas quando necessário?:</t>
  </si>
  <si>
    <t>H4.1 O design da ferramenta BeDevOps possui um padrão visual para elementos visuais (textos, botões, campos de informação e etc.)?:</t>
  </si>
  <si>
    <t>H4.2	A ferramenta BeDevOps é fácil de usar?:</t>
  </si>
  <si>
    <t>H4.3	O ferramenta BeDevOps é intuitiva?:</t>
  </si>
  <si>
    <t>H4.4	Os botões representam as ações da ferramenta BeDevOps de forma clara?:</t>
  </si>
  <si>
    <t>H5.1	A navegabilidade da ferramenta ajuda e previne possíveis erros?:</t>
  </si>
  <si>
    <t>H6.1	As informações no BeDevOps aparecem em uma ordem cronológica, facilitando a sua compreensão?:</t>
  </si>
  <si>
    <t>H6.2	As funções da ferramenta são facilmente reconhecíveis?:</t>
  </si>
  <si>
    <t>H6.3	O objetivo da ferramenta BeDevOps é facilmente reconhecível?:</t>
  </si>
  <si>
    <t>H7.1	A ferramenta possui uma interface adaptável?:</t>
  </si>
  <si>
    <t>H.7.2	As perguntas do formulário são facilmente entendidas pelo usuário?:</t>
  </si>
  <si>
    <t>H.7.3	Os direcionamentos trazidos pela ferramenta a partir de um relatório, contribuem para a inserção de ferramentas que instigam a automatização?:</t>
  </si>
  <si>
    <t>H8.1	Sua experiência quanto ao uso da ferramenta foi fluída?:</t>
  </si>
  <si>
    <t>H9.1	As mensagens de erros na ferramenta são claras, sugerindo uma solução ao usuário?:</t>
  </si>
  <si>
    <t>H10.1	As mensagens, situações ou ações no BeDevOps são claras, possibilitado o seu entendimento?:</t>
  </si>
  <si>
    <t>H10.2	As ações da ferramenta ocorrem de forma rápida?:</t>
  </si>
  <si>
    <t>H10.3	A ferramenta possui instruções, ações e opções claras ou facilmente recuperáveis quando necessário?:</t>
  </si>
  <si>
    <t>H10.4	As informações na área de login são suficientes?:</t>
  </si>
  <si>
    <t>H10.5	As informações solicitadas na área de cadastro são suficientes?:</t>
  </si>
  <si>
    <t>H10.6	As informações no painel principal são suficientes?:</t>
  </si>
  <si>
    <t>H10.7	O grafico apresentado a partir de um relatório contribui para uma avaliação da evolução da implementação da cultura DevOps?:</t>
  </si>
  <si>
    <t>H10.8	As informações na tela de relatórios são suficientes?:</t>
  </si>
  <si>
    <t>H10.9	As informações detalhadas do questionário são suficientes?:</t>
  </si>
  <si>
    <t>O que você mais gostou ao fazer uso da ferramenta BeDevOps?:</t>
  </si>
  <si>
    <t>O que você menos gostou ao fazer uso da ferramenta BeDevOps?:</t>
  </si>
  <si>
    <t>Sua experiência com a interface da ferramenta BeDevOps foi boa? (Mesmo não conhecendo a ferrramenta previamente):</t>
  </si>
  <si>
    <t>Você acha que a ferramenta auxiliaria a empresa, projeto ou setor em que você trabalha a implementar a cultura DevOps de uma forma mais direcionada?:</t>
  </si>
  <si>
    <t>Você acha que a ferramenta é transparente, permitindo que todos os usuários tenham acesso as mesmas funcionalidades?:</t>
  </si>
  <si>
    <t>Você acha que a ferramenta pode realmente ajudar as organizações a instigar a cultura?:</t>
  </si>
  <si>
    <t>Você usaria a ferramenta novamente?:</t>
  </si>
  <si>
    <t>Você recomendaria a ferramenta para outras organizações?:</t>
  </si>
  <si>
    <t>2020-11-12</t>
  </si>
  <si>
    <t>irio.fritzke@gmail.com</t>
  </si>
  <si>
    <t>Acima de 47 anos</t>
  </si>
  <si>
    <t>Sim</t>
  </si>
  <si>
    <t>Curti totalmente</t>
  </si>
  <si>
    <t>Curti parcialmente</t>
  </si>
  <si>
    <t>nao_teve</t>
  </si>
  <si>
    <t>rodrigofernandes@furb.br</t>
  </si>
  <si>
    <t>26 à 32 anos</t>
  </si>
  <si>
    <t>Não</t>
  </si>
  <si>
    <t>Não curti parcialmente</t>
  </si>
  <si>
    <t>testar explorar</t>
  </si>
  <si>
    <t>muitos_campos_obrigatório não_usa_tela_wizad</t>
  </si>
  <si>
    <t>william@gtestoni.com</t>
  </si>
  <si>
    <t>18 à 25 anos</t>
  </si>
  <si>
    <t>Relatorios</t>
  </si>
  <si>
    <t>Cadastro</t>
  </si>
  <si>
    <t>jessicad.emmerich@gmail.com</t>
  </si>
  <si>
    <t>Organizado Intuitivo</t>
  </si>
  <si>
    <t>Todos_comentários_obrig</t>
  </si>
  <si>
    <t>2020-11-13</t>
  </si>
  <si>
    <t>diegocolinsoares@hotmail.com</t>
  </si>
  <si>
    <t>pdf ferramentas gráfico</t>
  </si>
  <si>
    <t>spiess.rebeca@gmail.com</t>
  </si>
  <si>
    <t>Facilidade Inovação</t>
  </si>
  <si>
    <t>Mistura_de_idiomas</t>
  </si>
  <si>
    <t>diegoarndt@outlook.com</t>
  </si>
  <si>
    <t>Intuitivo Rápido Auxiliador</t>
  </si>
  <si>
    <t>Nada</t>
  </si>
  <si>
    <t>2020-11-18</t>
  </si>
  <si>
    <t>edney.imme@gmail.com</t>
  </si>
  <si>
    <t>33 à 40 anos</t>
  </si>
  <si>
    <t>929346@gmail.com</t>
  </si>
  <si>
    <t>41 à 47 anos</t>
  </si>
  <si>
    <t>2020-11-19</t>
  </si>
  <si>
    <t>jonsoar94@gmail.com</t>
  </si>
  <si>
    <t>Nürnberg, Alemanha</t>
  </si>
  <si>
    <t>Agilidade_do_site</t>
  </si>
  <si>
    <t>Relatório Login Cadastro_de_conta</t>
  </si>
  <si>
    <t>kakaroto@gmail.com</t>
  </si>
  <si>
    <t>Zona Sul</t>
  </si>
  <si>
    <t>Não curti totalmente</t>
  </si>
  <si>
    <t>Expectativa</t>
  </si>
  <si>
    <t>Trabalhoso</t>
  </si>
  <si>
    <t>gabriel.krahn@gmail.com</t>
  </si>
  <si>
    <t>Blumenau</t>
  </si>
  <si>
    <t>Design_clean</t>
  </si>
  <si>
    <t>Cadastro_confuso</t>
  </si>
  <si>
    <t>diovani.dev@gmail.com</t>
  </si>
  <si>
    <t>diegofachinello@furb.br</t>
  </si>
  <si>
    <t xml:space="preserve">Blumenau </t>
  </si>
  <si>
    <t>Praticidade Intuitivo Fluida</t>
  </si>
  <si>
    <t>Responsibidade</t>
  </si>
  <si>
    <t>2020-11-20</t>
  </si>
  <si>
    <t>gui.ri.konell@hotmail.com</t>
  </si>
  <si>
    <t>Pomerode/SC</t>
  </si>
  <si>
    <t>Possibilidade_de_evolução visão_clara_de_melhorias padronização_de_requisito</t>
  </si>
  <si>
    <t>Layout Comentário_obrigatório</t>
  </si>
  <si>
    <t>Question</t>
  </si>
  <si>
    <t>andrezwruck@gmail.com</t>
  </si>
  <si>
    <t>Luiz Alves, SC</t>
  </si>
  <si>
    <t>Simples Acessibilidade Clareza</t>
  </si>
  <si>
    <t>Perguntas_na_lateral</t>
  </si>
  <si>
    <t>alessandra.hertz@gmail.com</t>
  </si>
  <si>
    <t>brasil</t>
  </si>
  <si>
    <t>Prática</t>
  </si>
  <si>
    <t>Mensagem</t>
  </si>
  <si>
    <t>2020-11-22</t>
  </si>
  <si>
    <t>eduardofg17@gmail.com</t>
  </si>
  <si>
    <t>Rapidez Simplicidade</t>
  </si>
  <si>
    <t>Não_se_aplica</t>
  </si>
  <si>
    <t>2020-11-23</t>
  </si>
  <si>
    <t>vitor.akr@gmail.com</t>
  </si>
  <si>
    <t>Blumenau, Bairro Água Verde - SC</t>
  </si>
  <si>
    <t>Responsividade</t>
  </si>
  <si>
    <t>O_questionário_poderia ser_feito_seguindo_passos para_cada_pergunta</t>
  </si>
  <si>
    <t>Slide 1</t>
  </si>
  <si>
    <t>Type</t>
  </si>
  <si>
    <t>slide</t>
  </si>
  <si>
    <t>Title</t>
  </si>
  <si>
    <t>FERRAMENTA WEB DE APOIO A IMPLANTAÇÃO DA CULTURA DEVOPS</t>
  </si>
  <si>
    <t>Respondents</t>
  </si>
  <si>
    <t>No votes for this session</t>
  </si>
  <si>
    <t>Question 2</t>
  </si>
  <si>
    <t>metadata</t>
  </si>
  <si>
    <t>Identifique-se</t>
  </si>
  <si>
    <t>Qual é o seu e-mail?</t>
  </si>
  <si>
    <t>Qual é a sua faixa etária?</t>
  </si>
  <si>
    <t>Qual a sua localização?</t>
  </si>
  <si>
    <t>Question 3</t>
  </si>
  <si>
    <t>choices</t>
  </si>
  <si>
    <t>Você já trabalha ou trabalhou com a cultura DevOps?</t>
  </si>
  <si>
    <t>Choices</t>
  </si>
  <si>
    <t>Votes</t>
  </si>
  <si>
    <t>Question 4</t>
  </si>
  <si>
    <t>H1.1	A ferramenta deixa claro em que página você está e para quais você pode ir?</t>
  </si>
  <si>
    <t>Question 5</t>
  </si>
  <si>
    <t>choices_images</t>
  </si>
  <si>
    <t>H2.1	A linguagem utilizada no BeDevOps é fácil de entender e objetiva?</t>
  </si>
  <si>
    <t>Question 6</t>
  </si>
  <si>
    <t>H2.2	Os ícones representam as ações da ferramenta de forma clara?</t>
  </si>
  <si>
    <t>Question 7</t>
  </si>
  <si>
    <t>H3.1	A ferramenta possibilita que você saia da opção selecionada a qualquer momento?</t>
  </si>
  <si>
    <t>Question 8</t>
  </si>
  <si>
    <t>H3.2	A ferramenta permite que a maioria das informações sejam alteradas quando necessário?</t>
  </si>
  <si>
    <t>Question 9</t>
  </si>
  <si>
    <t>H4.1 O design da ferramenta BeDevOps possui um padrão visual para elementos visuais (textos, botões, campos de informação e etc.)?</t>
  </si>
  <si>
    <t>Question 10</t>
  </si>
  <si>
    <t>H4.2	A ferramenta BeDevOps é fácil de usar?</t>
  </si>
  <si>
    <t>Question 11</t>
  </si>
  <si>
    <t>H4.3	O ferramenta BeDevOps é intuitiva?</t>
  </si>
  <si>
    <t>Question 12</t>
  </si>
  <si>
    <t>H4.4	Os botões representam as ações da ferramenta BeDevOps de forma clara?</t>
  </si>
  <si>
    <t>Question 13</t>
  </si>
  <si>
    <t>H5.1	A navegabilidade da ferramenta ajuda e previne possíveis erros?</t>
  </si>
  <si>
    <t>Question 14</t>
  </si>
  <si>
    <t>H6.1	As informações no BeDevOps aparecem em uma ordem cronológica, facilitando a sua compreensão?</t>
  </si>
  <si>
    <t>Question 15</t>
  </si>
  <si>
    <t>H6.2	As funções da ferramenta são facilmente reconhecíveis?</t>
  </si>
  <si>
    <t>Question 16</t>
  </si>
  <si>
    <t>H6.3	O objetivo da ferramenta BeDevOps é facilmente reconhecível?</t>
  </si>
  <si>
    <t>Question 17</t>
  </si>
  <si>
    <t>H7.1	A ferramenta possui uma interface adaptável?</t>
  </si>
  <si>
    <t>Question 18</t>
  </si>
  <si>
    <t>H.7.2	As perguntas do formulário são facilmente entendidas pelo usuário?</t>
  </si>
  <si>
    <t>Question 19</t>
  </si>
  <si>
    <t>H.7.3	Os direcionamentos trazidos pela ferramenta a partir de um relatório, contribuem para a inserção de ferramentas que instigam a automatização?</t>
  </si>
  <si>
    <t>Question 20</t>
  </si>
  <si>
    <t>H8.1	Sua experiência quanto ao uso da ferramenta foi fluída?</t>
  </si>
  <si>
    <t>Question 21</t>
  </si>
  <si>
    <t>H9.1	As mensagens de erros na ferramenta são claras, sugerindo uma solução ao usuário?</t>
  </si>
  <si>
    <t>Question 22</t>
  </si>
  <si>
    <t>H10.1	As mensagens, situações ou ações no BeDevOps são claras, possibilitado o seu entendimento?</t>
  </si>
  <si>
    <t>Question 23</t>
  </si>
  <si>
    <t>H10.2	As ações da ferramenta ocorrem de forma rápida?</t>
  </si>
  <si>
    <t>Question 24</t>
  </si>
  <si>
    <t>H10.3	A ferramenta possui instruções, ações e opções claras ou facilmente recuperáveis quando necessário?</t>
  </si>
  <si>
    <t>Question 25</t>
  </si>
  <si>
    <t>H10.4	As informações na área de login são suficientes?</t>
  </si>
  <si>
    <t>Question 26</t>
  </si>
  <si>
    <t>H10.5	As informações solicitadas na área de cadastro são suficientes?</t>
  </si>
  <si>
    <t>Question 27</t>
  </si>
  <si>
    <t>H10.6	As informações no painel principal são suficientes?</t>
  </si>
  <si>
    <t>Question 28</t>
  </si>
  <si>
    <t>H10.7	O grafico apresentado a partir de um relatório contribui para uma avaliação da evolução da implementação da cultura DevOps?</t>
  </si>
  <si>
    <t>Question 29</t>
  </si>
  <si>
    <t>H10.8	As informações na tela de relatórios são suficientes?</t>
  </si>
  <si>
    <t>Não se aplica</t>
  </si>
  <si>
    <t>Question 30</t>
  </si>
  <si>
    <t>H10.9	As informações detalhadas do questionário são suficientes?</t>
  </si>
  <si>
    <t>Question 31</t>
  </si>
  <si>
    <t>wordcloud</t>
  </si>
  <si>
    <t>O que você mais gostou ao fazer uso da ferramenta BeDevOps?</t>
  </si>
  <si>
    <t>Responses</t>
  </si>
  <si>
    <t>Question 32</t>
  </si>
  <si>
    <t>O que você menos gostou ao fazer uso da ferramenta BeDevOps?</t>
  </si>
  <si>
    <t>Question 33</t>
  </si>
  <si>
    <t>Sua experiência com a interface da ferramenta BeDevOps foi boa? (Mesmo não conhecendo a ferrramenta previamente)</t>
  </si>
  <si>
    <t>Question 34</t>
  </si>
  <si>
    <t>Você acha que a ferramenta auxiliaria a empresa, projeto ou setor em que você trabalha a implementar a cultura DevOps de uma forma mais direcionada?</t>
  </si>
  <si>
    <t>Question 35</t>
  </si>
  <si>
    <t>Você acha que a ferramenta é transparente, permitindo que todos os usuários tenham acesso as mesmas funcionalidades?</t>
  </si>
  <si>
    <t>Question 36</t>
  </si>
  <si>
    <t>Você acha que a ferramenta pode realmente ajudar as organizações a instigar a cultura?</t>
  </si>
  <si>
    <t>Question 37</t>
  </si>
  <si>
    <t>Você usaria a ferramenta novamente?</t>
  </si>
  <si>
    <t>Question 38</t>
  </si>
  <si>
    <t>Você recomendaria a ferramenta para outras organizações?</t>
  </si>
  <si>
    <t>Jaraguá do Sul</t>
  </si>
  <si>
    <t>Idade</t>
  </si>
  <si>
    <t>valor</t>
  </si>
  <si>
    <t>Localização</t>
  </si>
  <si>
    <t>Blumenau/SC</t>
  </si>
  <si>
    <t>Jaraguá do Sul/SC</t>
  </si>
  <si>
    <t>Luiz Alves/SC</t>
  </si>
  <si>
    <t>texto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</si>
  <si>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</si>
  <si>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</si>
  <si>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</si>
  <si>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</si>
  <si>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</si>
  <si>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</si>
  <si>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</si>
  <si>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</si>
  <si>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</si>
  <si>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</si>
  <si>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</si>
  <si>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</si>
  <si>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</si>
  <si>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</si>
  <si>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</si>
  <si>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</si>
  <si>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</si>
  <si>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</si>
  <si>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</si>
  <si>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</si>
  <si>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</si>
  <si>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</si>
  <si>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</si>
  <si>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</si>
  <si>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</si>
  <si>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</si>
  <si>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</si>
  <si>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</si>
  <si>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</si>
  <si>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</si>
  <si>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</si>
  <si>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</si>
  <si>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</si>
  <si>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</si>
  <si>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</si>
  <si>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</si>
  <si>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 xml:space="preserve">	A ferramenta deixa claro em que página você está e para quais você pode ir?</t>
  </si>
  <si>
    <t xml:space="preserve">	A linguagem utilizada no BeDevOps é fácil de entender e objetiva?</t>
  </si>
  <si>
    <t xml:space="preserve">	Os ícones representam as ações da ferramenta de forma clara?</t>
  </si>
  <si>
    <t xml:space="preserve">	A ferramenta possibilita que você saia da opção selecionada a qualquer momento?</t>
  </si>
  <si>
    <t xml:space="preserve">	A ferramenta permite que a maioria das informações sejam alteradas quando necessário?</t>
  </si>
  <si>
    <t>O design da ferramenta BeDevOps possui um padrão visual para elementos visuais (textos, botões, campos de informação e etc.)?</t>
  </si>
  <si>
    <t xml:space="preserve">	A ferramenta BeDevOps é fácil de usar?</t>
  </si>
  <si>
    <t xml:space="preserve">	O ferramenta BeDevOps é intuitiva?</t>
  </si>
  <si>
    <t xml:space="preserve">	Os botões representam as ações da ferramenta BeDevOps de forma clara?</t>
  </si>
  <si>
    <t xml:space="preserve">	A navegabilidade da ferramenta ajuda e previne possíveis erros?</t>
  </si>
  <si>
    <t xml:space="preserve">	As informações no BeDevOps aparecem em uma ordem cronológica, facilitando a sua compreensão?</t>
  </si>
  <si>
    <t xml:space="preserve">	As funções da ferramenta são facilmente reconhecíveis?</t>
  </si>
  <si>
    <t xml:space="preserve">	O objetivo da ferramenta BeDevOps é facilmente reconhecível?</t>
  </si>
  <si>
    <t xml:space="preserve">	A ferramenta possui uma interface adaptável?</t>
  </si>
  <si>
    <t xml:space="preserve">	As perguntas do formulário são facilmente entendidas pelo usuário?</t>
  </si>
  <si>
    <t xml:space="preserve">	Os direcionamentos trazidos pela ferramenta a partir de um relatório, contribuem para a inserção de ferramentas que instigam a automatização?</t>
  </si>
  <si>
    <t>Sua experiência quanto ao uso da ferramenta foi fluída?</t>
  </si>
  <si>
    <t xml:space="preserve">	As mensagens de erros na ferramenta são claras, sugerindo uma solução ao usuário?</t>
  </si>
  <si>
    <t xml:space="preserve">	As mensagens, situações ou ações no BeDevOps são claras, possibilitado o seu entendimento?</t>
  </si>
  <si>
    <t xml:space="preserve">	As ações da ferramenta ocorrem de forma rápida?</t>
  </si>
  <si>
    <t xml:space="preserve">	A ferramenta possui instruções, ações e opções claras ou facilmente recuperáveis quando necessário?</t>
  </si>
  <si>
    <t xml:space="preserve">	As informações na área de login são suficientes?</t>
  </si>
  <si>
    <t xml:space="preserve">	As informações solicitadas na área de cadastro são suficientes?</t>
  </si>
  <si>
    <t xml:space="preserve">	As informações no painel principal são suficientes?</t>
  </si>
  <si>
    <t xml:space="preserve">	O grafico apresentado a partir de um relatório contribui para uma avaliação da evolução da implementação da cultura DevOps?</t>
  </si>
  <si>
    <t xml:space="preserve">	As informações na tela de relatórios são suficientes?</t>
  </si>
  <si>
    <t xml:space="preserve">Heurística </t>
  </si>
  <si>
    <t>Perguntas da avaliação</t>
  </si>
  <si>
    <t>Nº</t>
  </si>
  <si>
    <t>HEURÍSTICA</t>
  </si>
  <si>
    <t>DESCRÇÃO</t>
  </si>
  <si>
    <t>Visibilidade do estado do sistema</t>
  </si>
  <si>
    <t>Concordância entre o sistema e o mundo real</t>
  </si>
  <si>
    <t>Controle e liberdade ao usuário</t>
  </si>
  <si>
    <t>Consistência e padrões</t>
  </si>
  <si>
    <t>Prevenção de erros</t>
  </si>
  <si>
    <t>Reconhecer ao invés de lembrar</t>
  </si>
  <si>
    <t>Flexibilidade e eficiência de uso</t>
  </si>
  <si>
    <t>Projeto minimalista e estético</t>
  </si>
  <si>
    <t>Reconhecimento, diagnóstico e recuperação de erros</t>
  </si>
  <si>
    <t>Ajuda e documentação</t>
  </si>
  <si>
    <t>P27</t>
  </si>
  <si>
    <t>A ferramenta permite que a maioria das informações sejam alteradas quando necessário?</t>
  </si>
  <si>
    <t>A ferramenta deixa claro em que página você está e para quais você pode ir?</t>
  </si>
  <si>
    <t>A linguagem utilizada no BeDevOps é fácil de entender e objetiva?</t>
  </si>
  <si>
    <t>Os ícones representam as ações da ferramenta de forma clara?</t>
  </si>
  <si>
    <t>A ferramenta possibilita que você saia da opção selecionada a qualquer momento?</t>
  </si>
  <si>
    <t>As informações no BeDevOps aparecem em uma ordem cronológica, facilitando a sua compreensão?</t>
  </si>
  <si>
    <t>A ferramenta BeDevOps é fácil de usar?</t>
  </si>
  <si>
    <t>Os botões representam as ações da ferramenta BeDevOps de forma clara?</t>
  </si>
  <si>
    <t>A navegabilidade da ferramenta ajuda e previne possíveis erros?</t>
  </si>
  <si>
    <t>As funções da ferramenta são facilmente reconhecíveis?</t>
  </si>
  <si>
    <t>O ferramenta BeDevOps é intuitiva?</t>
  </si>
  <si>
    <t>O objetivo da ferramenta BeDevOps é facilmente reconhecível?</t>
  </si>
  <si>
    <t>A ferramenta possui uma interface adaptável?</t>
  </si>
  <si>
    <t>As perguntas do formulário são facilmente entendidas pelo usuário?</t>
  </si>
  <si>
    <t>Os direcionamentos trazidos pela ferramenta a partir de um relatório, contribuem para a inserção de ferramentas que instigam a automatização?</t>
  </si>
  <si>
    <t>As mensagens de erros na ferramenta são claras, sugerindo uma solução ao usuário?</t>
  </si>
  <si>
    <t>As mensagens, situações ou ações no BeDevOps são claras, possibilitado o seu entendimento?</t>
  </si>
  <si>
    <t>As ações da ferramenta ocorrem de forma rápida?</t>
  </si>
  <si>
    <t>A ferramenta possui instruções, ações e opções claras ou facilmente recuperáveis quando necessário?</t>
  </si>
  <si>
    <t>As informações na área de login são suficientes?</t>
  </si>
  <si>
    <t>As informações solicitadas na área de cadastro são suficientes?</t>
  </si>
  <si>
    <t>As informações no painel principal são suficientes?</t>
  </si>
  <si>
    <t>O gráfico apresentado a partir de um relatório contribui para uma avaliação da evolução da implementação da cultura DevOps?</t>
  </si>
  <si>
    <t>As informações na tela de relatórios são suficientes?</t>
  </si>
  <si>
    <t>As informações detalhadas do questionário são suficientes?</t>
  </si>
  <si>
    <t>81%</t>
  </si>
  <si>
    <t>19%</t>
  </si>
  <si>
    <t>0%</t>
  </si>
  <si>
    <t>88%</t>
  </si>
  <si>
    <t>12%</t>
  </si>
  <si>
    <t>69%</t>
  </si>
  <si>
    <t>31%</t>
  </si>
  <si>
    <t>75%</t>
  </si>
  <si>
    <t>6%</t>
  </si>
  <si>
    <t>63%</t>
  </si>
  <si>
    <t>37%</t>
  </si>
  <si>
    <t>38%</t>
  </si>
  <si>
    <t>56%</t>
  </si>
  <si>
    <t>44%</t>
  </si>
  <si>
    <t>25%</t>
  </si>
  <si>
    <t>100%</t>
  </si>
  <si>
    <t>Número</t>
  </si>
  <si>
    <t>A P1, P3, P5, P6, P7 P9, P14, P17,P21 e P23 abordam se os componentes visuais
e feedbacks podem ser compreendidos de forma clara</t>
  </si>
  <si>
    <t>pergunta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</si>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</sst>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Arial"/>
      <family val="1"/>
    </font>
    <font>
      <b/>
      <sz val="11"/>
      <color rgb="FFFFFFFF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4"/>
      <color rgb="FFEE0000"/>
      <name val="Arial"/>
      <family val="1"/>
    </font>
    <font>
      <sz val="11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11"/>
      <color rgb="FFFF0000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00A5BD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3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vertical="top"/>
    </xf>
    <xf numFmtId="0" fontId="0" fillId="3" borderId="0" xfId="0" applyFill="1" applyAlignment="1">
      <alignment horizontal="left"/>
    </xf>
    <xf numFmtId="0" fontId="0" fillId="3" borderId="0" xfId="0" applyFill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7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textRotation="90"/>
    </xf>
    <xf numFmtId="0" fontId="0" fillId="4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('Session 1'!$B$22,'Session 1'!$B$23,'Session 1'!$B$28,'Session 1'!$B$29,'Session 1'!$B$31)</c:f>
              <c:strCache>
                <c:ptCount val="5"/>
                <c:pt idx="0">
                  <c:v>18 à 25 anos</c:v>
                </c:pt>
                <c:pt idx="1">
                  <c:v>26 à 32 anos</c:v>
                </c:pt>
                <c:pt idx="2">
                  <c:v>33 à 40 anos</c:v>
                </c:pt>
                <c:pt idx="3">
                  <c:v>41 à 47 anos</c:v>
                </c:pt>
                <c:pt idx="4">
                  <c:v>Acima de 47 anos</c:v>
                </c:pt>
              </c:strCache>
            </c:strRef>
          </c:cat>
          <c: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CE73-4179-97B6-79D5FD57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5273760"/>
        <c:axId val="835274176"/>
      </c:barChart>
      <c:catAx>
        <c:axId val="8352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74176"/>
        <c:crosses val="autoZero"/>
        <c:auto val="1"/>
        <c:lblAlgn val="ctr"/>
        <c:lblOffset val="100"/>
        <c:noMultiLvlLbl val="0"/>
      </c:catAx>
      <c:valAx>
        <c:axId val="83527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7376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Planilha2!$H$5</c:f>
              <c:strCache>
                <c:ptCount val="1"/>
                <c:pt idx="0">
                  <c:v>Localização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Planilha2!$G$6:$G$10</c:f>
              <c:strCache>
                <c:ptCount val="5"/>
                <c:pt idx="0">
                  <c:v>Blumenau/SC</c:v>
                </c:pt>
                <c:pt idx="1">
                  <c:v>Jaraguá do Sul/SC</c:v>
                </c:pt>
                <c:pt idx="2">
                  <c:v>Nürnberg, Alemanha</c:v>
                </c:pt>
                <c:pt idx="3">
                  <c:v>Luiz Alves/SC</c:v>
                </c:pt>
                <c:pt idx="4">
                  <c:v>Pomerode/SC</c:v>
                </c:pt>
              </c:strCache>
            </c:strRef>
          </c:cat>
          <c:val>
            <c:numRef>
              <c:f>Planilha2!$H$6:$H$10</c:f>
              <c:numCache>
                <c:formatCode>General</c:formatCode>
                <c:ptCount val="5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34E-91B0-CA9F06FE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5398880"/>
        <c:axId val="985395136"/>
      </c:barChart>
      <c:catAx>
        <c:axId val="9853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95136"/>
        <c:crosses val="autoZero"/>
        <c:auto val="1"/>
        <c:lblAlgn val="ctr"/>
        <c:lblOffset val="100"/>
        <c:noMultiLvlLbl val="0"/>
      </c:catAx>
      <c:valAx>
        <c:axId val="985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Planilha2!$K$5</c:f>
              <c:strCache>
                <c:ptCount val="1"/>
                <c:pt idx="0">
                  <c:v>Você já trabalha ou trabalhou com a cultura DevOps?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Planilha2!$J$6:$J$7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Planilha2!$K$6:$K$7</c:f>
              <c:numCache>
                <c:formatCode>General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B-4781-B042-14E825C7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5270432"/>
        <c:axId val="835267520"/>
      </c:barChart>
      <c:catAx>
        <c:axId val="8352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67520"/>
        <c:crosses val="autoZero"/>
        <c:auto val="1"/>
        <c:lblAlgn val="ctr"/>
        <c:lblOffset val="100"/>
        <c:noMultiLvlLbl val="0"/>
      </c:catAx>
      <c:valAx>
        <c:axId val="8352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7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619125</xdr:colOff>
      <xdr:row>21</xdr:row>
      <xdr:rowOff>28575</xdr:rowOff>
    </xdr:from>
    <xdr:to>
      <xdr:col>21</xdr:col>
      <xdr:colOff>390525</xdr:colOff>
      <xdr:row>36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503914</xdr:colOff>
      <xdr:row>15</xdr:row>
      <xdr:rowOff>3648</xdr:rowOff>
    </xdr:from>
    <xdr:to>
      <xdr:col>11</xdr:col>
      <xdr:colOff>64852</xdr:colOff>
      <xdr:row>30</xdr:row>
      <xdr:rowOff>4053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227689</xdr:colOff>
      <xdr:row>15</xdr:row>
      <xdr:rowOff>3647</xdr:rowOff>
    </xdr:from>
    <xdr:to>
      <xdr:col>13</xdr:col>
      <xdr:colOff>583190</xdr:colOff>
      <xdr:row>30</xdr:row>
      <xdr:rowOff>8106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showOutlineSymbols="0" showWhiteSpace="0" topLeftCell="K1" workbookViewId="0">
      <selection activeCell="I20" sqref="I20:AI23"/>
    </sheetView>
  </sheetViews>
  <sheetFormatPr defaultRowHeight="14.25" x14ac:dyDescent="0.2"/>
  <cols>
    <col min="1" max="1" width="12.125" bestFit="1" customWidth="1"/>
    <col min="2" max="2" width="11.5" bestFit="1" customWidth="1"/>
    <col min="3" max="3" width="9.875" bestFit="1" customWidth="1"/>
    <col min="4" max="4" width="89.125" bestFit="1" customWidth="1"/>
    <col min="5" max="5" width="41.25" bestFit="1" customWidth="1"/>
    <col min="6" max="6" width="39.625" bestFit="1" customWidth="1"/>
    <col min="7" max="7" width="38" bestFit="1" customWidth="1"/>
    <col min="8" max="8" width="56.125" bestFit="1" customWidth="1"/>
    <col min="9" max="9" width="92.375" bestFit="1" customWidth="1"/>
    <col min="10" max="10" width="85.75" bestFit="1" customWidth="1"/>
    <col min="11" max="11" width="67.625" bestFit="1" customWidth="1"/>
    <col min="12" max="12" width="92.375" bestFit="1" customWidth="1"/>
    <col min="13" max="13" width="90.75" bestFit="1" customWidth="1"/>
    <col min="14" max="14" width="140.25" bestFit="1" customWidth="1"/>
    <col min="15" max="15" width="52.75" bestFit="1" customWidth="1"/>
    <col min="16" max="16" width="47.875" bestFit="1" customWidth="1"/>
    <col min="17" max="17" width="80.875" bestFit="1" customWidth="1"/>
    <col min="18" max="18" width="75.875" bestFit="1" customWidth="1"/>
    <col min="19" max="19" width="110.5" bestFit="1" customWidth="1"/>
    <col min="20" max="20" width="66" bestFit="1" customWidth="1"/>
    <col min="21" max="21" width="77.5" bestFit="1" customWidth="1"/>
    <col min="22" max="22" width="52.75" bestFit="1" customWidth="1"/>
    <col min="23" max="23" width="80.875" bestFit="1" customWidth="1"/>
    <col min="24" max="24" width="138.625" bestFit="1" customWidth="1"/>
    <col min="25" max="25" width="66" bestFit="1" customWidth="1"/>
    <col min="26" max="26" width="95.75" bestFit="1" customWidth="1"/>
    <col min="27" max="27" width="112.25" bestFit="1" customWidth="1"/>
    <col min="28" max="28" width="61" bestFit="1" customWidth="1"/>
    <col min="29" max="29" width="112.25" bestFit="1" customWidth="1"/>
    <col min="30" max="30" width="62.75" bestFit="1" customWidth="1"/>
    <col min="31" max="31" width="66" bestFit="1" customWidth="1"/>
    <col min="32" max="32" width="61" bestFit="1" customWidth="1"/>
    <col min="33" max="33" width="135.25" bestFit="1" customWidth="1"/>
    <col min="34" max="34" width="61" bestFit="1" customWidth="1"/>
    <col min="35" max="35" width="69.25" bestFit="1" customWidth="1"/>
    <col min="36" max="36" width="71" bestFit="1" customWidth="1"/>
    <col min="37" max="37" width="75.875" bestFit="1" customWidth="1"/>
    <col min="38" max="38" width="120.5" bestFit="1" customWidth="1"/>
    <col min="39" max="39" width="146.875" bestFit="1" customWidth="1"/>
    <col min="40" max="40" width="118.75" bestFit="1" customWidth="1"/>
    <col min="41" max="41" width="82.5" bestFit="1" customWidth="1"/>
    <col min="42" max="42" width="39.625" bestFit="1" customWidth="1"/>
    <col min="43" max="43" width="54.5" bestFit="1" customWidth="1"/>
  </cols>
  <sheetData>
    <row r="1" spans="1:43" ht="18" x14ac:dyDescent="0.25">
      <c r="A1" s="7" t="s">
        <v>0</v>
      </c>
    </row>
    <row r="2" spans="1:43" x14ac:dyDescent="0.2">
      <c r="A2" s="8" t="s">
        <v>1</v>
      </c>
    </row>
    <row r="3" spans="1:43" ht="3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</row>
    <row r="4" spans="1:43" ht="15" x14ac:dyDescent="0.25">
      <c r="A4" t="s">
        <v>45</v>
      </c>
      <c r="B4">
        <v>1</v>
      </c>
      <c r="C4" s="6">
        <v>1</v>
      </c>
      <c r="E4" t="s">
        <v>46</v>
      </c>
      <c r="F4" t="s">
        <v>47</v>
      </c>
      <c r="H4" t="s">
        <v>48</v>
      </c>
      <c r="I4" t="s">
        <v>49</v>
      </c>
      <c r="J4" t="s">
        <v>49</v>
      </c>
      <c r="K4" t="s">
        <v>50</v>
      </c>
      <c r="L4" t="s">
        <v>49</v>
      </c>
      <c r="M4" t="s">
        <v>49</v>
      </c>
      <c r="N4" t="s">
        <v>49</v>
      </c>
      <c r="O4" t="s">
        <v>49</v>
      </c>
      <c r="P4" t="s">
        <v>50</v>
      </c>
      <c r="Q4" t="s">
        <v>50</v>
      </c>
      <c r="R4" t="s">
        <v>49</v>
      </c>
      <c r="S4" t="s">
        <v>49</v>
      </c>
      <c r="T4" t="s">
        <v>49</v>
      </c>
      <c r="U4" t="s">
        <v>49</v>
      </c>
      <c r="V4" t="s">
        <v>50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50</v>
      </c>
      <c r="AD4" t="s">
        <v>49</v>
      </c>
      <c r="AE4" t="s">
        <v>49</v>
      </c>
      <c r="AF4" t="s">
        <v>49</v>
      </c>
      <c r="AG4" t="s">
        <v>50</v>
      </c>
      <c r="AH4" t="s">
        <v>49</v>
      </c>
      <c r="AI4" t="s">
        <v>49</v>
      </c>
      <c r="AK4" t="s">
        <v>51</v>
      </c>
      <c r="AL4" t="s">
        <v>49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</row>
    <row r="5" spans="1:43" ht="15" x14ac:dyDescent="0.25">
      <c r="A5" t="s">
        <v>45</v>
      </c>
      <c r="B5">
        <v>1</v>
      </c>
      <c r="C5" s="6">
        <v>2</v>
      </c>
      <c r="E5" t="s">
        <v>52</v>
      </c>
      <c r="F5" t="s">
        <v>53</v>
      </c>
      <c r="H5" t="s">
        <v>54</v>
      </c>
      <c r="I5" t="s">
        <v>49</v>
      </c>
      <c r="J5" t="s">
        <v>49</v>
      </c>
      <c r="K5" t="s">
        <v>50</v>
      </c>
      <c r="L5" t="s">
        <v>55</v>
      </c>
      <c r="M5" t="s">
        <v>50</v>
      </c>
      <c r="N5" t="s">
        <v>50</v>
      </c>
      <c r="O5" t="s">
        <v>50</v>
      </c>
      <c r="P5" t="s">
        <v>55</v>
      </c>
      <c r="Q5" t="s">
        <v>50</v>
      </c>
      <c r="R5" t="s">
        <v>50</v>
      </c>
      <c r="S5" t="s">
        <v>50</v>
      </c>
      <c r="T5" t="s">
        <v>50</v>
      </c>
      <c r="U5" t="s">
        <v>49</v>
      </c>
      <c r="V5" t="s">
        <v>49</v>
      </c>
      <c r="W5" t="s">
        <v>50</v>
      </c>
      <c r="X5" t="s">
        <v>50</v>
      </c>
      <c r="Y5" t="s">
        <v>50</v>
      </c>
      <c r="Z5" t="s">
        <v>49</v>
      </c>
      <c r="AA5" t="s">
        <v>50</v>
      </c>
      <c r="AB5" t="s">
        <v>50</v>
      </c>
      <c r="AC5" t="s">
        <v>50</v>
      </c>
      <c r="AD5" t="s">
        <v>49</v>
      </c>
      <c r="AE5" t="s">
        <v>49</v>
      </c>
      <c r="AF5" t="s">
        <v>50</v>
      </c>
      <c r="AG5" t="s">
        <v>49</v>
      </c>
      <c r="AH5" t="s">
        <v>50</v>
      </c>
      <c r="AI5" t="s">
        <v>50</v>
      </c>
      <c r="AJ5" t="s">
        <v>56</v>
      </c>
      <c r="AK5" t="s">
        <v>57</v>
      </c>
      <c r="AL5" t="s">
        <v>50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</row>
    <row r="6" spans="1:43" ht="15" x14ac:dyDescent="0.25">
      <c r="A6" t="s">
        <v>45</v>
      </c>
      <c r="B6">
        <v>1</v>
      </c>
      <c r="C6" s="6">
        <v>3</v>
      </c>
      <c r="E6" t="s">
        <v>58</v>
      </c>
      <c r="F6" t="s">
        <v>59</v>
      </c>
      <c r="H6" t="s">
        <v>54</v>
      </c>
      <c r="I6" t="s">
        <v>49</v>
      </c>
      <c r="J6" t="s">
        <v>49</v>
      </c>
      <c r="K6" t="s">
        <v>50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50</v>
      </c>
      <c r="Y6" t="s">
        <v>49</v>
      </c>
      <c r="Z6" t="s">
        <v>49</v>
      </c>
      <c r="AA6" t="s">
        <v>49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60</v>
      </c>
      <c r="AK6" t="s">
        <v>61</v>
      </c>
      <c r="AL6" t="s">
        <v>49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</row>
    <row r="7" spans="1:43" ht="15" x14ac:dyDescent="0.25">
      <c r="A7" t="s">
        <v>45</v>
      </c>
      <c r="B7">
        <v>1</v>
      </c>
      <c r="C7" s="6">
        <v>4</v>
      </c>
      <c r="E7" t="s">
        <v>62</v>
      </c>
      <c r="F7" t="s">
        <v>53</v>
      </c>
      <c r="H7" t="s">
        <v>54</v>
      </c>
      <c r="I7" t="s">
        <v>49</v>
      </c>
      <c r="J7" t="s">
        <v>49</v>
      </c>
      <c r="K7" t="s">
        <v>49</v>
      </c>
      <c r="L7" t="s">
        <v>50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50</v>
      </c>
      <c r="AD7" t="s">
        <v>49</v>
      </c>
      <c r="AE7" t="s">
        <v>49</v>
      </c>
      <c r="AF7" t="s">
        <v>49</v>
      </c>
      <c r="AG7" t="s">
        <v>49</v>
      </c>
      <c r="AH7" t="s">
        <v>49</v>
      </c>
      <c r="AI7" t="s">
        <v>49</v>
      </c>
      <c r="AJ7" t="s">
        <v>63</v>
      </c>
      <c r="AK7" t="s">
        <v>64</v>
      </c>
      <c r="AL7" t="s">
        <v>49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</row>
    <row r="8" spans="1:43" ht="15" x14ac:dyDescent="0.25">
      <c r="A8" t="s">
        <v>65</v>
      </c>
      <c r="B8">
        <v>1</v>
      </c>
      <c r="C8" s="6">
        <v>5</v>
      </c>
      <c r="E8" t="s">
        <v>66</v>
      </c>
      <c r="F8" t="s">
        <v>59</v>
      </c>
      <c r="H8" t="s">
        <v>54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49</v>
      </c>
      <c r="Z8" t="s">
        <v>49</v>
      </c>
      <c r="AA8" t="s">
        <v>49</v>
      </c>
      <c r="AB8" t="s">
        <v>49</v>
      </c>
      <c r="AC8" t="s">
        <v>49</v>
      </c>
      <c r="AD8" t="s">
        <v>49</v>
      </c>
      <c r="AE8" t="s">
        <v>49</v>
      </c>
      <c r="AF8" t="s">
        <v>49</v>
      </c>
      <c r="AG8" t="s">
        <v>49</v>
      </c>
      <c r="AH8" t="s">
        <v>49</v>
      </c>
      <c r="AI8" t="s">
        <v>49</v>
      </c>
      <c r="AJ8" t="s">
        <v>67</v>
      </c>
      <c r="AL8" t="s">
        <v>49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</row>
    <row r="9" spans="1:43" ht="15" x14ac:dyDescent="0.25">
      <c r="A9" t="s">
        <v>65</v>
      </c>
      <c r="B9">
        <v>1</v>
      </c>
      <c r="C9" s="6">
        <v>6</v>
      </c>
      <c r="E9" t="s">
        <v>68</v>
      </c>
      <c r="F9" t="s">
        <v>59</v>
      </c>
      <c r="H9" t="s">
        <v>54</v>
      </c>
      <c r="I9" t="s">
        <v>49</v>
      </c>
      <c r="J9" t="s">
        <v>49</v>
      </c>
      <c r="K9" t="s">
        <v>50</v>
      </c>
      <c r="L9" t="s">
        <v>49</v>
      </c>
      <c r="M9" t="s">
        <v>49</v>
      </c>
      <c r="N9" t="s">
        <v>49</v>
      </c>
      <c r="O9" t="s">
        <v>49</v>
      </c>
      <c r="P9" t="s">
        <v>50</v>
      </c>
      <c r="Q9" t="s">
        <v>49</v>
      </c>
      <c r="R9" t="s">
        <v>50</v>
      </c>
      <c r="S9" t="s">
        <v>49</v>
      </c>
      <c r="T9" t="s">
        <v>49</v>
      </c>
      <c r="U9" t="s">
        <v>49</v>
      </c>
      <c r="V9" t="s">
        <v>49</v>
      </c>
      <c r="W9" t="s">
        <v>50</v>
      </c>
      <c r="X9" t="s">
        <v>49</v>
      </c>
      <c r="Y9" t="s">
        <v>49</v>
      </c>
      <c r="Z9" t="s">
        <v>49</v>
      </c>
      <c r="AA9" t="s">
        <v>49</v>
      </c>
      <c r="AB9" t="s">
        <v>49</v>
      </c>
      <c r="AC9" t="s">
        <v>49</v>
      </c>
      <c r="AD9" t="s">
        <v>49</v>
      </c>
      <c r="AE9" t="s">
        <v>49</v>
      </c>
      <c r="AF9" t="s">
        <v>49</v>
      </c>
      <c r="AG9" t="s">
        <v>49</v>
      </c>
      <c r="AH9" t="s">
        <v>49</v>
      </c>
      <c r="AI9" t="s">
        <v>49</v>
      </c>
      <c r="AJ9" t="s">
        <v>69</v>
      </c>
      <c r="AK9" t="s">
        <v>70</v>
      </c>
      <c r="AL9" t="s">
        <v>49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</row>
    <row r="10" spans="1:43" ht="15" x14ac:dyDescent="0.25">
      <c r="A10" t="s">
        <v>65</v>
      </c>
      <c r="B10">
        <v>1</v>
      </c>
      <c r="C10" s="6">
        <v>7</v>
      </c>
      <c r="E10" t="s">
        <v>71</v>
      </c>
      <c r="F10" t="s">
        <v>59</v>
      </c>
      <c r="H10" t="s">
        <v>48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50</v>
      </c>
      <c r="O10" t="s">
        <v>49</v>
      </c>
      <c r="P10" t="s">
        <v>49</v>
      </c>
      <c r="Q10" t="s">
        <v>49</v>
      </c>
      <c r="R10" t="s">
        <v>50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49</v>
      </c>
      <c r="Z10" t="s">
        <v>49</v>
      </c>
      <c r="AA10" t="s">
        <v>50</v>
      </c>
      <c r="AB10" t="s">
        <v>49</v>
      </c>
      <c r="AC10" t="s">
        <v>50</v>
      </c>
      <c r="AD10" t="s">
        <v>49</v>
      </c>
      <c r="AE10" t="s">
        <v>49</v>
      </c>
      <c r="AF10" t="s">
        <v>49</v>
      </c>
      <c r="AG10" t="s">
        <v>49</v>
      </c>
      <c r="AH10" t="s">
        <v>49</v>
      </c>
      <c r="AI10" t="s">
        <v>49</v>
      </c>
      <c r="AJ10" t="s">
        <v>72</v>
      </c>
      <c r="AK10" t="s">
        <v>73</v>
      </c>
      <c r="AL10" t="s">
        <v>49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</row>
    <row r="11" spans="1:43" ht="15" x14ac:dyDescent="0.25">
      <c r="A11" t="s">
        <v>74</v>
      </c>
      <c r="B11">
        <v>1</v>
      </c>
      <c r="C11" s="6">
        <v>9</v>
      </c>
      <c r="E11" t="s">
        <v>77</v>
      </c>
      <c r="F11" t="s">
        <v>78</v>
      </c>
      <c r="H11" t="s">
        <v>54</v>
      </c>
      <c r="I11" t="s">
        <v>49</v>
      </c>
      <c r="J11" t="s">
        <v>49</v>
      </c>
      <c r="K11" t="s">
        <v>49</v>
      </c>
      <c r="L11" t="s">
        <v>50</v>
      </c>
      <c r="M11" t="s">
        <v>49</v>
      </c>
      <c r="N11" t="s">
        <v>49</v>
      </c>
      <c r="O11" t="s">
        <v>50</v>
      </c>
      <c r="P11" t="s">
        <v>50</v>
      </c>
      <c r="Q11" t="s">
        <v>49</v>
      </c>
      <c r="R11" t="s">
        <v>50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49</v>
      </c>
      <c r="Z11" t="s">
        <v>49</v>
      </c>
      <c r="AA11" t="s">
        <v>49</v>
      </c>
      <c r="AB11" t="s">
        <v>49</v>
      </c>
      <c r="AC11" t="s">
        <v>49</v>
      </c>
      <c r="AD11" t="s">
        <v>49</v>
      </c>
      <c r="AE11" t="s">
        <v>49</v>
      </c>
      <c r="AF11" t="s">
        <v>49</v>
      </c>
      <c r="AG11" t="s">
        <v>49</v>
      </c>
      <c r="AH11" t="s">
        <v>49</v>
      </c>
      <c r="AI11" t="s">
        <v>50</v>
      </c>
      <c r="AL11" t="s">
        <v>49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</row>
    <row r="12" spans="1:43" ht="15" x14ac:dyDescent="0.25">
      <c r="A12" t="s">
        <v>79</v>
      </c>
      <c r="B12">
        <v>1</v>
      </c>
      <c r="C12" s="6">
        <v>10</v>
      </c>
      <c r="E12" t="s">
        <v>80</v>
      </c>
      <c r="F12" t="s">
        <v>53</v>
      </c>
      <c r="G12" t="s">
        <v>81</v>
      </c>
      <c r="H12" t="s">
        <v>48</v>
      </c>
      <c r="I12" t="s">
        <v>49</v>
      </c>
      <c r="J12" t="s">
        <v>49</v>
      </c>
      <c r="K12" t="s">
        <v>50</v>
      </c>
      <c r="L12" t="s">
        <v>50</v>
      </c>
      <c r="M12" t="s">
        <v>49</v>
      </c>
      <c r="N12" t="s">
        <v>50</v>
      </c>
      <c r="O12" t="s">
        <v>50</v>
      </c>
      <c r="P12" t="s">
        <v>50</v>
      </c>
      <c r="Q12" t="s">
        <v>50</v>
      </c>
      <c r="R12" t="s">
        <v>55</v>
      </c>
      <c r="S12" t="s">
        <v>50</v>
      </c>
      <c r="T12" t="s">
        <v>50</v>
      </c>
      <c r="U12" t="s">
        <v>49</v>
      </c>
      <c r="V12" t="s">
        <v>55</v>
      </c>
      <c r="W12" t="s">
        <v>49</v>
      </c>
      <c r="X12" t="s">
        <v>49</v>
      </c>
      <c r="Y12" t="s">
        <v>50</v>
      </c>
      <c r="Z12" t="s">
        <v>49</v>
      </c>
      <c r="AA12" t="s">
        <v>49</v>
      </c>
      <c r="AB12" t="s">
        <v>50</v>
      </c>
      <c r="AC12" t="s">
        <v>50</v>
      </c>
      <c r="AD12" t="s">
        <v>49</v>
      </c>
      <c r="AE12" t="s">
        <v>49</v>
      </c>
      <c r="AF12" t="s">
        <v>49</v>
      </c>
      <c r="AG12" t="s">
        <v>50</v>
      </c>
      <c r="AH12" t="s">
        <v>50</v>
      </c>
      <c r="AI12" t="s">
        <v>49</v>
      </c>
      <c r="AJ12" t="s">
        <v>82</v>
      </c>
      <c r="AK12" t="s">
        <v>83</v>
      </c>
      <c r="AL12" t="s">
        <v>50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</row>
    <row r="13" spans="1:43" ht="15" x14ac:dyDescent="0.25">
      <c r="A13" t="s">
        <v>79</v>
      </c>
      <c r="B13">
        <v>1</v>
      </c>
      <c r="C13" s="6">
        <v>12</v>
      </c>
      <c r="E13" t="s">
        <v>89</v>
      </c>
      <c r="F13" t="s">
        <v>53</v>
      </c>
      <c r="G13" t="s">
        <v>90</v>
      </c>
      <c r="H13" t="s">
        <v>54</v>
      </c>
      <c r="I13" t="s">
        <v>50</v>
      </c>
      <c r="J13" t="s">
        <v>50</v>
      </c>
      <c r="K13" t="s">
        <v>49</v>
      </c>
      <c r="L13" t="s">
        <v>49</v>
      </c>
      <c r="M13" t="s">
        <v>49</v>
      </c>
      <c r="N13" t="s">
        <v>49</v>
      </c>
      <c r="O13" t="s">
        <v>55</v>
      </c>
      <c r="P13" t="s">
        <v>55</v>
      </c>
      <c r="Q13" t="s">
        <v>50</v>
      </c>
      <c r="R13" t="s">
        <v>50</v>
      </c>
      <c r="S13" t="s">
        <v>50</v>
      </c>
      <c r="T13" t="s">
        <v>50</v>
      </c>
      <c r="U13" t="s">
        <v>49</v>
      </c>
      <c r="V13" t="s">
        <v>49</v>
      </c>
      <c r="W13" t="s">
        <v>55</v>
      </c>
      <c r="X13" t="s">
        <v>55</v>
      </c>
      <c r="Y13" t="s">
        <v>50</v>
      </c>
      <c r="Z13" t="s">
        <v>50</v>
      </c>
      <c r="AA13" t="s">
        <v>50</v>
      </c>
      <c r="AB13" t="s">
        <v>49</v>
      </c>
      <c r="AC13" t="s">
        <v>49</v>
      </c>
      <c r="AD13" t="s">
        <v>49</v>
      </c>
      <c r="AE13" t="s">
        <v>50</v>
      </c>
      <c r="AF13" t="s">
        <v>50</v>
      </c>
      <c r="AG13" t="s">
        <v>49</v>
      </c>
      <c r="AH13" t="s">
        <v>49</v>
      </c>
      <c r="AI13" t="s">
        <v>50</v>
      </c>
      <c r="AJ13" t="s">
        <v>91</v>
      </c>
      <c r="AK13" t="s">
        <v>92</v>
      </c>
      <c r="AL13" t="s">
        <v>50</v>
      </c>
      <c r="AM13" t="s">
        <v>48</v>
      </c>
      <c r="AN13" t="s">
        <v>48</v>
      </c>
      <c r="AO13" t="s">
        <v>48</v>
      </c>
      <c r="AP13" t="s">
        <v>54</v>
      </c>
      <c r="AQ13" t="s">
        <v>48</v>
      </c>
    </row>
    <row r="14" spans="1:43" ht="15" x14ac:dyDescent="0.25">
      <c r="A14" t="s">
        <v>79</v>
      </c>
      <c r="B14">
        <v>1</v>
      </c>
      <c r="C14" s="6">
        <v>14</v>
      </c>
      <c r="E14" t="s">
        <v>94</v>
      </c>
      <c r="F14" t="s">
        <v>53</v>
      </c>
      <c r="G14" t="s">
        <v>95</v>
      </c>
      <c r="H14" t="s">
        <v>54</v>
      </c>
      <c r="I14" t="s">
        <v>49</v>
      </c>
      <c r="J14" t="s">
        <v>49</v>
      </c>
      <c r="K14" t="s">
        <v>49</v>
      </c>
      <c r="L14" t="s">
        <v>49</v>
      </c>
      <c r="M14" t="s">
        <v>50</v>
      </c>
      <c r="N14" t="s">
        <v>50</v>
      </c>
      <c r="O14" t="s">
        <v>49</v>
      </c>
      <c r="P14" t="s">
        <v>49</v>
      </c>
      <c r="Q14" t="s">
        <v>49</v>
      </c>
      <c r="R14" t="s">
        <v>50</v>
      </c>
      <c r="S14" t="s">
        <v>49</v>
      </c>
      <c r="T14" t="s">
        <v>49</v>
      </c>
      <c r="U14" t="s">
        <v>50</v>
      </c>
      <c r="V14" t="s">
        <v>55</v>
      </c>
      <c r="W14" t="s">
        <v>50</v>
      </c>
      <c r="X14" t="s">
        <v>49</v>
      </c>
      <c r="Y14" t="s">
        <v>50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t="s">
        <v>50</v>
      </c>
      <c r="AF14" t="s">
        <v>49</v>
      </c>
      <c r="AG14" t="s">
        <v>49</v>
      </c>
      <c r="AH14" t="s">
        <v>49</v>
      </c>
      <c r="AI14" t="s">
        <v>49</v>
      </c>
      <c r="AJ14" t="s">
        <v>96</v>
      </c>
      <c r="AK14" t="s">
        <v>97</v>
      </c>
      <c r="AL14" t="s">
        <v>49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</row>
    <row r="15" spans="1:43" ht="15" x14ac:dyDescent="0.25">
      <c r="A15" t="s">
        <v>98</v>
      </c>
      <c r="B15">
        <v>1</v>
      </c>
      <c r="C15" s="6">
        <v>15</v>
      </c>
      <c r="E15" t="s">
        <v>99</v>
      </c>
      <c r="F15" t="s">
        <v>59</v>
      </c>
      <c r="G15" t="s">
        <v>100</v>
      </c>
      <c r="H15" t="s">
        <v>48</v>
      </c>
      <c r="I15" t="s">
        <v>50</v>
      </c>
      <c r="J15" t="s">
        <v>49</v>
      </c>
      <c r="K15" t="s">
        <v>49</v>
      </c>
      <c r="L15" t="s">
        <v>49</v>
      </c>
      <c r="M15" t="s">
        <v>49</v>
      </c>
      <c r="N15" t="s">
        <v>50</v>
      </c>
      <c r="O15" t="s">
        <v>49</v>
      </c>
      <c r="P15" t="s">
        <v>50</v>
      </c>
      <c r="Q15" t="s">
        <v>50</v>
      </c>
      <c r="R15" t="s">
        <v>50</v>
      </c>
      <c r="S15" t="s">
        <v>49</v>
      </c>
      <c r="T15" t="s">
        <v>49</v>
      </c>
      <c r="U15" t="s">
        <v>50</v>
      </c>
      <c r="V15" t="s">
        <v>50</v>
      </c>
      <c r="W15" t="s">
        <v>50</v>
      </c>
      <c r="X15" t="s">
        <v>49</v>
      </c>
      <c r="Y15" t="s">
        <v>49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101</v>
      </c>
      <c r="AK15" t="s">
        <v>102</v>
      </c>
      <c r="AL15" t="s">
        <v>50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</row>
    <row r="16" spans="1:43" ht="15" x14ac:dyDescent="0.25">
      <c r="A16" t="s">
        <v>98</v>
      </c>
      <c r="B16">
        <v>1</v>
      </c>
      <c r="C16" s="6">
        <v>16</v>
      </c>
      <c r="D16" t="s">
        <v>103</v>
      </c>
      <c r="E16" t="s">
        <v>104</v>
      </c>
      <c r="F16" t="s">
        <v>59</v>
      </c>
      <c r="G16" t="s">
        <v>105</v>
      </c>
      <c r="H16" t="s">
        <v>54</v>
      </c>
      <c r="I16" t="s">
        <v>49</v>
      </c>
      <c r="J16" t="s">
        <v>49</v>
      </c>
      <c r="K16" t="s">
        <v>49</v>
      </c>
      <c r="L16" t="s">
        <v>49</v>
      </c>
      <c r="M16" t="s">
        <v>49</v>
      </c>
      <c r="N16" t="s">
        <v>49</v>
      </c>
      <c r="O16" t="s">
        <v>50</v>
      </c>
      <c r="P16" t="s">
        <v>50</v>
      </c>
      <c r="Q16" t="s">
        <v>49</v>
      </c>
      <c r="R16" t="s">
        <v>50</v>
      </c>
      <c r="S16" t="s">
        <v>50</v>
      </c>
      <c r="T16" t="s">
        <v>50</v>
      </c>
      <c r="U16" t="s">
        <v>55</v>
      </c>
      <c r="V16" t="s">
        <v>49</v>
      </c>
      <c r="W16" t="s">
        <v>50</v>
      </c>
      <c r="X16" t="s">
        <v>49</v>
      </c>
      <c r="Y16" t="s">
        <v>50</v>
      </c>
      <c r="Z16" t="s">
        <v>49</v>
      </c>
      <c r="AA16" t="s">
        <v>50</v>
      </c>
      <c r="AB16" t="s">
        <v>49</v>
      </c>
      <c r="AC16" t="s">
        <v>49</v>
      </c>
      <c r="AD16" t="s">
        <v>49</v>
      </c>
      <c r="AE16" t="s">
        <v>49</v>
      </c>
      <c r="AF16" t="s">
        <v>50</v>
      </c>
      <c r="AG16" t="s">
        <v>50</v>
      </c>
      <c r="AH16" t="s">
        <v>50</v>
      </c>
      <c r="AI16" t="s">
        <v>49</v>
      </c>
      <c r="AJ16" t="s">
        <v>106</v>
      </c>
      <c r="AK16" t="s">
        <v>107</v>
      </c>
      <c r="AL16" t="s">
        <v>49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</row>
    <row r="17" spans="1:43" ht="15" x14ac:dyDescent="0.25">
      <c r="A17" t="s">
        <v>98</v>
      </c>
      <c r="B17">
        <v>1</v>
      </c>
      <c r="C17" s="6">
        <v>17</v>
      </c>
      <c r="E17" t="s">
        <v>108</v>
      </c>
      <c r="F17" t="s">
        <v>53</v>
      </c>
      <c r="G17" t="s">
        <v>109</v>
      </c>
      <c r="H17" t="s">
        <v>54</v>
      </c>
      <c r="I17" t="s">
        <v>50</v>
      </c>
      <c r="J17" t="s">
        <v>49</v>
      </c>
      <c r="K17" t="s">
        <v>49</v>
      </c>
      <c r="L17" t="s">
        <v>49</v>
      </c>
      <c r="M17" t="s">
        <v>49</v>
      </c>
      <c r="N17" t="s">
        <v>50</v>
      </c>
      <c r="O17" t="s">
        <v>49</v>
      </c>
      <c r="P17" t="s">
        <v>50</v>
      </c>
      <c r="Q17" t="s">
        <v>50</v>
      </c>
      <c r="R17" t="s">
        <v>50</v>
      </c>
      <c r="S17" t="s">
        <v>50</v>
      </c>
      <c r="T17" t="s">
        <v>49</v>
      </c>
      <c r="U17" t="s">
        <v>50</v>
      </c>
      <c r="V17" t="s">
        <v>50</v>
      </c>
      <c r="W17" t="s">
        <v>49</v>
      </c>
      <c r="X17" t="s">
        <v>49</v>
      </c>
      <c r="Y17" t="s">
        <v>49</v>
      </c>
      <c r="Z17" t="s">
        <v>49</v>
      </c>
      <c r="AA17" t="s">
        <v>49</v>
      </c>
      <c r="AB17" t="s">
        <v>49</v>
      </c>
      <c r="AC17" t="s">
        <v>49</v>
      </c>
      <c r="AD17" t="s">
        <v>49</v>
      </c>
      <c r="AE17" t="s">
        <v>49</v>
      </c>
      <c r="AF17" t="s">
        <v>49</v>
      </c>
      <c r="AG17" t="s">
        <v>49</v>
      </c>
      <c r="AH17" t="s">
        <v>50</v>
      </c>
      <c r="AI17" t="s">
        <v>50</v>
      </c>
      <c r="AJ17" t="s">
        <v>110</v>
      </c>
      <c r="AK17" t="s">
        <v>111</v>
      </c>
      <c r="AL17" t="s">
        <v>50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</row>
    <row r="18" spans="1:43" ht="15" x14ac:dyDescent="0.25">
      <c r="A18" t="s">
        <v>112</v>
      </c>
      <c r="B18">
        <v>1</v>
      </c>
      <c r="C18" s="6">
        <v>18</v>
      </c>
      <c r="E18" t="s">
        <v>113</v>
      </c>
      <c r="F18" t="s">
        <v>53</v>
      </c>
      <c r="G18" t="s">
        <v>90</v>
      </c>
      <c r="H18" t="s">
        <v>48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49</v>
      </c>
      <c r="S18" t="s">
        <v>49</v>
      </c>
      <c r="T18" t="s">
        <v>50</v>
      </c>
      <c r="U18" t="s">
        <v>50</v>
      </c>
      <c r="V18" t="s">
        <v>50</v>
      </c>
      <c r="W18" t="s">
        <v>49</v>
      </c>
      <c r="X18" t="s">
        <v>49</v>
      </c>
      <c r="Y18" t="s">
        <v>50</v>
      </c>
      <c r="Z18" t="s">
        <v>49</v>
      </c>
      <c r="AA18" t="s">
        <v>49</v>
      </c>
      <c r="AB18" t="s">
        <v>49</v>
      </c>
      <c r="AC18" t="s">
        <v>49</v>
      </c>
      <c r="AD18" t="s">
        <v>49</v>
      </c>
      <c r="AE18" t="s">
        <v>49</v>
      </c>
      <c r="AF18" t="s">
        <v>49</v>
      </c>
      <c r="AG18" t="s">
        <v>49</v>
      </c>
      <c r="AH18" t="s">
        <v>49</v>
      </c>
      <c r="AI18" t="s">
        <v>49</v>
      </c>
      <c r="AJ18" t="s">
        <v>114</v>
      </c>
      <c r="AK18" t="s">
        <v>115</v>
      </c>
      <c r="AL18" t="s">
        <v>49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</row>
    <row r="19" spans="1:43" ht="15" x14ac:dyDescent="0.25">
      <c r="A19" t="s">
        <v>116</v>
      </c>
      <c r="B19">
        <v>1</v>
      </c>
      <c r="C19" s="6">
        <v>19</v>
      </c>
      <c r="E19" t="s">
        <v>117</v>
      </c>
      <c r="F19" t="s">
        <v>59</v>
      </c>
      <c r="G19" t="s">
        <v>118</v>
      </c>
      <c r="H19" t="s">
        <v>54</v>
      </c>
      <c r="I19" t="s">
        <v>49</v>
      </c>
      <c r="J19" t="s">
        <v>50</v>
      </c>
      <c r="K19" t="s">
        <v>49</v>
      </c>
      <c r="L19" t="s">
        <v>49</v>
      </c>
      <c r="M19" t="s">
        <v>49</v>
      </c>
      <c r="N19" t="s">
        <v>49</v>
      </c>
      <c r="O19" t="s">
        <v>50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50</v>
      </c>
      <c r="X19" t="s">
        <v>50</v>
      </c>
      <c r="Y19" t="s">
        <v>50</v>
      </c>
      <c r="Z19" t="s">
        <v>50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  <c r="AJ19" t="s">
        <v>119</v>
      </c>
      <c r="AK19" t="s">
        <v>120</v>
      </c>
      <c r="AL19" t="s">
        <v>49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</row>
    <row r="20" spans="1:43" x14ac:dyDescent="0.2">
      <c r="H20" t="s">
        <v>49</v>
      </c>
      <c r="I20" s="19">
        <f>(100/16*(COUNTIF(I$4:I$19,$H$20)))</f>
        <v>81.25</v>
      </c>
      <c r="J20" s="19">
        <f>(100/16*(COUNTIF(J$4:J$19,$H$20)))</f>
        <v>87.5</v>
      </c>
      <c r="K20" s="19">
        <f t="shared" ref="K20:AI20" si="0">(100/16*(COUNTIF(K$4:K$19,$H$20)))</f>
        <v>68.75</v>
      </c>
      <c r="L20" s="19">
        <f t="shared" si="0"/>
        <v>75</v>
      </c>
      <c r="M20" s="19">
        <f t="shared" si="0"/>
        <v>87.5</v>
      </c>
      <c r="N20" s="19">
        <f t="shared" si="0"/>
        <v>62.5</v>
      </c>
      <c r="O20" s="19">
        <f t="shared" si="0"/>
        <v>62.5</v>
      </c>
      <c r="P20" s="19">
        <f t="shared" si="0"/>
        <v>43.75</v>
      </c>
      <c r="Q20" s="19">
        <f t="shared" si="0"/>
        <v>62.5</v>
      </c>
      <c r="R20" s="19">
        <f t="shared" si="0"/>
        <v>37.5</v>
      </c>
      <c r="S20" s="19">
        <f t="shared" si="0"/>
        <v>68.75</v>
      </c>
      <c r="T20" s="19">
        <f t="shared" si="0"/>
        <v>68.75</v>
      </c>
      <c r="U20" s="19">
        <f t="shared" si="0"/>
        <v>68.75</v>
      </c>
      <c r="V20" s="19">
        <f t="shared" si="0"/>
        <v>62.5</v>
      </c>
      <c r="W20" s="19">
        <f t="shared" si="0"/>
        <v>56.25</v>
      </c>
      <c r="X20" s="19">
        <f t="shared" si="0"/>
        <v>75</v>
      </c>
      <c r="Y20" s="19">
        <f t="shared" si="0"/>
        <v>56.25</v>
      </c>
      <c r="Z20" s="19">
        <f t="shared" si="0"/>
        <v>87.5</v>
      </c>
      <c r="AA20" s="19">
        <f t="shared" si="0"/>
        <v>75</v>
      </c>
      <c r="AB20" s="19">
        <f t="shared" si="0"/>
        <v>87.5</v>
      </c>
      <c r="AC20" s="19">
        <f t="shared" si="0"/>
        <v>68.75</v>
      </c>
      <c r="AD20" s="19">
        <f t="shared" si="0"/>
        <v>100</v>
      </c>
      <c r="AE20" s="19">
        <f t="shared" si="0"/>
        <v>87.5</v>
      </c>
      <c r="AF20" s="19">
        <f t="shared" si="0"/>
        <v>81.25</v>
      </c>
      <c r="AG20" s="19">
        <f t="shared" si="0"/>
        <v>81.25</v>
      </c>
      <c r="AH20" s="19">
        <f t="shared" si="0"/>
        <v>75</v>
      </c>
      <c r="AI20" s="19">
        <f t="shared" si="0"/>
        <v>75</v>
      </c>
    </row>
    <row r="21" spans="1:43" x14ac:dyDescent="0.2">
      <c r="H21" t="s">
        <v>50</v>
      </c>
      <c r="I21" s="19">
        <f>(100/16*(COUNTIF(I$4:I$19,$H$21)))</f>
        <v>18.75</v>
      </c>
      <c r="J21" s="19">
        <f>(100/16*(COUNTIF(J$4:J$19,$H$21)))</f>
        <v>12.5</v>
      </c>
      <c r="K21" s="19">
        <f t="shared" ref="K21:AI21" si="1">(100/16*(COUNTIF(K$4:K$19,$H$21)))</f>
        <v>31.25</v>
      </c>
      <c r="L21" s="19">
        <f t="shared" si="1"/>
        <v>18.75</v>
      </c>
      <c r="M21" s="19">
        <f t="shared" si="1"/>
        <v>12.5</v>
      </c>
      <c r="N21" s="19">
        <f t="shared" si="1"/>
        <v>37.5</v>
      </c>
      <c r="O21" s="19">
        <f t="shared" si="1"/>
        <v>31.25</v>
      </c>
      <c r="P21" s="19">
        <f t="shared" si="1"/>
        <v>43.75</v>
      </c>
      <c r="Q21" s="19">
        <f t="shared" si="1"/>
        <v>37.5</v>
      </c>
      <c r="R21" s="19">
        <f t="shared" si="1"/>
        <v>56.25</v>
      </c>
      <c r="S21" s="19">
        <f t="shared" si="1"/>
        <v>31.25</v>
      </c>
      <c r="T21" s="19">
        <f t="shared" si="1"/>
        <v>31.25</v>
      </c>
      <c r="U21" s="19">
        <f t="shared" si="1"/>
        <v>25</v>
      </c>
      <c r="V21" s="19">
        <f t="shared" si="1"/>
        <v>25</v>
      </c>
      <c r="W21" s="19">
        <f t="shared" si="1"/>
        <v>37.5</v>
      </c>
      <c r="X21" s="19">
        <f t="shared" si="1"/>
        <v>18.75</v>
      </c>
      <c r="Y21" s="19">
        <f t="shared" si="1"/>
        <v>43.75</v>
      </c>
      <c r="Z21" s="19">
        <f t="shared" si="1"/>
        <v>12.5</v>
      </c>
      <c r="AA21" s="19">
        <f t="shared" si="1"/>
        <v>25</v>
      </c>
      <c r="AB21" s="19">
        <f t="shared" si="1"/>
        <v>12.5</v>
      </c>
      <c r="AC21" s="19">
        <f t="shared" si="1"/>
        <v>31.25</v>
      </c>
      <c r="AD21" s="19">
        <f t="shared" si="1"/>
        <v>0</v>
      </c>
      <c r="AE21" s="19">
        <f t="shared" si="1"/>
        <v>12.5</v>
      </c>
      <c r="AF21" s="19">
        <f t="shared" si="1"/>
        <v>18.75</v>
      </c>
      <c r="AG21" s="19">
        <f t="shared" si="1"/>
        <v>18.75</v>
      </c>
      <c r="AH21" s="19">
        <f t="shared" si="1"/>
        <v>25</v>
      </c>
      <c r="AI21" s="19">
        <f t="shared" si="1"/>
        <v>25</v>
      </c>
    </row>
    <row r="22" spans="1:43" x14ac:dyDescent="0.2">
      <c r="H22" t="s">
        <v>55</v>
      </c>
      <c r="I22" s="19">
        <f>(100/16*(COUNTIF(I$4:I$19,$H$22)))</f>
        <v>0</v>
      </c>
      <c r="J22" s="19">
        <f t="shared" ref="J22:AI22" si="2">(100/16*(COUNTIF(J$4:J$19,$H$22)))</f>
        <v>0</v>
      </c>
      <c r="K22" s="19">
        <f t="shared" si="2"/>
        <v>0</v>
      </c>
      <c r="L22" s="19">
        <f t="shared" si="2"/>
        <v>6.25</v>
      </c>
      <c r="M22" s="19">
        <f t="shared" si="2"/>
        <v>0</v>
      </c>
      <c r="N22" s="19">
        <f t="shared" si="2"/>
        <v>0</v>
      </c>
      <c r="O22" s="19">
        <f t="shared" si="2"/>
        <v>6.25</v>
      </c>
      <c r="P22" s="19">
        <f t="shared" si="2"/>
        <v>12.5</v>
      </c>
      <c r="Q22" s="19">
        <f t="shared" si="2"/>
        <v>0</v>
      </c>
      <c r="R22" s="19">
        <f t="shared" si="2"/>
        <v>6.25</v>
      </c>
      <c r="S22" s="19">
        <f t="shared" si="2"/>
        <v>0</v>
      </c>
      <c r="T22" s="19">
        <f t="shared" si="2"/>
        <v>0</v>
      </c>
      <c r="U22" s="19">
        <f t="shared" si="2"/>
        <v>6.25</v>
      </c>
      <c r="V22" s="19">
        <f t="shared" si="2"/>
        <v>12.5</v>
      </c>
      <c r="W22" s="19">
        <f t="shared" si="2"/>
        <v>6.25</v>
      </c>
      <c r="X22" s="19">
        <f t="shared" si="2"/>
        <v>6.25</v>
      </c>
      <c r="Y22" s="19">
        <f t="shared" si="2"/>
        <v>0</v>
      </c>
      <c r="Z22" s="19">
        <f t="shared" si="2"/>
        <v>0</v>
      </c>
      <c r="AA22" s="19">
        <f t="shared" si="2"/>
        <v>0</v>
      </c>
      <c r="AB22" s="19">
        <f t="shared" si="2"/>
        <v>0</v>
      </c>
      <c r="AC22" s="19">
        <f t="shared" si="2"/>
        <v>0</v>
      </c>
      <c r="AD22" s="19">
        <f t="shared" si="2"/>
        <v>0</v>
      </c>
      <c r="AE22" s="19">
        <f t="shared" si="2"/>
        <v>0</v>
      </c>
      <c r="AF22" s="19">
        <f t="shared" si="2"/>
        <v>0</v>
      </c>
      <c r="AG22" s="19">
        <f t="shared" si="2"/>
        <v>0</v>
      </c>
      <c r="AH22" s="19">
        <f t="shared" si="2"/>
        <v>0</v>
      </c>
      <c r="AI22" s="19">
        <f t="shared" si="2"/>
        <v>0</v>
      </c>
    </row>
    <row r="23" spans="1:43" x14ac:dyDescent="0.2">
      <c r="H23" t="s">
        <v>86</v>
      </c>
      <c r="I23" s="19">
        <f>(100/16*(COUNTIF(I$4:I$19,$H$23)))</f>
        <v>0</v>
      </c>
      <c r="J23" s="19">
        <f t="shared" ref="J23:AI23" si="3">(100/16*(COUNTIF(J$4:J$19,$H$23)))</f>
        <v>0</v>
      </c>
      <c r="K23" s="19">
        <f t="shared" si="3"/>
        <v>0</v>
      </c>
      <c r="L23" s="19">
        <f t="shared" si="3"/>
        <v>0</v>
      </c>
      <c r="M23" s="19">
        <f t="shared" si="3"/>
        <v>0</v>
      </c>
      <c r="N23" s="19">
        <f t="shared" si="3"/>
        <v>0</v>
      </c>
      <c r="O23" s="19">
        <f t="shared" si="3"/>
        <v>0</v>
      </c>
      <c r="P23" s="19">
        <f t="shared" si="3"/>
        <v>0</v>
      </c>
      <c r="Q23" s="19">
        <f t="shared" si="3"/>
        <v>0</v>
      </c>
      <c r="R23" s="19">
        <f t="shared" si="3"/>
        <v>0</v>
      </c>
      <c r="S23" s="19">
        <f t="shared" si="3"/>
        <v>0</v>
      </c>
      <c r="T23" s="19">
        <f t="shared" si="3"/>
        <v>0</v>
      </c>
      <c r="U23" s="19">
        <f t="shared" si="3"/>
        <v>0</v>
      </c>
      <c r="V23" s="19">
        <f t="shared" si="3"/>
        <v>0</v>
      </c>
      <c r="W23" s="19">
        <f t="shared" si="3"/>
        <v>0</v>
      </c>
      <c r="X23" s="19">
        <f t="shared" si="3"/>
        <v>0</v>
      </c>
      <c r="Y23" s="19">
        <f t="shared" si="3"/>
        <v>0</v>
      </c>
      <c r="Z23" s="19">
        <f t="shared" si="3"/>
        <v>0</v>
      </c>
      <c r="AA23" s="19">
        <f t="shared" si="3"/>
        <v>0</v>
      </c>
      <c r="AB23" s="19">
        <f t="shared" si="3"/>
        <v>0</v>
      </c>
      <c r="AC23" s="19">
        <f t="shared" si="3"/>
        <v>0</v>
      </c>
      <c r="AD23" s="19">
        <f t="shared" si="3"/>
        <v>0</v>
      </c>
      <c r="AE23" s="19">
        <f t="shared" si="3"/>
        <v>0</v>
      </c>
      <c r="AF23" s="19">
        <f t="shared" si="3"/>
        <v>0</v>
      </c>
      <c r="AG23" s="19">
        <f t="shared" si="3"/>
        <v>0</v>
      </c>
      <c r="AH23" s="19">
        <f t="shared" si="3"/>
        <v>0</v>
      </c>
      <c r="AI23" s="19">
        <f t="shared" si="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0"/>
  <sheetViews>
    <sheetView showOutlineSymbols="0" showWhiteSpace="0" topLeftCell="B42" workbookViewId="0">
      <selection activeCell="C44" sqref="C44:E70"/>
    </sheetView>
  </sheetViews>
  <sheetFormatPr defaultRowHeight="14.25" x14ac:dyDescent="0.2"/>
  <cols>
    <col min="1" max="1" width="53.875" bestFit="1" customWidth="1"/>
    <col min="2" max="2" width="96.75" bestFit="1" customWidth="1"/>
    <col min="3" max="3" width="11.375" customWidth="1"/>
    <col min="4" max="4" width="8" customWidth="1"/>
    <col min="5" max="5" width="121.75" bestFit="1" customWidth="1"/>
  </cols>
  <sheetData>
    <row r="1" spans="1:4" x14ac:dyDescent="0.2">
      <c r="A1" t="s">
        <v>220</v>
      </c>
      <c r="B1" t="s">
        <v>215</v>
      </c>
    </row>
    <row r="2" spans="1:4" ht="15" x14ac:dyDescent="0.25">
      <c r="A2" s="1" t="s">
        <v>121</v>
      </c>
    </row>
    <row r="3" spans="1:4" ht="15" x14ac:dyDescent="0.25">
      <c r="A3" s="2" t="s">
        <v>2</v>
      </c>
      <c r="B3" s="4" t="s">
        <v>79</v>
      </c>
      <c r="C3" s="5"/>
      <c r="D3" s="5"/>
    </row>
    <row r="4" spans="1:4" ht="15" x14ac:dyDescent="0.25">
      <c r="A4" s="2" t="s">
        <v>3</v>
      </c>
      <c r="B4" s="4">
        <v>1</v>
      </c>
      <c r="C4" s="5"/>
      <c r="D4" s="5"/>
    </row>
    <row r="5" spans="1:4" ht="15" x14ac:dyDescent="0.25">
      <c r="A5" s="2" t="s">
        <v>122</v>
      </c>
      <c r="B5" s="4" t="s">
        <v>123</v>
      </c>
      <c r="C5" s="5"/>
      <c r="D5" s="5"/>
    </row>
    <row r="6" spans="1:4" ht="15" x14ac:dyDescent="0.25">
      <c r="A6" s="2" t="s">
        <v>124</v>
      </c>
      <c r="B6" s="4" t="s">
        <v>125</v>
      </c>
      <c r="C6" s="5"/>
      <c r="D6" s="5"/>
    </row>
    <row r="7" spans="1:4" ht="15" x14ac:dyDescent="0.25">
      <c r="A7" s="2" t="s">
        <v>126</v>
      </c>
      <c r="B7" s="4">
        <v>1</v>
      </c>
      <c r="C7" s="5"/>
      <c r="D7" s="5"/>
    </row>
    <row r="9" spans="1:4" x14ac:dyDescent="0.2">
      <c r="A9" t="s">
        <v>127</v>
      </c>
    </row>
    <row r="13" spans="1:4" ht="15" x14ac:dyDescent="0.25">
      <c r="A13" s="1" t="s">
        <v>128</v>
      </c>
    </row>
    <row r="14" spans="1:4" ht="15" x14ac:dyDescent="0.25">
      <c r="A14" s="2" t="s">
        <v>2</v>
      </c>
      <c r="B14" s="4" t="s">
        <v>45</v>
      </c>
      <c r="C14" s="5"/>
      <c r="D14" s="5"/>
    </row>
    <row r="15" spans="1:4" ht="15" x14ac:dyDescent="0.25">
      <c r="A15" s="2" t="s">
        <v>3</v>
      </c>
      <c r="B15" s="4">
        <v>1</v>
      </c>
      <c r="C15" s="5"/>
      <c r="D15" s="5"/>
    </row>
    <row r="16" spans="1:4" ht="15" x14ac:dyDescent="0.25">
      <c r="A16" s="2" t="s">
        <v>122</v>
      </c>
      <c r="B16" s="4" t="s">
        <v>129</v>
      </c>
      <c r="C16" s="5"/>
      <c r="D16" s="5"/>
    </row>
    <row r="17" spans="1:5" ht="15" x14ac:dyDescent="0.25">
      <c r="A17" s="2" t="s">
        <v>103</v>
      </c>
      <c r="B17" s="4" t="s">
        <v>130</v>
      </c>
      <c r="C17" s="5"/>
      <c r="D17" s="5"/>
    </row>
    <row r="18" spans="1:5" ht="15" x14ac:dyDescent="0.25">
      <c r="A18" s="2" t="s">
        <v>126</v>
      </c>
      <c r="B18" s="4">
        <v>19</v>
      </c>
      <c r="C18" s="5"/>
      <c r="D18" s="5"/>
    </row>
    <row r="20" spans="1:5" ht="15" x14ac:dyDescent="0.25">
      <c r="A20" s="3" t="s">
        <v>131</v>
      </c>
      <c r="B20" s="3" t="s">
        <v>132</v>
      </c>
      <c r="C20" s="3"/>
      <c r="D20" s="3"/>
      <c r="E20" s="3" t="s">
        <v>133</v>
      </c>
    </row>
    <row r="21" spans="1:5" x14ac:dyDescent="0.2">
      <c r="A21" s="4" t="s">
        <v>46</v>
      </c>
      <c r="B21" s="4" t="s">
        <v>47</v>
      </c>
      <c r="C21" s="5"/>
      <c r="D21" s="5"/>
      <c r="E21" s="5" t="s">
        <v>95</v>
      </c>
    </row>
    <row r="22" spans="1:5" x14ac:dyDescent="0.2">
      <c r="A22" s="4" t="s">
        <v>58</v>
      </c>
      <c r="B22" s="4" t="s">
        <v>59</v>
      </c>
      <c r="C22" s="5"/>
      <c r="D22" s="5"/>
      <c r="E22" s="5" t="s">
        <v>95</v>
      </c>
    </row>
    <row r="23" spans="1:5" x14ac:dyDescent="0.2">
      <c r="A23" s="4" t="s">
        <v>52</v>
      </c>
      <c r="B23" s="4" t="s">
        <v>53</v>
      </c>
      <c r="C23" s="5"/>
      <c r="D23" s="5"/>
      <c r="E23" s="5" t="s">
        <v>95</v>
      </c>
    </row>
    <row r="24" spans="1:5" x14ac:dyDescent="0.2">
      <c r="A24" s="4" t="s">
        <v>62</v>
      </c>
      <c r="B24" s="4" t="s">
        <v>53</v>
      </c>
      <c r="C24" s="5"/>
      <c r="D24" s="5"/>
      <c r="E24" s="4" t="s">
        <v>213</v>
      </c>
    </row>
    <row r="25" spans="1:5" x14ac:dyDescent="0.2">
      <c r="A25" s="4" t="s">
        <v>71</v>
      </c>
      <c r="B25" s="4" t="s">
        <v>59</v>
      </c>
      <c r="C25" s="5"/>
      <c r="D25" s="5"/>
      <c r="E25" s="5" t="s">
        <v>95</v>
      </c>
    </row>
    <row r="26" spans="1:5" x14ac:dyDescent="0.2">
      <c r="A26" s="4" t="s">
        <v>66</v>
      </c>
      <c r="B26" s="4" t="s">
        <v>59</v>
      </c>
      <c r="C26" s="5"/>
      <c r="D26" s="5"/>
      <c r="E26" s="5" t="s">
        <v>95</v>
      </c>
    </row>
    <row r="27" spans="1:5" x14ac:dyDescent="0.2">
      <c r="A27" s="4" t="s">
        <v>68</v>
      </c>
      <c r="B27" s="4" t="s">
        <v>59</v>
      </c>
      <c r="C27" s="5"/>
      <c r="D27" s="5"/>
      <c r="E27" s="5" t="s">
        <v>95</v>
      </c>
    </row>
    <row r="28" spans="1:5" s="10" customFormat="1" x14ac:dyDescent="0.2">
      <c r="A28" s="9" t="s">
        <v>75</v>
      </c>
      <c r="B28" s="9" t="s">
        <v>76</v>
      </c>
      <c r="C28" s="9"/>
      <c r="D28" s="9"/>
      <c r="E28" s="9" t="s">
        <v>81</v>
      </c>
    </row>
    <row r="29" spans="1:5" s="10" customFormat="1" x14ac:dyDescent="0.2">
      <c r="A29" s="9" t="s">
        <v>77</v>
      </c>
      <c r="B29" s="9" t="s">
        <v>78</v>
      </c>
      <c r="C29" s="9"/>
      <c r="D29" s="9"/>
      <c r="E29" s="9" t="s">
        <v>95</v>
      </c>
    </row>
    <row r="30" spans="1:5" x14ac:dyDescent="0.2">
      <c r="A30" s="4" t="s">
        <v>80</v>
      </c>
      <c r="B30" s="4" t="s">
        <v>53</v>
      </c>
      <c r="C30" s="5"/>
      <c r="D30" s="5"/>
      <c r="E30" s="4" t="s">
        <v>81</v>
      </c>
    </row>
    <row r="31" spans="1:5" s="10" customFormat="1" x14ac:dyDescent="0.2">
      <c r="A31" s="9" t="s">
        <v>84</v>
      </c>
      <c r="B31" s="9" t="s">
        <v>47</v>
      </c>
      <c r="C31" s="9"/>
      <c r="D31" s="9"/>
      <c r="E31" s="9" t="s">
        <v>85</v>
      </c>
    </row>
    <row r="32" spans="1:5" x14ac:dyDescent="0.2">
      <c r="A32" s="4" t="s">
        <v>94</v>
      </c>
      <c r="B32" s="4" t="s">
        <v>53</v>
      </c>
      <c r="C32" s="5"/>
      <c r="D32" s="5"/>
      <c r="E32" s="4" t="s">
        <v>95</v>
      </c>
    </row>
    <row r="33" spans="1:5" x14ac:dyDescent="0.2">
      <c r="A33" s="4" t="s">
        <v>89</v>
      </c>
      <c r="B33" s="4" t="s">
        <v>53</v>
      </c>
      <c r="C33" s="5"/>
      <c r="D33" s="5"/>
      <c r="E33" s="4" t="s">
        <v>90</v>
      </c>
    </row>
    <row r="34" spans="1:5" s="10" customFormat="1" x14ac:dyDescent="0.2">
      <c r="A34" s="9" t="s">
        <v>93</v>
      </c>
      <c r="B34" s="9" t="s">
        <v>78</v>
      </c>
      <c r="C34" s="9"/>
      <c r="D34" s="9"/>
      <c r="E34" s="9" t="s">
        <v>90</v>
      </c>
    </row>
    <row r="35" spans="1:5" x14ac:dyDescent="0.2">
      <c r="A35" s="4" t="s">
        <v>104</v>
      </c>
      <c r="B35" s="4" t="s">
        <v>59</v>
      </c>
      <c r="C35" s="5"/>
      <c r="D35" s="5"/>
      <c r="E35" s="4" t="s">
        <v>105</v>
      </c>
    </row>
    <row r="36" spans="1:5" x14ac:dyDescent="0.2">
      <c r="A36" s="4" t="s">
        <v>99</v>
      </c>
      <c r="B36" s="4" t="s">
        <v>59</v>
      </c>
      <c r="C36" s="5"/>
      <c r="D36" s="5"/>
      <c r="E36" s="4" t="s">
        <v>100</v>
      </c>
    </row>
    <row r="37" spans="1:5" x14ac:dyDescent="0.2">
      <c r="A37" s="4" t="s">
        <v>108</v>
      </c>
      <c r="B37" s="4" t="s">
        <v>53</v>
      </c>
      <c r="C37" s="5"/>
      <c r="D37" s="5"/>
      <c r="E37" s="5" t="s">
        <v>90</v>
      </c>
    </row>
    <row r="38" spans="1:5" x14ac:dyDescent="0.2">
      <c r="A38" s="4" t="s">
        <v>113</v>
      </c>
      <c r="B38" s="4" t="s">
        <v>53</v>
      </c>
      <c r="C38" s="5"/>
      <c r="D38" s="5"/>
      <c r="E38" s="4" t="s">
        <v>90</v>
      </c>
    </row>
    <row r="39" spans="1:5" x14ac:dyDescent="0.2">
      <c r="A39" s="4" t="s">
        <v>117</v>
      </c>
      <c r="B39" s="4" t="s">
        <v>59</v>
      </c>
      <c r="C39" s="5"/>
      <c r="D39" s="5"/>
      <c r="E39" s="5" t="s">
        <v>90</v>
      </c>
    </row>
    <row r="43" spans="1:5" ht="15" x14ac:dyDescent="0.25">
      <c r="A43" s="1" t="s">
        <v>134</v>
      </c>
    </row>
    <row r="44" spans="1:5" ht="15" x14ac:dyDescent="0.25">
      <c r="A44" s="2" t="s">
        <v>2</v>
      </c>
      <c r="B44" s="4" t="s">
        <v>45</v>
      </c>
      <c r="C44" s="14" t="s">
        <v>283</v>
      </c>
      <c r="D44" s="23" t="s">
        <v>284</v>
      </c>
      <c r="E44" s="23"/>
    </row>
    <row r="45" spans="1:5" ht="15" x14ac:dyDescent="0.25">
      <c r="A45" s="2" t="s">
        <v>3</v>
      </c>
      <c r="B45" s="4">
        <v>1</v>
      </c>
      <c r="C45" s="15" t="s">
        <v>247</v>
      </c>
      <c r="D45" s="16" t="s">
        <v>221</v>
      </c>
      <c r="E45" s="17" t="s">
        <v>257</v>
      </c>
    </row>
    <row r="46" spans="1:5" ht="15" x14ac:dyDescent="0.25">
      <c r="A46" s="2" t="s">
        <v>122</v>
      </c>
      <c r="B46" s="4" t="s">
        <v>135</v>
      </c>
      <c r="C46" s="25" t="s">
        <v>248</v>
      </c>
      <c r="D46" s="16" t="s">
        <v>222</v>
      </c>
      <c r="E46" s="17" t="s">
        <v>258</v>
      </c>
    </row>
    <row r="47" spans="1:5" ht="15" x14ac:dyDescent="0.25">
      <c r="A47" s="2" t="s">
        <v>103</v>
      </c>
      <c r="B47" s="4" t="s">
        <v>136</v>
      </c>
      <c r="C47" s="25"/>
      <c r="D47" s="16" t="s">
        <v>223</v>
      </c>
      <c r="E47" s="17" t="s">
        <v>259</v>
      </c>
    </row>
    <row r="48" spans="1:5" ht="15" x14ac:dyDescent="0.25">
      <c r="A48" s="2" t="s">
        <v>126</v>
      </c>
      <c r="B48" s="4">
        <v>19</v>
      </c>
      <c r="C48" s="25" t="s">
        <v>249</v>
      </c>
      <c r="D48" s="16" t="s">
        <v>224</v>
      </c>
      <c r="E48" s="17" t="s">
        <v>260</v>
      </c>
    </row>
    <row r="49" spans="1:5" x14ac:dyDescent="0.2">
      <c r="C49" s="25"/>
      <c r="D49" s="16" t="s">
        <v>225</v>
      </c>
      <c r="E49" s="17" t="s">
        <v>261</v>
      </c>
    </row>
    <row r="50" spans="1:5" ht="15" x14ac:dyDescent="0.25">
      <c r="A50" s="3" t="s">
        <v>137</v>
      </c>
      <c r="B50" s="3" t="s">
        <v>138</v>
      </c>
      <c r="C50" s="24" t="s">
        <v>250</v>
      </c>
      <c r="D50" s="16" t="s">
        <v>226</v>
      </c>
      <c r="E50" s="17" t="s">
        <v>262</v>
      </c>
    </row>
    <row r="51" spans="1:5" x14ac:dyDescent="0.2">
      <c r="A51" s="4" t="s">
        <v>48</v>
      </c>
      <c r="B51" s="4">
        <v>7</v>
      </c>
      <c r="C51" s="24"/>
      <c r="D51" s="16" t="s">
        <v>227</v>
      </c>
      <c r="E51" s="17" t="s">
        <v>263</v>
      </c>
    </row>
    <row r="52" spans="1:5" x14ac:dyDescent="0.2">
      <c r="A52" s="4" t="s">
        <v>54</v>
      </c>
      <c r="B52" s="4">
        <v>12</v>
      </c>
      <c r="C52" s="24"/>
      <c r="D52" s="16" t="s">
        <v>228</v>
      </c>
      <c r="E52" s="17" t="s">
        <v>264</v>
      </c>
    </row>
    <row r="53" spans="1:5" x14ac:dyDescent="0.2">
      <c r="C53" s="24"/>
      <c r="D53" s="16" t="s">
        <v>229</v>
      </c>
      <c r="E53" s="17" t="s">
        <v>265</v>
      </c>
    </row>
    <row r="54" spans="1:5" x14ac:dyDescent="0.2">
      <c r="C54" s="15" t="s">
        <v>251</v>
      </c>
      <c r="D54" s="16" t="s">
        <v>230</v>
      </c>
      <c r="E54" s="17" t="s">
        <v>266</v>
      </c>
    </row>
    <row r="55" spans="1:5" x14ac:dyDescent="0.2">
      <c r="C55" s="25" t="s">
        <v>252</v>
      </c>
      <c r="D55" s="16" t="s">
        <v>231</v>
      </c>
      <c r="E55" s="17" t="s">
        <v>267</v>
      </c>
    </row>
    <row r="56" spans="1:5" ht="15" x14ac:dyDescent="0.25">
      <c r="A56" s="1" t="s">
        <v>139</v>
      </c>
      <c r="C56" s="25"/>
      <c r="D56" s="16" t="s">
        <v>232</v>
      </c>
      <c r="E56" s="17" t="s">
        <v>268</v>
      </c>
    </row>
    <row r="57" spans="1:5" ht="15" x14ac:dyDescent="0.25">
      <c r="A57" s="2" t="s">
        <v>2</v>
      </c>
      <c r="B57" s="4" t="s">
        <v>45</v>
      </c>
      <c r="C57" s="25"/>
      <c r="D57" s="16" t="s">
        <v>233</v>
      </c>
      <c r="E57" s="17" t="s">
        <v>269</v>
      </c>
    </row>
    <row r="58" spans="1:5" ht="15" x14ac:dyDescent="0.25">
      <c r="A58" s="2" t="s">
        <v>3</v>
      </c>
      <c r="B58" s="4">
        <v>1</v>
      </c>
      <c r="C58" s="25" t="s">
        <v>253</v>
      </c>
      <c r="D58" s="16" t="s">
        <v>234</v>
      </c>
      <c r="E58" s="17" t="s">
        <v>270</v>
      </c>
    </row>
    <row r="59" spans="1:5" ht="15" x14ac:dyDescent="0.25">
      <c r="A59" s="2" t="s">
        <v>122</v>
      </c>
      <c r="B59" s="4" t="s">
        <v>135</v>
      </c>
      <c r="C59" s="25"/>
      <c r="D59" s="16" t="s">
        <v>235</v>
      </c>
      <c r="E59" s="17" t="s">
        <v>271</v>
      </c>
    </row>
    <row r="60" spans="1:5" ht="15" x14ac:dyDescent="0.25">
      <c r="A60" s="2" t="s">
        <v>103</v>
      </c>
      <c r="B60" s="4" t="s">
        <v>140</v>
      </c>
      <c r="C60" s="25"/>
      <c r="D60" s="16" t="s">
        <v>236</v>
      </c>
      <c r="E60" s="17" t="s">
        <v>272</v>
      </c>
    </row>
    <row r="61" spans="1:5" ht="15" x14ac:dyDescent="0.25">
      <c r="A61" s="2" t="s">
        <v>126</v>
      </c>
      <c r="B61" s="4">
        <v>18</v>
      </c>
      <c r="C61" s="15" t="s">
        <v>254</v>
      </c>
      <c r="D61" s="16" t="s">
        <v>237</v>
      </c>
      <c r="E61" s="17" t="s">
        <v>273</v>
      </c>
    </row>
    <row r="62" spans="1:5" x14ac:dyDescent="0.2">
      <c r="C62" s="15" t="s">
        <v>255</v>
      </c>
      <c r="D62" s="16" t="s">
        <v>238</v>
      </c>
      <c r="E62" s="17" t="s">
        <v>274</v>
      </c>
    </row>
    <row r="63" spans="1:5" ht="15" x14ac:dyDescent="0.25">
      <c r="A63" s="3" t="s">
        <v>137</v>
      </c>
      <c r="B63" s="3" t="s">
        <v>138</v>
      </c>
      <c r="C63" s="24" t="s">
        <v>256</v>
      </c>
      <c r="D63" s="16" t="s">
        <v>239</v>
      </c>
      <c r="E63" s="17" t="s">
        <v>275</v>
      </c>
    </row>
    <row r="64" spans="1:5" x14ac:dyDescent="0.2">
      <c r="A64" s="4" t="s">
        <v>49</v>
      </c>
      <c r="B64" s="4">
        <v>14</v>
      </c>
      <c r="C64" s="24"/>
      <c r="D64" s="16" t="s">
        <v>240</v>
      </c>
      <c r="E64" s="17" t="s">
        <v>276</v>
      </c>
    </row>
    <row r="65" spans="1:5" x14ac:dyDescent="0.2">
      <c r="A65" s="4" t="s">
        <v>50</v>
      </c>
      <c r="B65" s="4">
        <v>3</v>
      </c>
      <c r="C65" s="24"/>
      <c r="D65" s="16" t="s">
        <v>241</v>
      </c>
      <c r="E65" s="17" t="s">
        <v>277</v>
      </c>
    </row>
    <row r="66" spans="1:5" x14ac:dyDescent="0.2">
      <c r="A66" s="4" t="s">
        <v>55</v>
      </c>
      <c r="B66" s="4">
        <v>0</v>
      </c>
      <c r="C66" s="24"/>
      <c r="D66" s="16" t="s">
        <v>242</v>
      </c>
      <c r="E66" s="17" t="s">
        <v>278</v>
      </c>
    </row>
    <row r="67" spans="1:5" x14ac:dyDescent="0.2">
      <c r="A67" s="4" t="s">
        <v>86</v>
      </c>
      <c r="B67" s="4">
        <v>1</v>
      </c>
      <c r="C67" s="24"/>
      <c r="D67" s="16" t="s">
        <v>243</v>
      </c>
      <c r="E67" s="17" t="s">
        <v>279</v>
      </c>
    </row>
    <row r="68" spans="1:5" x14ac:dyDescent="0.2">
      <c r="C68" s="24"/>
      <c r="D68" s="16" t="s">
        <v>244</v>
      </c>
      <c r="E68" s="17" t="s">
        <v>280</v>
      </c>
    </row>
    <row r="69" spans="1:5" x14ac:dyDescent="0.2">
      <c r="C69" s="24"/>
      <c r="D69" s="16" t="s">
        <v>245</v>
      </c>
      <c r="E69" s="17" t="s">
        <v>281</v>
      </c>
    </row>
    <row r="70" spans="1:5" x14ac:dyDescent="0.2">
      <c r="C70" s="24"/>
      <c r="D70" s="16" t="s">
        <v>246</v>
      </c>
      <c r="E70" s="17" t="s">
        <v>282</v>
      </c>
    </row>
    <row r="71" spans="1:5" ht="15" x14ac:dyDescent="0.25">
      <c r="A71" s="1" t="s">
        <v>141</v>
      </c>
    </row>
    <row r="72" spans="1:5" ht="15" x14ac:dyDescent="0.25">
      <c r="A72" s="2" t="s">
        <v>2</v>
      </c>
      <c r="B72" s="4" t="s">
        <v>45</v>
      </c>
      <c r="C72" s="5"/>
      <c r="D72" s="5"/>
    </row>
    <row r="73" spans="1:5" ht="15" x14ac:dyDescent="0.25">
      <c r="A73" s="2" t="s">
        <v>3</v>
      </c>
      <c r="B73" s="4">
        <v>1</v>
      </c>
      <c r="C73" s="5"/>
      <c r="D73" s="5"/>
    </row>
    <row r="74" spans="1:5" ht="15" x14ac:dyDescent="0.25">
      <c r="A74" s="2" t="s">
        <v>122</v>
      </c>
      <c r="B74" s="4" t="s">
        <v>142</v>
      </c>
      <c r="C74" s="5"/>
      <c r="D74" s="5"/>
    </row>
    <row r="75" spans="1:5" ht="15" x14ac:dyDescent="0.25">
      <c r="A75" s="2" t="s">
        <v>103</v>
      </c>
      <c r="B75" s="4" t="s">
        <v>143</v>
      </c>
      <c r="C75" s="5"/>
      <c r="D75" s="5"/>
    </row>
    <row r="76" spans="1:5" ht="15" x14ac:dyDescent="0.25">
      <c r="A76" s="2" t="s">
        <v>126</v>
      </c>
      <c r="B76" s="4">
        <v>19</v>
      </c>
      <c r="C76" s="5"/>
      <c r="D76" s="5"/>
    </row>
    <row r="78" spans="1:5" ht="15" x14ac:dyDescent="0.25">
      <c r="A78" s="3" t="s">
        <v>137</v>
      </c>
      <c r="B78" s="3" t="s">
        <v>138</v>
      </c>
      <c r="C78" s="11"/>
      <c r="D78" s="11"/>
    </row>
    <row r="79" spans="1:5" x14ac:dyDescent="0.2">
      <c r="A79" s="4" t="s">
        <v>49</v>
      </c>
      <c r="B79" s="4">
        <v>15</v>
      </c>
      <c r="C79" s="5"/>
      <c r="D79" s="5"/>
    </row>
    <row r="80" spans="1:5" x14ac:dyDescent="0.2">
      <c r="A80" s="4" t="s">
        <v>50</v>
      </c>
      <c r="B80" s="4">
        <v>3</v>
      </c>
      <c r="C80" s="5"/>
      <c r="D80" s="5"/>
    </row>
    <row r="81" spans="1:4" x14ac:dyDescent="0.2">
      <c r="A81" s="4" t="s">
        <v>55</v>
      </c>
      <c r="B81" s="4">
        <v>0</v>
      </c>
      <c r="C81" s="5"/>
      <c r="D81" s="5"/>
    </row>
    <row r="82" spans="1:4" x14ac:dyDescent="0.2">
      <c r="A82" s="4" t="s">
        <v>86</v>
      </c>
      <c r="B82" s="4">
        <v>1</v>
      </c>
      <c r="C82" s="5"/>
      <c r="D82" s="5"/>
    </row>
    <row r="86" spans="1:4" ht="15" x14ac:dyDescent="0.25">
      <c r="A86" s="1" t="s">
        <v>144</v>
      </c>
    </row>
    <row r="87" spans="1:4" ht="15" x14ac:dyDescent="0.25">
      <c r="A87" s="2" t="s">
        <v>2</v>
      </c>
      <c r="B87" s="4" t="s">
        <v>45</v>
      </c>
      <c r="C87" s="5"/>
      <c r="D87" s="5"/>
    </row>
    <row r="88" spans="1:4" ht="15" x14ac:dyDescent="0.25">
      <c r="A88" s="2" t="s">
        <v>3</v>
      </c>
      <c r="B88" s="4">
        <v>1</v>
      </c>
      <c r="C88" s="5"/>
      <c r="D88" s="5"/>
    </row>
    <row r="89" spans="1:4" ht="15" x14ac:dyDescent="0.25">
      <c r="A89" s="2" t="s">
        <v>122</v>
      </c>
      <c r="B89" s="4" t="s">
        <v>142</v>
      </c>
      <c r="C89" s="5"/>
      <c r="D89" s="5"/>
    </row>
    <row r="90" spans="1:4" ht="15" x14ac:dyDescent="0.25">
      <c r="A90" s="2" t="s">
        <v>103</v>
      </c>
      <c r="B90" s="4" t="s">
        <v>145</v>
      </c>
      <c r="C90" s="5"/>
      <c r="D90" s="5"/>
    </row>
    <row r="91" spans="1:4" ht="15" x14ac:dyDescent="0.25">
      <c r="A91" s="2" t="s">
        <v>126</v>
      </c>
      <c r="B91" s="4">
        <v>18</v>
      </c>
      <c r="C91" s="5"/>
      <c r="D91" s="5"/>
    </row>
    <row r="93" spans="1:4" ht="15" x14ac:dyDescent="0.25">
      <c r="A93" s="3" t="s">
        <v>137</v>
      </c>
      <c r="B93" s="3" t="s">
        <v>138</v>
      </c>
      <c r="C93" s="11"/>
      <c r="D93" s="11"/>
    </row>
    <row r="94" spans="1:4" x14ac:dyDescent="0.2">
      <c r="A94" s="4" t="s">
        <v>49</v>
      </c>
      <c r="B94" s="4">
        <v>11</v>
      </c>
      <c r="C94" s="5"/>
      <c r="D94" s="5"/>
    </row>
    <row r="95" spans="1:4" x14ac:dyDescent="0.2">
      <c r="A95" s="4" t="s">
        <v>50</v>
      </c>
      <c r="B95" s="4">
        <v>6</v>
      </c>
      <c r="C95" s="5"/>
      <c r="D95" s="5"/>
    </row>
    <row r="96" spans="1:4" x14ac:dyDescent="0.2">
      <c r="A96" s="4" t="s">
        <v>55</v>
      </c>
      <c r="B96" s="4">
        <v>1</v>
      </c>
      <c r="C96" s="5"/>
      <c r="D96" s="5"/>
    </row>
    <row r="97" spans="1:4" x14ac:dyDescent="0.2">
      <c r="A97" s="4" t="s">
        <v>86</v>
      </c>
      <c r="B97" s="4">
        <v>0</v>
      </c>
      <c r="C97" s="5"/>
      <c r="D97" s="5"/>
    </row>
    <row r="101" spans="1:4" ht="15" x14ac:dyDescent="0.25">
      <c r="A101" s="1" t="s">
        <v>146</v>
      </c>
    </row>
    <row r="102" spans="1:4" ht="15" x14ac:dyDescent="0.25">
      <c r="A102" s="2" t="s">
        <v>2</v>
      </c>
      <c r="B102" s="4" t="s">
        <v>45</v>
      </c>
      <c r="C102" s="5"/>
      <c r="D102" s="5"/>
    </row>
    <row r="103" spans="1:4" ht="15" x14ac:dyDescent="0.25">
      <c r="A103" s="2" t="s">
        <v>3</v>
      </c>
      <c r="B103" s="4">
        <v>1</v>
      </c>
      <c r="C103" s="5"/>
      <c r="D103" s="5"/>
    </row>
    <row r="104" spans="1:4" ht="15" x14ac:dyDescent="0.25">
      <c r="A104" s="2" t="s">
        <v>122</v>
      </c>
      <c r="B104" s="4" t="s">
        <v>142</v>
      </c>
      <c r="C104" s="5"/>
      <c r="D104" s="5"/>
    </row>
    <row r="105" spans="1:4" ht="15" x14ac:dyDescent="0.25">
      <c r="A105" s="2" t="s">
        <v>103</v>
      </c>
      <c r="B105" s="4" t="s">
        <v>147</v>
      </c>
      <c r="C105" s="5"/>
      <c r="D105" s="5"/>
    </row>
    <row r="106" spans="1:4" ht="15" x14ac:dyDescent="0.25">
      <c r="A106" s="2" t="s">
        <v>126</v>
      </c>
      <c r="B106" s="4">
        <v>18</v>
      </c>
      <c r="C106" s="5"/>
      <c r="D106" s="5"/>
    </row>
    <row r="108" spans="1:4" ht="15" x14ac:dyDescent="0.25">
      <c r="A108" s="3" t="s">
        <v>137</v>
      </c>
      <c r="B108" s="3" t="s">
        <v>138</v>
      </c>
      <c r="C108" s="11"/>
      <c r="D108" s="11"/>
    </row>
    <row r="109" spans="1:4" x14ac:dyDescent="0.2">
      <c r="A109" s="4" t="s">
        <v>49</v>
      </c>
      <c r="B109" s="4">
        <v>12</v>
      </c>
      <c r="C109" s="5"/>
      <c r="D109" s="5"/>
    </row>
    <row r="110" spans="1:4" x14ac:dyDescent="0.2">
      <c r="A110" s="4" t="s">
        <v>50</v>
      </c>
      <c r="B110" s="4">
        <v>5</v>
      </c>
      <c r="C110" s="5"/>
      <c r="D110" s="5"/>
    </row>
    <row r="111" spans="1:4" x14ac:dyDescent="0.2">
      <c r="A111" s="4" t="s">
        <v>55</v>
      </c>
      <c r="B111" s="4">
        <v>1</v>
      </c>
      <c r="C111" s="5"/>
      <c r="D111" s="5"/>
    </row>
    <row r="112" spans="1:4" x14ac:dyDescent="0.2">
      <c r="A112" s="4" t="s">
        <v>86</v>
      </c>
      <c r="B112" s="4">
        <v>0</v>
      </c>
      <c r="C112" s="5"/>
      <c r="D112" s="5"/>
    </row>
    <row r="116" spans="1:4" ht="15" x14ac:dyDescent="0.25">
      <c r="A116" s="1" t="s">
        <v>148</v>
      </c>
    </row>
    <row r="117" spans="1:4" ht="15" x14ac:dyDescent="0.25">
      <c r="A117" s="2" t="s">
        <v>2</v>
      </c>
      <c r="B117" s="4" t="s">
        <v>45</v>
      </c>
      <c r="C117" s="5"/>
      <c r="D117" s="5"/>
    </row>
    <row r="118" spans="1:4" ht="15" x14ac:dyDescent="0.25">
      <c r="A118" s="2" t="s">
        <v>3</v>
      </c>
      <c r="B118" s="4">
        <v>1</v>
      </c>
      <c r="C118" s="5"/>
      <c r="D118" s="5"/>
    </row>
    <row r="119" spans="1:4" ht="15" x14ac:dyDescent="0.25">
      <c r="A119" s="2" t="s">
        <v>122</v>
      </c>
      <c r="B119" s="4" t="s">
        <v>142</v>
      </c>
      <c r="C119" s="5"/>
      <c r="D119" s="5"/>
    </row>
    <row r="120" spans="1:4" ht="15" x14ac:dyDescent="0.25">
      <c r="A120" s="2" t="s">
        <v>103</v>
      </c>
      <c r="B120" s="4" t="s">
        <v>149</v>
      </c>
      <c r="C120" s="5"/>
      <c r="D120" s="5"/>
    </row>
    <row r="121" spans="1:4" ht="15" x14ac:dyDescent="0.25">
      <c r="A121" s="2" t="s">
        <v>126</v>
      </c>
      <c r="B121" s="4">
        <v>18</v>
      </c>
      <c r="C121" s="5"/>
      <c r="D121" s="5"/>
    </row>
    <row r="123" spans="1:4" ht="15" x14ac:dyDescent="0.25">
      <c r="A123" s="3" t="s">
        <v>137</v>
      </c>
      <c r="B123" s="3" t="s">
        <v>138</v>
      </c>
      <c r="C123" s="11"/>
      <c r="D123" s="11"/>
    </row>
    <row r="124" spans="1:4" x14ac:dyDescent="0.2">
      <c r="A124" s="4" t="s">
        <v>49</v>
      </c>
      <c r="B124" s="4">
        <v>14</v>
      </c>
      <c r="C124" s="5"/>
      <c r="D124" s="5"/>
    </row>
    <row r="125" spans="1:4" x14ac:dyDescent="0.2">
      <c r="A125" s="4" t="s">
        <v>50</v>
      </c>
      <c r="B125" s="4">
        <v>3</v>
      </c>
      <c r="C125" s="5"/>
      <c r="D125" s="5"/>
    </row>
    <row r="126" spans="1:4" x14ac:dyDescent="0.2">
      <c r="A126" s="4" t="s">
        <v>55</v>
      </c>
      <c r="B126" s="4">
        <v>1</v>
      </c>
      <c r="C126" s="5"/>
      <c r="D126" s="5"/>
    </row>
    <row r="127" spans="1:4" x14ac:dyDescent="0.2">
      <c r="A127" s="4" t="s">
        <v>86</v>
      </c>
      <c r="B127" s="4">
        <v>0</v>
      </c>
      <c r="C127" s="5"/>
      <c r="D127" s="5"/>
    </row>
    <row r="131" spans="1:4" ht="15" x14ac:dyDescent="0.25">
      <c r="A131" s="1" t="s">
        <v>150</v>
      </c>
    </row>
    <row r="132" spans="1:4" ht="15" x14ac:dyDescent="0.25">
      <c r="A132" s="2" t="s">
        <v>2</v>
      </c>
      <c r="B132" s="4" t="s">
        <v>45</v>
      </c>
      <c r="C132" s="5"/>
      <c r="D132" s="5"/>
    </row>
    <row r="133" spans="1:4" ht="15" x14ac:dyDescent="0.25">
      <c r="A133" s="2" t="s">
        <v>3</v>
      </c>
      <c r="B133" s="4">
        <v>1</v>
      </c>
      <c r="C133" s="5"/>
      <c r="D133" s="5"/>
    </row>
    <row r="134" spans="1:4" ht="15" x14ac:dyDescent="0.25">
      <c r="A134" s="2" t="s">
        <v>122</v>
      </c>
      <c r="B134" s="4" t="s">
        <v>142</v>
      </c>
      <c r="C134" s="5"/>
      <c r="D134" s="5"/>
    </row>
    <row r="135" spans="1:4" ht="15" x14ac:dyDescent="0.25">
      <c r="A135" s="2" t="s">
        <v>103</v>
      </c>
      <c r="B135" s="4" t="s">
        <v>151</v>
      </c>
      <c r="C135" s="5"/>
      <c r="D135" s="5"/>
    </row>
    <row r="136" spans="1:4" ht="15" x14ac:dyDescent="0.25">
      <c r="A136" s="2" t="s">
        <v>126</v>
      </c>
      <c r="B136" s="4">
        <v>18</v>
      </c>
      <c r="C136" s="5"/>
      <c r="D136" s="5"/>
    </row>
    <row r="138" spans="1:4" ht="15" x14ac:dyDescent="0.25">
      <c r="A138" s="3" t="s">
        <v>137</v>
      </c>
      <c r="B138" s="3" t="s">
        <v>138</v>
      </c>
      <c r="C138" s="11"/>
      <c r="D138" s="11"/>
    </row>
    <row r="139" spans="1:4" x14ac:dyDescent="0.2">
      <c r="A139" s="4" t="s">
        <v>49</v>
      </c>
      <c r="B139" s="4">
        <v>10</v>
      </c>
      <c r="C139" s="5"/>
      <c r="D139" s="5"/>
    </row>
    <row r="140" spans="1:4" x14ac:dyDescent="0.2">
      <c r="A140" s="4" t="s">
        <v>50</v>
      </c>
      <c r="B140" s="4">
        <v>7</v>
      </c>
      <c r="C140" s="5"/>
      <c r="D140" s="5"/>
    </row>
    <row r="141" spans="1:4" x14ac:dyDescent="0.2">
      <c r="A141" s="4" t="s">
        <v>55</v>
      </c>
      <c r="B141" s="4">
        <v>0</v>
      </c>
      <c r="C141" s="5"/>
      <c r="D141" s="5"/>
    </row>
    <row r="142" spans="1:4" x14ac:dyDescent="0.2">
      <c r="A142" s="4" t="s">
        <v>86</v>
      </c>
      <c r="B142" s="4">
        <v>1</v>
      </c>
      <c r="C142" s="5"/>
      <c r="D142" s="5"/>
    </row>
    <row r="146" spans="1:4" ht="15" x14ac:dyDescent="0.25">
      <c r="A146" s="1" t="s">
        <v>152</v>
      </c>
    </row>
    <row r="147" spans="1:4" ht="15" x14ac:dyDescent="0.25">
      <c r="A147" s="2" t="s">
        <v>2</v>
      </c>
      <c r="B147" s="4" t="s">
        <v>45</v>
      </c>
      <c r="C147" s="5"/>
      <c r="D147" s="5"/>
    </row>
    <row r="148" spans="1:4" ht="15" x14ac:dyDescent="0.25">
      <c r="A148" s="2" t="s">
        <v>3</v>
      </c>
      <c r="B148" s="4">
        <v>1</v>
      </c>
      <c r="C148" s="5"/>
      <c r="D148" s="5"/>
    </row>
    <row r="149" spans="1:4" ht="15" x14ac:dyDescent="0.25">
      <c r="A149" s="2" t="s">
        <v>122</v>
      </c>
      <c r="B149" s="4" t="s">
        <v>142</v>
      </c>
      <c r="C149" s="5"/>
      <c r="D149" s="5"/>
    </row>
    <row r="150" spans="1:4" ht="15" x14ac:dyDescent="0.25">
      <c r="A150" s="2" t="s">
        <v>103</v>
      </c>
      <c r="B150" s="4" t="s">
        <v>153</v>
      </c>
      <c r="C150" s="5"/>
      <c r="D150" s="5"/>
    </row>
    <row r="151" spans="1:4" ht="15" x14ac:dyDescent="0.25">
      <c r="A151" s="2" t="s">
        <v>126</v>
      </c>
      <c r="B151" s="4">
        <v>18</v>
      </c>
      <c r="C151" s="5"/>
      <c r="D151" s="5"/>
    </row>
    <row r="153" spans="1:4" ht="15" x14ac:dyDescent="0.25">
      <c r="A153" s="3" t="s">
        <v>137</v>
      </c>
      <c r="B153" s="3" t="s">
        <v>138</v>
      </c>
      <c r="C153" s="11"/>
      <c r="D153" s="11"/>
    </row>
    <row r="154" spans="1:4" x14ac:dyDescent="0.2">
      <c r="A154" s="4" t="s">
        <v>49</v>
      </c>
      <c r="B154" s="4">
        <v>10</v>
      </c>
      <c r="C154" s="5"/>
      <c r="D154" s="5"/>
    </row>
    <row r="155" spans="1:4" x14ac:dyDescent="0.2">
      <c r="A155" s="4" t="s">
        <v>50</v>
      </c>
      <c r="B155" s="4">
        <v>7</v>
      </c>
      <c r="C155" s="5"/>
      <c r="D155" s="5"/>
    </row>
    <row r="156" spans="1:4" x14ac:dyDescent="0.2">
      <c r="A156" s="4" t="s">
        <v>55</v>
      </c>
      <c r="B156" s="4">
        <v>1</v>
      </c>
      <c r="C156" s="5"/>
      <c r="D156" s="5"/>
    </row>
    <row r="157" spans="1:4" x14ac:dyDescent="0.2">
      <c r="A157" s="4" t="s">
        <v>86</v>
      </c>
      <c r="B157" s="4">
        <v>0</v>
      </c>
      <c r="C157" s="5"/>
      <c r="D157" s="5"/>
    </row>
    <row r="161" spans="1:4" ht="15" x14ac:dyDescent="0.25">
      <c r="A161" s="1" t="s">
        <v>154</v>
      </c>
    </row>
    <row r="162" spans="1:4" ht="15" x14ac:dyDescent="0.25">
      <c r="A162" s="2" t="s">
        <v>2</v>
      </c>
      <c r="B162" s="4" t="s">
        <v>45</v>
      </c>
      <c r="C162" s="5"/>
      <c r="D162" s="5"/>
    </row>
    <row r="163" spans="1:4" ht="15" x14ac:dyDescent="0.25">
      <c r="A163" s="2" t="s">
        <v>3</v>
      </c>
      <c r="B163" s="4">
        <v>1</v>
      </c>
      <c r="C163" s="5"/>
      <c r="D163" s="5"/>
    </row>
    <row r="164" spans="1:4" ht="15" x14ac:dyDescent="0.25">
      <c r="A164" s="2" t="s">
        <v>122</v>
      </c>
      <c r="B164" s="4" t="s">
        <v>142</v>
      </c>
      <c r="C164" s="5"/>
      <c r="D164" s="5"/>
    </row>
    <row r="165" spans="1:4" ht="15" x14ac:dyDescent="0.25">
      <c r="A165" s="2" t="s">
        <v>103</v>
      </c>
      <c r="B165" s="4" t="s">
        <v>155</v>
      </c>
      <c r="C165" s="5"/>
      <c r="D165" s="5"/>
    </row>
    <row r="166" spans="1:4" ht="15" x14ac:dyDescent="0.25">
      <c r="A166" s="2" t="s">
        <v>126</v>
      </c>
      <c r="B166" s="4">
        <v>18</v>
      </c>
      <c r="C166" s="5"/>
      <c r="D166" s="5"/>
    </row>
    <row r="168" spans="1:4" ht="15" x14ac:dyDescent="0.25">
      <c r="A168" s="3" t="s">
        <v>137</v>
      </c>
      <c r="B168" s="3" t="s">
        <v>138</v>
      </c>
      <c r="C168" s="11"/>
      <c r="D168" s="11"/>
    </row>
    <row r="169" spans="1:4" x14ac:dyDescent="0.2">
      <c r="A169" s="4" t="s">
        <v>49</v>
      </c>
      <c r="B169" s="4">
        <v>7</v>
      </c>
      <c r="C169" s="5"/>
      <c r="D169" s="5"/>
    </row>
    <row r="170" spans="1:4" x14ac:dyDescent="0.2">
      <c r="A170" s="4" t="s">
        <v>50</v>
      </c>
      <c r="B170" s="4">
        <v>8</v>
      </c>
      <c r="C170" s="5"/>
      <c r="D170" s="5"/>
    </row>
    <row r="171" spans="1:4" x14ac:dyDescent="0.2">
      <c r="A171" s="4" t="s">
        <v>55</v>
      </c>
      <c r="B171" s="4">
        <v>3</v>
      </c>
      <c r="C171" s="5"/>
      <c r="D171" s="5"/>
    </row>
    <row r="172" spans="1:4" x14ac:dyDescent="0.2">
      <c r="A172" s="4" t="s">
        <v>86</v>
      </c>
      <c r="B172" s="4">
        <v>0</v>
      </c>
      <c r="C172" s="5"/>
      <c r="D172" s="5"/>
    </row>
    <row r="176" spans="1:4" ht="15" x14ac:dyDescent="0.25">
      <c r="A176" s="1" t="s">
        <v>156</v>
      </c>
    </row>
    <row r="177" spans="1:4" ht="15" x14ac:dyDescent="0.25">
      <c r="A177" s="2" t="s">
        <v>2</v>
      </c>
      <c r="B177" s="4" t="s">
        <v>45</v>
      </c>
      <c r="C177" s="5"/>
      <c r="D177" s="5"/>
    </row>
    <row r="178" spans="1:4" ht="15" x14ac:dyDescent="0.25">
      <c r="A178" s="2" t="s">
        <v>3</v>
      </c>
      <c r="B178" s="4">
        <v>1</v>
      </c>
      <c r="C178" s="5"/>
      <c r="D178" s="5"/>
    </row>
    <row r="179" spans="1:4" ht="15" x14ac:dyDescent="0.25">
      <c r="A179" s="2" t="s">
        <v>122</v>
      </c>
      <c r="B179" s="4" t="s">
        <v>142</v>
      </c>
      <c r="C179" s="5"/>
      <c r="D179" s="5"/>
    </row>
    <row r="180" spans="1:4" ht="15" x14ac:dyDescent="0.25">
      <c r="A180" s="2" t="s">
        <v>103</v>
      </c>
      <c r="B180" s="4" t="s">
        <v>157</v>
      </c>
      <c r="C180" s="5"/>
      <c r="D180" s="5"/>
    </row>
    <row r="181" spans="1:4" ht="15" x14ac:dyDescent="0.25">
      <c r="A181" s="2" t="s">
        <v>126</v>
      </c>
      <c r="B181" s="4">
        <v>18</v>
      </c>
      <c r="C181" s="5"/>
      <c r="D181" s="5"/>
    </row>
    <row r="183" spans="1:4" ht="15" x14ac:dyDescent="0.25">
      <c r="A183" s="3" t="s">
        <v>137</v>
      </c>
      <c r="B183" s="3" t="s">
        <v>138</v>
      </c>
      <c r="C183" s="11"/>
      <c r="D183" s="11"/>
    </row>
    <row r="184" spans="1:4" x14ac:dyDescent="0.2">
      <c r="A184" s="4" t="s">
        <v>49</v>
      </c>
      <c r="B184" s="4">
        <v>10</v>
      </c>
      <c r="C184" s="5"/>
      <c r="D184" s="5"/>
    </row>
    <row r="185" spans="1:4" x14ac:dyDescent="0.2">
      <c r="A185" s="4" t="s">
        <v>50</v>
      </c>
      <c r="B185" s="4">
        <v>6</v>
      </c>
      <c r="C185" s="5"/>
      <c r="D185" s="5"/>
    </row>
    <row r="186" spans="1:4" x14ac:dyDescent="0.2">
      <c r="A186" s="4" t="s">
        <v>55</v>
      </c>
      <c r="B186" s="4">
        <v>2</v>
      </c>
      <c r="C186" s="5"/>
      <c r="D186" s="5"/>
    </row>
    <row r="187" spans="1:4" x14ac:dyDescent="0.2">
      <c r="A187" s="4" t="s">
        <v>86</v>
      </c>
      <c r="B187" s="4">
        <v>0</v>
      </c>
      <c r="C187" s="5"/>
      <c r="D187" s="5"/>
    </row>
    <row r="191" spans="1:4" ht="15" x14ac:dyDescent="0.25">
      <c r="A191" s="1" t="s">
        <v>158</v>
      </c>
    </row>
    <row r="192" spans="1:4" ht="15" x14ac:dyDescent="0.25">
      <c r="A192" s="2" t="s">
        <v>2</v>
      </c>
      <c r="B192" s="4" t="s">
        <v>45</v>
      </c>
      <c r="C192" s="5"/>
      <c r="D192" s="5"/>
    </row>
    <row r="193" spans="1:4" ht="15" x14ac:dyDescent="0.25">
      <c r="A193" s="2" t="s">
        <v>3</v>
      </c>
      <c r="B193" s="4">
        <v>1</v>
      </c>
      <c r="C193" s="5"/>
      <c r="D193" s="5"/>
    </row>
    <row r="194" spans="1:4" ht="15" x14ac:dyDescent="0.25">
      <c r="A194" s="2" t="s">
        <v>122</v>
      </c>
      <c r="B194" s="4" t="s">
        <v>142</v>
      </c>
      <c r="C194" s="5"/>
      <c r="D194" s="5"/>
    </row>
    <row r="195" spans="1:4" ht="15" x14ac:dyDescent="0.25">
      <c r="A195" s="2" t="s">
        <v>103</v>
      </c>
      <c r="B195" s="4" t="s">
        <v>159</v>
      </c>
      <c r="C195" s="5"/>
      <c r="D195" s="5"/>
    </row>
    <row r="196" spans="1:4" ht="15" x14ac:dyDescent="0.25">
      <c r="A196" s="2" t="s">
        <v>126</v>
      </c>
      <c r="B196" s="4">
        <v>18</v>
      </c>
      <c r="C196" s="5"/>
      <c r="D196" s="5"/>
    </row>
    <row r="198" spans="1:4" ht="15" x14ac:dyDescent="0.25">
      <c r="A198" s="3" t="s">
        <v>137</v>
      </c>
      <c r="B198" s="3" t="s">
        <v>138</v>
      </c>
      <c r="C198" s="11"/>
      <c r="D198" s="11"/>
    </row>
    <row r="199" spans="1:4" x14ac:dyDescent="0.2">
      <c r="A199" s="4" t="s">
        <v>49</v>
      </c>
      <c r="B199" s="4">
        <v>6</v>
      </c>
      <c r="C199" s="5"/>
      <c r="D199" s="5"/>
    </row>
    <row r="200" spans="1:4" x14ac:dyDescent="0.2">
      <c r="A200" s="4" t="s">
        <v>50</v>
      </c>
      <c r="B200" s="4">
        <v>9</v>
      </c>
      <c r="C200" s="5"/>
      <c r="D200" s="5"/>
    </row>
    <row r="201" spans="1:4" x14ac:dyDescent="0.2">
      <c r="A201" s="4" t="s">
        <v>55</v>
      </c>
      <c r="B201" s="4">
        <v>3</v>
      </c>
      <c r="C201" s="5"/>
      <c r="D201" s="5"/>
    </row>
    <row r="202" spans="1:4" x14ac:dyDescent="0.2">
      <c r="A202" s="4" t="s">
        <v>86</v>
      </c>
      <c r="B202" s="4">
        <v>0</v>
      </c>
      <c r="C202" s="5"/>
      <c r="D202" s="5"/>
    </row>
    <row r="206" spans="1:4" ht="15" x14ac:dyDescent="0.25">
      <c r="A206" s="1" t="s">
        <v>160</v>
      </c>
    </row>
    <row r="207" spans="1:4" ht="15" x14ac:dyDescent="0.25">
      <c r="A207" s="2" t="s">
        <v>2</v>
      </c>
      <c r="B207" s="4" t="s">
        <v>45</v>
      </c>
      <c r="C207" s="5"/>
      <c r="D207" s="5"/>
    </row>
    <row r="208" spans="1:4" ht="15" x14ac:dyDescent="0.25">
      <c r="A208" s="2" t="s">
        <v>3</v>
      </c>
      <c r="B208" s="4">
        <v>1</v>
      </c>
      <c r="C208" s="5"/>
      <c r="D208" s="5"/>
    </row>
    <row r="209" spans="1:4" ht="15" x14ac:dyDescent="0.25">
      <c r="A209" s="2" t="s">
        <v>122</v>
      </c>
      <c r="B209" s="4" t="s">
        <v>142</v>
      </c>
      <c r="C209" s="5"/>
      <c r="D209" s="5"/>
    </row>
    <row r="210" spans="1:4" ht="15" x14ac:dyDescent="0.25">
      <c r="A210" s="2" t="s">
        <v>103</v>
      </c>
      <c r="B210" s="4" t="s">
        <v>161</v>
      </c>
      <c r="C210" s="5"/>
      <c r="D210" s="5"/>
    </row>
    <row r="211" spans="1:4" ht="15" x14ac:dyDescent="0.25">
      <c r="A211" s="2" t="s">
        <v>126</v>
      </c>
      <c r="B211" s="4">
        <v>18</v>
      </c>
      <c r="C211" s="5"/>
      <c r="D211" s="5"/>
    </row>
    <row r="213" spans="1:4" ht="15" x14ac:dyDescent="0.25">
      <c r="A213" s="3" t="s">
        <v>137</v>
      </c>
      <c r="B213" s="3" t="s">
        <v>138</v>
      </c>
      <c r="C213" s="11"/>
      <c r="D213" s="11"/>
    </row>
    <row r="214" spans="1:4" x14ac:dyDescent="0.2">
      <c r="A214" s="4" t="s">
        <v>49</v>
      </c>
      <c r="B214" s="4">
        <v>11</v>
      </c>
      <c r="C214" s="5"/>
      <c r="D214" s="5"/>
    </row>
    <row r="215" spans="1:4" x14ac:dyDescent="0.2">
      <c r="A215" s="4" t="s">
        <v>50</v>
      </c>
      <c r="B215" s="4">
        <v>6</v>
      </c>
      <c r="C215" s="5"/>
      <c r="D215" s="5"/>
    </row>
    <row r="216" spans="1:4" x14ac:dyDescent="0.2">
      <c r="A216" s="4" t="s">
        <v>55</v>
      </c>
      <c r="B216" s="4">
        <v>0</v>
      </c>
      <c r="C216" s="5"/>
      <c r="D216" s="5"/>
    </row>
    <row r="217" spans="1:4" x14ac:dyDescent="0.2">
      <c r="A217" s="4" t="s">
        <v>86</v>
      </c>
      <c r="B217" s="4">
        <v>1</v>
      </c>
      <c r="C217" s="5"/>
      <c r="D217" s="5"/>
    </row>
    <row r="221" spans="1:4" ht="15" x14ac:dyDescent="0.25">
      <c r="A221" s="1" t="s">
        <v>162</v>
      </c>
    </row>
    <row r="222" spans="1:4" ht="15" x14ac:dyDescent="0.25">
      <c r="A222" s="2" t="s">
        <v>2</v>
      </c>
      <c r="B222" s="4" t="s">
        <v>45</v>
      </c>
      <c r="C222" s="5"/>
      <c r="D222" s="5"/>
    </row>
    <row r="223" spans="1:4" ht="15" x14ac:dyDescent="0.25">
      <c r="A223" s="2" t="s">
        <v>3</v>
      </c>
      <c r="B223" s="4">
        <v>1</v>
      </c>
      <c r="C223" s="5"/>
      <c r="D223" s="5"/>
    </row>
    <row r="224" spans="1:4" ht="15" x14ac:dyDescent="0.25">
      <c r="A224" s="2" t="s">
        <v>122</v>
      </c>
      <c r="B224" s="4" t="s">
        <v>142</v>
      </c>
      <c r="C224" s="5"/>
      <c r="D224" s="5"/>
    </row>
    <row r="225" spans="1:4" ht="15" x14ac:dyDescent="0.25">
      <c r="A225" s="2" t="s">
        <v>103</v>
      </c>
      <c r="B225" s="4" t="s">
        <v>163</v>
      </c>
      <c r="C225" s="5"/>
      <c r="D225" s="5"/>
    </row>
    <row r="226" spans="1:4" ht="15" x14ac:dyDescent="0.25">
      <c r="A226" s="2" t="s">
        <v>126</v>
      </c>
      <c r="B226" s="4">
        <v>18</v>
      </c>
      <c r="C226" s="5"/>
      <c r="D226" s="5"/>
    </row>
    <row r="228" spans="1:4" ht="15" x14ac:dyDescent="0.25">
      <c r="A228" s="3" t="s">
        <v>137</v>
      </c>
      <c r="B228" s="3" t="s">
        <v>138</v>
      </c>
      <c r="C228" s="11"/>
      <c r="D228" s="11"/>
    </row>
    <row r="229" spans="1:4" x14ac:dyDescent="0.2">
      <c r="A229" s="4" t="s">
        <v>49</v>
      </c>
      <c r="B229" s="4">
        <v>11</v>
      </c>
      <c r="C229" s="5"/>
      <c r="D229" s="5"/>
    </row>
    <row r="230" spans="1:4" x14ac:dyDescent="0.2">
      <c r="A230" s="4" t="s">
        <v>50</v>
      </c>
      <c r="B230" s="4">
        <v>6</v>
      </c>
      <c r="C230" s="5"/>
      <c r="D230" s="5"/>
    </row>
    <row r="231" spans="1:4" x14ac:dyDescent="0.2">
      <c r="A231" s="4" t="s">
        <v>55</v>
      </c>
      <c r="B231" s="4">
        <v>0</v>
      </c>
      <c r="C231" s="5"/>
      <c r="D231" s="5"/>
    </row>
    <row r="232" spans="1:4" x14ac:dyDescent="0.2">
      <c r="A232" s="4" t="s">
        <v>86</v>
      </c>
      <c r="B232" s="4">
        <v>1</v>
      </c>
      <c r="C232" s="5"/>
      <c r="D232" s="5"/>
    </row>
    <row r="236" spans="1:4" ht="15" x14ac:dyDescent="0.25">
      <c r="A236" s="1" t="s">
        <v>164</v>
      </c>
    </row>
    <row r="237" spans="1:4" ht="15" x14ac:dyDescent="0.25">
      <c r="A237" s="2" t="s">
        <v>2</v>
      </c>
      <c r="B237" s="4" t="s">
        <v>45</v>
      </c>
      <c r="C237" s="5"/>
      <c r="D237" s="5"/>
    </row>
    <row r="238" spans="1:4" ht="15" x14ac:dyDescent="0.25">
      <c r="A238" s="2" t="s">
        <v>3</v>
      </c>
      <c r="B238" s="4">
        <v>1</v>
      </c>
      <c r="C238" s="5"/>
      <c r="D238" s="5"/>
    </row>
    <row r="239" spans="1:4" ht="15" x14ac:dyDescent="0.25">
      <c r="A239" s="2" t="s">
        <v>122</v>
      </c>
      <c r="B239" s="4" t="s">
        <v>142</v>
      </c>
      <c r="C239" s="5"/>
      <c r="D239" s="5"/>
    </row>
    <row r="240" spans="1:4" ht="15" x14ac:dyDescent="0.25">
      <c r="A240" s="2" t="s">
        <v>103</v>
      </c>
      <c r="B240" s="4" t="s">
        <v>165</v>
      </c>
      <c r="C240" s="5"/>
      <c r="D240" s="5"/>
    </row>
    <row r="241" spans="1:4" ht="15" x14ac:dyDescent="0.25">
      <c r="A241" s="2" t="s">
        <v>126</v>
      </c>
      <c r="B241" s="4">
        <v>18</v>
      </c>
      <c r="C241" s="5"/>
      <c r="D241" s="5"/>
    </row>
    <row r="243" spans="1:4" ht="15" x14ac:dyDescent="0.25">
      <c r="A243" s="3" t="s">
        <v>137</v>
      </c>
      <c r="B243" s="3" t="s">
        <v>138</v>
      </c>
      <c r="C243" s="11"/>
      <c r="D243" s="11"/>
    </row>
    <row r="244" spans="1:4" x14ac:dyDescent="0.2">
      <c r="A244" s="4" t="s">
        <v>49</v>
      </c>
      <c r="B244" s="4">
        <v>11</v>
      </c>
      <c r="C244" s="5"/>
      <c r="D244" s="5"/>
    </row>
    <row r="245" spans="1:4" x14ac:dyDescent="0.2">
      <c r="A245" s="4" t="s">
        <v>50</v>
      </c>
      <c r="B245" s="4">
        <v>5</v>
      </c>
      <c r="C245" s="5"/>
      <c r="D245" s="5"/>
    </row>
    <row r="246" spans="1:4" x14ac:dyDescent="0.2">
      <c r="A246" s="4" t="s">
        <v>55</v>
      </c>
      <c r="B246" s="4">
        <v>2</v>
      </c>
      <c r="C246" s="5"/>
      <c r="D246" s="5"/>
    </row>
    <row r="247" spans="1:4" x14ac:dyDescent="0.2">
      <c r="A247" s="4" t="s">
        <v>86</v>
      </c>
      <c r="B247" s="4">
        <v>0</v>
      </c>
      <c r="C247" s="5"/>
      <c r="D247" s="5"/>
    </row>
    <row r="251" spans="1:4" ht="15" x14ac:dyDescent="0.25">
      <c r="A251" s="1" t="s">
        <v>166</v>
      </c>
    </row>
    <row r="252" spans="1:4" ht="15" x14ac:dyDescent="0.25">
      <c r="A252" s="2" t="s">
        <v>2</v>
      </c>
      <c r="B252" s="4" t="s">
        <v>45</v>
      </c>
      <c r="C252" s="5"/>
      <c r="D252" s="5"/>
    </row>
    <row r="253" spans="1:4" ht="15" x14ac:dyDescent="0.25">
      <c r="A253" s="2" t="s">
        <v>3</v>
      </c>
      <c r="B253" s="4">
        <v>1</v>
      </c>
      <c r="C253" s="5"/>
      <c r="D253" s="5"/>
    </row>
    <row r="254" spans="1:4" ht="15" x14ac:dyDescent="0.25">
      <c r="A254" s="2" t="s">
        <v>122</v>
      </c>
      <c r="B254" s="4" t="s">
        <v>142</v>
      </c>
      <c r="C254" s="5"/>
      <c r="D254" s="5"/>
    </row>
    <row r="255" spans="1:4" ht="15" x14ac:dyDescent="0.25">
      <c r="A255" s="2" t="s">
        <v>103</v>
      </c>
      <c r="B255" s="4" t="s">
        <v>167</v>
      </c>
      <c r="C255" s="5"/>
      <c r="D255" s="5"/>
    </row>
    <row r="256" spans="1:4" ht="15" x14ac:dyDescent="0.25">
      <c r="A256" s="2" t="s">
        <v>126</v>
      </c>
      <c r="B256" s="4">
        <v>18</v>
      </c>
      <c r="C256" s="5"/>
      <c r="D256" s="5"/>
    </row>
    <row r="258" spans="1:4" ht="15" x14ac:dyDescent="0.25">
      <c r="A258" s="3" t="s">
        <v>137</v>
      </c>
      <c r="B258" s="3" t="s">
        <v>138</v>
      </c>
      <c r="C258" s="11"/>
      <c r="D258" s="11"/>
    </row>
    <row r="259" spans="1:4" x14ac:dyDescent="0.2">
      <c r="A259" s="4" t="s">
        <v>49</v>
      </c>
      <c r="B259" s="4">
        <v>10</v>
      </c>
      <c r="C259" s="5"/>
      <c r="D259" s="5"/>
    </row>
    <row r="260" spans="1:4" x14ac:dyDescent="0.2">
      <c r="A260" s="4" t="s">
        <v>50</v>
      </c>
      <c r="B260" s="4">
        <v>6</v>
      </c>
      <c r="C260" s="5"/>
      <c r="D260" s="5"/>
    </row>
    <row r="261" spans="1:4" x14ac:dyDescent="0.2">
      <c r="A261" s="4" t="s">
        <v>55</v>
      </c>
      <c r="B261" s="4">
        <v>2</v>
      </c>
      <c r="C261" s="5"/>
      <c r="D261" s="5"/>
    </row>
    <row r="262" spans="1:4" x14ac:dyDescent="0.2">
      <c r="A262" s="4" t="s">
        <v>86</v>
      </c>
      <c r="B262" s="4">
        <v>0</v>
      </c>
      <c r="C262" s="5"/>
      <c r="D262" s="5"/>
    </row>
    <row r="266" spans="1:4" ht="15" x14ac:dyDescent="0.25">
      <c r="A266" s="1" t="s">
        <v>168</v>
      </c>
    </row>
    <row r="267" spans="1:4" ht="15" x14ac:dyDescent="0.25">
      <c r="A267" s="2" t="s">
        <v>2</v>
      </c>
      <c r="B267" s="4" t="s">
        <v>45</v>
      </c>
      <c r="C267" s="5"/>
      <c r="D267" s="5"/>
    </row>
    <row r="268" spans="1:4" ht="15" x14ac:dyDescent="0.25">
      <c r="A268" s="2" t="s">
        <v>3</v>
      </c>
      <c r="B268" s="4">
        <v>1</v>
      </c>
      <c r="C268" s="5"/>
      <c r="D268" s="5"/>
    </row>
    <row r="269" spans="1:4" ht="15" x14ac:dyDescent="0.25">
      <c r="A269" s="2" t="s">
        <v>122</v>
      </c>
      <c r="B269" s="4" t="s">
        <v>142</v>
      </c>
      <c r="C269" s="5"/>
      <c r="D269" s="5"/>
    </row>
    <row r="270" spans="1:4" ht="15" x14ac:dyDescent="0.25">
      <c r="A270" s="2" t="s">
        <v>103</v>
      </c>
      <c r="B270" s="4" t="s">
        <v>169</v>
      </c>
      <c r="C270" s="5"/>
      <c r="D270" s="5"/>
    </row>
    <row r="271" spans="1:4" ht="15" x14ac:dyDescent="0.25">
      <c r="A271" s="2" t="s">
        <v>126</v>
      </c>
      <c r="B271" s="4">
        <v>18</v>
      </c>
      <c r="C271" s="5"/>
      <c r="D271" s="5"/>
    </row>
    <row r="273" spans="1:4" ht="15" x14ac:dyDescent="0.25">
      <c r="A273" s="3" t="s">
        <v>137</v>
      </c>
      <c r="B273" s="3" t="s">
        <v>138</v>
      </c>
      <c r="C273" s="11"/>
      <c r="D273" s="11"/>
    </row>
    <row r="274" spans="1:4" x14ac:dyDescent="0.2">
      <c r="A274" s="4" t="s">
        <v>49</v>
      </c>
      <c r="B274" s="4">
        <v>10</v>
      </c>
      <c r="C274" s="5"/>
      <c r="D274" s="5"/>
    </row>
    <row r="275" spans="1:4" x14ac:dyDescent="0.2">
      <c r="A275" s="4" t="s">
        <v>50</v>
      </c>
      <c r="B275" s="4">
        <v>7</v>
      </c>
      <c r="C275" s="5"/>
      <c r="D275" s="5"/>
    </row>
    <row r="276" spans="1:4" x14ac:dyDescent="0.2">
      <c r="A276" s="4" t="s">
        <v>55</v>
      </c>
      <c r="B276" s="4">
        <v>1</v>
      </c>
      <c r="C276" s="5"/>
      <c r="D276" s="5"/>
    </row>
    <row r="277" spans="1:4" x14ac:dyDescent="0.2">
      <c r="A277" s="4" t="s">
        <v>86</v>
      </c>
      <c r="B277" s="4">
        <v>0</v>
      </c>
      <c r="C277" s="5"/>
      <c r="D277" s="5"/>
    </row>
    <row r="281" spans="1:4" ht="15" x14ac:dyDescent="0.25">
      <c r="A281" s="1" t="s">
        <v>170</v>
      </c>
    </row>
    <row r="282" spans="1:4" ht="15" x14ac:dyDescent="0.25">
      <c r="A282" s="2" t="s">
        <v>2</v>
      </c>
      <c r="B282" s="4" t="s">
        <v>45</v>
      </c>
      <c r="C282" s="5"/>
      <c r="D282" s="5"/>
    </row>
    <row r="283" spans="1:4" ht="15" x14ac:dyDescent="0.25">
      <c r="A283" s="2" t="s">
        <v>3</v>
      </c>
      <c r="B283" s="4">
        <v>1</v>
      </c>
      <c r="C283" s="5"/>
      <c r="D283" s="5"/>
    </row>
    <row r="284" spans="1:4" ht="15" x14ac:dyDescent="0.25">
      <c r="A284" s="2" t="s">
        <v>122</v>
      </c>
      <c r="B284" s="4" t="s">
        <v>142</v>
      </c>
      <c r="C284" s="5"/>
      <c r="D284" s="5"/>
    </row>
    <row r="285" spans="1:4" ht="15" x14ac:dyDescent="0.25">
      <c r="A285" s="2" t="s">
        <v>103</v>
      </c>
      <c r="B285" s="4" t="s">
        <v>171</v>
      </c>
      <c r="C285" s="5"/>
      <c r="D285" s="5"/>
    </row>
    <row r="286" spans="1:4" ht="15" x14ac:dyDescent="0.25">
      <c r="A286" s="2" t="s">
        <v>126</v>
      </c>
      <c r="B286" s="4">
        <v>18</v>
      </c>
      <c r="C286" s="5"/>
      <c r="D286" s="5"/>
    </row>
    <row r="288" spans="1:4" ht="15" x14ac:dyDescent="0.25">
      <c r="A288" s="3" t="s">
        <v>137</v>
      </c>
      <c r="B288" s="3" t="s">
        <v>138</v>
      </c>
      <c r="C288" s="11"/>
      <c r="D288" s="11"/>
    </row>
    <row r="289" spans="1:4" x14ac:dyDescent="0.2">
      <c r="A289" s="4" t="s">
        <v>49</v>
      </c>
      <c r="B289" s="4">
        <v>12</v>
      </c>
      <c r="C289" s="5"/>
      <c r="D289" s="5"/>
    </row>
    <row r="290" spans="1:4" x14ac:dyDescent="0.2">
      <c r="A290" s="4" t="s">
        <v>50</v>
      </c>
      <c r="B290" s="4">
        <v>4</v>
      </c>
      <c r="C290" s="5"/>
      <c r="D290" s="5"/>
    </row>
    <row r="291" spans="1:4" x14ac:dyDescent="0.2">
      <c r="A291" s="4" t="s">
        <v>55</v>
      </c>
      <c r="B291" s="4">
        <v>2</v>
      </c>
      <c r="C291" s="5"/>
      <c r="D291" s="5"/>
    </row>
    <row r="292" spans="1:4" x14ac:dyDescent="0.2">
      <c r="A292" s="4" t="s">
        <v>86</v>
      </c>
      <c r="B292" s="4">
        <v>0</v>
      </c>
      <c r="C292" s="5"/>
      <c r="D292" s="5"/>
    </row>
    <row r="296" spans="1:4" ht="15" x14ac:dyDescent="0.25">
      <c r="A296" s="1" t="s">
        <v>172</v>
      </c>
    </row>
    <row r="297" spans="1:4" ht="15" x14ac:dyDescent="0.25">
      <c r="A297" s="2" t="s">
        <v>2</v>
      </c>
      <c r="B297" s="4" t="s">
        <v>45</v>
      </c>
      <c r="C297" s="5"/>
      <c r="D297" s="5"/>
    </row>
    <row r="298" spans="1:4" ht="15" x14ac:dyDescent="0.25">
      <c r="A298" s="2" t="s">
        <v>3</v>
      </c>
      <c r="B298" s="4">
        <v>1</v>
      </c>
      <c r="C298" s="5"/>
      <c r="D298" s="5"/>
    </row>
    <row r="299" spans="1:4" ht="15" x14ac:dyDescent="0.25">
      <c r="A299" s="2" t="s">
        <v>122</v>
      </c>
      <c r="B299" s="4" t="s">
        <v>142</v>
      </c>
      <c r="C299" s="5"/>
      <c r="D299" s="5"/>
    </row>
    <row r="300" spans="1:4" ht="15" x14ac:dyDescent="0.25">
      <c r="A300" s="2" t="s">
        <v>103</v>
      </c>
      <c r="B300" s="4" t="s">
        <v>173</v>
      </c>
      <c r="C300" s="5"/>
      <c r="D300" s="5"/>
    </row>
    <row r="301" spans="1:4" ht="15" x14ac:dyDescent="0.25">
      <c r="A301" s="2" t="s">
        <v>126</v>
      </c>
      <c r="B301" s="4">
        <v>18</v>
      </c>
      <c r="C301" s="5"/>
      <c r="D301" s="5"/>
    </row>
    <row r="303" spans="1:4" ht="15" x14ac:dyDescent="0.25">
      <c r="A303" s="3" t="s">
        <v>137</v>
      </c>
      <c r="B303" s="3" t="s">
        <v>138</v>
      </c>
      <c r="C303" s="11"/>
      <c r="D303" s="11"/>
    </row>
    <row r="304" spans="1:4" x14ac:dyDescent="0.2">
      <c r="A304" s="4" t="s">
        <v>49</v>
      </c>
      <c r="B304" s="4">
        <v>9</v>
      </c>
      <c r="C304" s="5"/>
      <c r="D304" s="5"/>
    </row>
    <row r="305" spans="1:4" x14ac:dyDescent="0.2">
      <c r="A305" s="4" t="s">
        <v>50</v>
      </c>
      <c r="B305" s="4">
        <v>7</v>
      </c>
      <c r="C305" s="5"/>
      <c r="D305" s="5"/>
    </row>
    <row r="306" spans="1:4" x14ac:dyDescent="0.2">
      <c r="A306" s="4" t="s">
        <v>55</v>
      </c>
      <c r="B306" s="4">
        <v>2</v>
      </c>
      <c r="C306" s="5"/>
      <c r="D306" s="5"/>
    </row>
    <row r="307" spans="1:4" x14ac:dyDescent="0.2">
      <c r="A307" s="4" t="s">
        <v>86</v>
      </c>
      <c r="B307" s="4">
        <v>0</v>
      </c>
      <c r="C307" s="5"/>
      <c r="D307" s="5"/>
    </row>
    <row r="311" spans="1:4" ht="15" x14ac:dyDescent="0.25">
      <c r="A311" s="1" t="s">
        <v>174</v>
      </c>
    </row>
    <row r="312" spans="1:4" ht="15" x14ac:dyDescent="0.25">
      <c r="A312" s="2" t="s">
        <v>2</v>
      </c>
      <c r="B312" s="4" t="s">
        <v>45</v>
      </c>
      <c r="C312" s="5"/>
      <c r="D312" s="5"/>
    </row>
    <row r="313" spans="1:4" ht="15" x14ac:dyDescent="0.25">
      <c r="A313" s="2" t="s">
        <v>3</v>
      </c>
      <c r="B313" s="4">
        <v>1</v>
      </c>
      <c r="C313" s="5"/>
      <c r="D313" s="5"/>
    </row>
    <row r="314" spans="1:4" ht="15" x14ac:dyDescent="0.25">
      <c r="A314" s="2" t="s">
        <v>122</v>
      </c>
      <c r="B314" s="4" t="s">
        <v>142</v>
      </c>
      <c r="C314" s="5"/>
      <c r="D314" s="5"/>
    </row>
    <row r="315" spans="1:4" ht="15" x14ac:dyDescent="0.25">
      <c r="A315" s="2" t="s">
        <v>103</v>
      </c>
      <c r="B315" s="4" t="s">
        <v>175</v>
      </c>
      <c r="C315" s="5"/>
      <c r="D315" s="5"/>
    </row>
    <row r="316" spans="1:4" ht="15" x14ac:dyDescent="0.25">
      <c r="A316" s="2" t="s">
        <v>126</v>
      </c>
      <c r="B316" s="4">
        <v>18</v>
      </c>
      <c r="C316" s="5"/>
      <c r="D316" s="5"/>
    </row>
    <row r="318" spans="1:4" ht="15" x14ac:dyDescent="0.25">
      <c r="A318" s="3" t="s">
        <v>137</v>
      </c>
      <c r="B318" s="3" t="s">
        <v>138</v>
      </c>
      <c r="C318" s="11"/>
      <c r="D318" s="11"/>
    </row>
    <row r="319" spans="1:4" x14ac:dyDescent="0.2">
      <c r="A319" s="4" t="s">
        <v>49</v>
      </c>
      <c r="B319" s="4">
        <v>14</v>
      </c>
      <c r="C319" s="5"/>
      <c r="D319" s="5"/>
    </row>
    <row r="320" spans="1:4" x14ac:dyDescent="0.2">
      <c r="A320" s="4" t="s">
        <v>50</v>
      </c>
      <c r="B320" s="4">
        <v>3</v>
      </c>
      <c r="C320" s="5"/>
      <c r="D320" s="5"/>
    </row>
    <row r="321" spans="1:4" x14ac:dyDescent="0.2">
      <c r="A321" s="4" t="s">
        <v>55</v>
      </c>
      <c r="B321" s="4">
        <v>0</v>
      </c>
      <c r="C321" s="5"/>
      <c r="D321" s="5"/>
    </row>
    <row r="322" spans="1:4" x14ac:dyDescent="0.2">
      <c r="A322" s="4" t="s">
        <v>86</v>
      </c>
      <c r="B322" s="4">
        <v>1</v>
      </c>
      <c r="C322" s="5"/>
      <c r="D322" s="5"/>
    </row>
    <row r="326" spans="1:4" ht="15" x14ac:dyDescent="0.25">
      <c r="A326" s="1" t="s">
        <v>176</v>
      </c>
    </row>
    <row r="327" spans="1:4" ht="15" x14ac:dyDescent="0.25">
      <c r="A327" s="2" t="s">
        <v>2</v>
      </c>
      <c r="B327" s="4" t="s">
        <v>45</v>
      </c>
      <c r="C327" s="5"/>
      <c r="D327" s="5"/>
    </row>
    <row r="328" spans="1:4" ht="15" x14ac:dyDescent="0.25">
      <c r="A328" s="2" t="s">
        <v>3</v>
      </c>
      <c r="B328" s="4">
        <v>1</v>
      </c>
      <c r="C328" s="5"/>
      <c r="D328" s="5"/>
    </row>
    <row r="329" spans="1:4" ht="15" x14ac:dyDescent="0.25">
      <c r="A329" s="2" t="s">
        <v>122</v>
      </c>
      <c r="B329" s="4" t="s">
        <v>142</v>
      </c>
      <c r="C329" s="5"/>
      <c r="D329" s="5"/>
    </row>
    <row r="330" spans="1:4" ht="15" x14ac:dyDescent="0.25">
      <c r="A330" s="2" t="s">
        <v>103</v>
      </c>
      <c r="B330" s="4" t="s">
        <v>177</v>
      </c>
      <c r="C330" s="5"/>
      <c r="D330" s="5"/>
    </row>
    <row r="331" spans="1:4" ht="15" x14ac:dyDescent="0.25">
      <c r="A331" s="2" t="s">
        <v>126</v>
      </c>
      <c r="B331" s="4">
        <v>18</v>
      </c>
      <c r="C331" s="5"/>
      <c r="D331" s="5"/>
    </row>
    <row r="333" spans="1:4" ht="15" x14ac:dyDescent="0.25">
      <c r="A333" s="3" t="s">
        <v>137</v>
      </c>
      <c r="B333" s="3" t="s">
        <v>138</v>
      </c>
      <c r="C333" s="11"/>
      <c r="D333" s="11"/>
    </row>
    <row r="334" spans="1:4" x14ac:dyDescent="0.2">
      <c r="A334" s="4" t="s">
        <v>49</v>
      </c>
      <c r="B334" s="4">
        <v>12</v>
      </c>
      <c r="C334" s="5"/>
      <c r="D334" s="5"/>
    </row>
    <row r="335" spans="1:4" x14ac:dyDescent="0.2">
      <c r="A335" s="4" t="s">
        <v>50</v>
      </c>
      <c r="B335" s="4">
        <v>6</v>
      </c>
      <c r="C335" s="5"/>
      <c r="D335" s="5"/>
    </row>
    <row r="336" spans="1:4" x14ac:dyDescent="0.2">
      <c r="A336" s="4" t="s">
        <v>55</v>
      </c>
      <c r="B336" s="4">
        <v>0</v>
      </c>
      <c r="C336" s="5"/>
      <c r="D336" s="5"/>
    </row>
    <row r="337" spans="1:4" x14ac:dyDescent="0.2">
      <c r="A337" s="4" t="s">
        <v>86</v>
      </c>
      <c r="B337" s="4">
        <v>0</v>
      </c>
      <c r="C337" s="5"/>
      <c r="D337" s="5"/>
    </row>
    <row r="341" spans="1:4" ht="15" x14ac:dyDescent="0.25">
      <c r="A341" s="1" t="s">
        <v>178</v>
      </c>
    </row>
    <row r="342" spans="1:4" ht="15" x14ac:dyDescent="0.25">
      <c r="A342" s="2" t="s">
        <v>2</v>
      </c>
      <c r="B342" s="4" t="s">
        <v>45</v>
      </c>
      <c r="C342" s="5"/>
      <c r="D342" s="5"/>
    </row>
    <row r="343" spans="1:4" ht="15" x14ac:dyDescent="0.25">
      <c r="A343" s="2" t="s">
        <v>3</v>
      </c>
      <c r="B343" s="4">
        <v>1</v>
      </c>
      <c r="C343" s="5"/>
      <c r="D343" s="5"/>
    </row>
    <row r="344" spans="1:4" ht="15" x14ac:dyDescent="0.25">
      <c r="A344" s="2" t="s">
        <v>122</v>
      </c>
      <c r="B344" s="4" t="s">
        <v>142</v>
      </c>
      <c r="C344" s="5"/>
      <c r="D344" s="5"/>
    </row>
    <row r="345" spans="1:4" ht="15" x14ac:dyDescent="0.25">
      <c r="A345" s="2" t="s">
        <v>103</v>
      </c>
      <c r="B345" s="4" t="s">
        <v>179</v>
      </c>
      <c r="C345" s="5"/>
      <c r="D345" s="5"/>
    </row>
    <row r="346" spans="1:4" ht="15" x14ac:dyDescent="0.25">
      <c r="A346" s="2" t="s">
        <v>126</v>
      </c>
      <c r="B346" s="4">
        <v>18</v>
      </c>
      <c r="C346" s="5"/>
      <c r="D346" s="5"/>
    </row>
    <row r="348" spans="1:4" ht="15" x14ac:dyDescent="0.25">
      <c r="A348" s="3" t="s">
        <v>137</v>
      </c>
      <c r="B348" s="3" t="s">
        <v>138</v>
      </c>
      <c r="C348" s="11"/>
      <c r="D348" s="11"/>
    </row>
    <row r="349" spans="1:4" x14ac:dyDescent="0.2">
      <c r="A349" s="4" t="s">
        <v>49</v>
      </c>
      <c r="B349" s="4">
        <v>14</v>
      </c>
      <c r="C349" s="5"/>
      <c r="D349" s="5"/>
    </row>
    <row r="350" spans="1:4" x14ac:dyDescent="0.2">
      <c r="A350" s="4" t="s">
        <v>50</v>
      </c>
      <c r="B350" s="4">
        <v>3</v>
      </c>
      <c r="C350" s="5"/>
      <c r="D350" s="5"/>
    </row>
    <row r="351" spans="1:4" x14ac:dyDescent="0.2">
      <c r="A351" s="4" t="s">
        <v>55</v>
      </c>
      <c r="B351" s="4">
        <v>1</v>
      </c>
      <c r="C351" s="5"/>
      <c r="D351" s="5"/>
    </row>
    <row r="352" spans="1:4" x14ac:dyDescent="0.2">
      <c r="A352" s="4" t="s">
        <v>86</v>
      </c>
      <c r="B352" s="4">
        <v>0</v>
      </c>
      <c r="C352" s="5"/>
      <c r="D352" s="5"/>
    </row>
    <row r="356" spans="1:4" ht="15" x14ac:dyDescent="0.25">
      <c r="A356" s="1" t="s">
        <v>180</v>
      </c>
    </row>
    <row r="357" spans="1:4" ht="15" x14ac:dyDescent="0.25">
      <c r="A357" s="2" t="s">
        <v>2</v>
      </c>
      <c r="B357" s="4" t="s">
        <v>45</v>
      </c>
      <c r="C357" s="5"/>
      <c r="D357" s="5"/>
    </row>
    <row r="358" spans="1:4" ht="15" x14ac:dyDescent="0.25">
      <c r="A358" s="2" t="s">
        <v>3</v>
      </c>
      <c r="B358" s="4">
        <v>1</v>
      </c>
      <c r="C358" s="5"/>
      <c r="D358" s="5"/>
    </row>
    <row r="359" spans="1:4" ht="15" x14ac:dyDescent="0.25">
      <c r="A359" s="2" t="s">
        <v>122</v>
      </c>
      <c r="B359" s="4" t="s">
        <v>142</v>
      </c>
      <c r="C359" s="5"/>
      <c r="D359" s="5"/>
    </row>
    <row r="360" spans="1:4" ht="15" x14ac:dyDescent="0.25">
      <c r="A360" s="2" t="s">
        <v>103</v>
      </c>
      <c r="B360" s="4" t="s">
        <v>181</v>
      </c>
      <c r="C360" s="5"/>
      <c r="D360" s="5"/>
    </row>
    <row r="361" spans="1:4" ht="15" x14ac:dyDescent="0.25">
      <c r="A361" s="2" t="s">
        <v>126</v>
      </c>
      <c r="B361" s="4">
        <v>18</v>
      </c>
      <c r="C361" s="5"/>
      <c r="D361" s="5"/>
    </row>
    <row r="363" spans="1:4" ht="15" x14ac:dyDescent="0.25">
      <c r="A363" s="3" t="s">
        <v>137</v>
      </c>
      <c r="B363" s="3" t="s">
        <v>138</v>
      </c>
      <c r="C363" s="11"/>
      <c r="D363" s="11"/>
    </row>
    <row r="364" spans="1:4" x14ac:dyDescent="0.2">
      <c r="A364" s="4" t="s">
        <v>49</v>
      </c>
      <c r="B364" s="4">
        <v>11</v>
      </c>
      <c r="C364" s="5"/>
      <c r="D364" s="5"/>
    </row>
    <row r="365" spans="1:4" x14ac:dyDescent="0.2">
      <c r="A365" s="4" t="s">
        <v>50</v>
      </c>
      <c r="B365" s="4">
        <v>6</v>
      </c>
      <c r="C365" s="5"/>
      <c r="D365" s="5"/>
    </row>
    <row r="366" spans="1:4" x14ac:dyDescent="0.2">
      <c r="A366" s="4" t="s">
        <v>55</v>
      </c>
      <c r="B366" s="4">
        <v>0</v>
      </c>
      <c r="C366" s="5"/>
      <c r="D366" s="5"/>
    </row>
    <row r="367" spans="1:4" x14ac:dyDescent="0.2">
      <c r="A367" s="4" t="s">
        <v>86</v>
      </c>
      <c r="B367" s="4">
        <v>1</v>
      </c>
      <c r="C367" s="5"/>
      <c r="D367" s="5"/>
    </row>
    <row r="371" spans="1:4" ht="15" x14ac:dyDescent="0.25">
      <c r="A371" s="1" t="s">
        <v>182</v>
      </c>
    </row>
    <row r="372" spans="1:4" ht="15" x14ac:dyDescent="0.25">
      <c r="A372" s="2" t="s">
        <v>2</v>
      </c>
      <c r="B372" s="4" t="s">
        <v>45</v>
      </c>
      <c r="C372" s="5"/>
      <c r="D372" s="5"/>
    </row>
    <row r="373" spans="1:4" ht="15" x14ac:dyDescent="0.25">
      <c r="A373" s="2" t="s">
        <v>3</v>
      </c>
      <c r="B373" s="4">
        <v>1</v>
      </c>
      <c r="C373" s="5"/>
      <c r="D373" s="5"/>
    </row>
    <row r="374" spans="1:4" ht="15" x14ac:dyDescent="0.25">
      <c r="A374" s="2" t="s">
        <v>122</v>
      </c>
      <c r="B374" s="4" t="s">
        <v>142</v>
      </c>
      <c r="C374" s="5"/>
      <c r="D374" s="5"/>
    </row>
    <row r="375" spans="1:4" ht="15" x14ac:dyDescent="0.25">
      <c r="A375" s="2" t="s">
        <v>103</v>
      </c>
      <c r="B375" s="4" t="s">
        <v>183</v>
      </c>
      <c r="C375" s="5"/>
      <c r="D375" s="5"/>
    </row>
    <row r="376" spans="1:4" ht="15" x14ac:dyDescent="0.25">
      <c r="A376" s="2" t="s">
        <v>126</v>
      </c>
      <c r="B376" s="4">
        <v>18</v>
      </c>
      <c r="C376" s="5"/>
      <c r="D376" s="5"/>
    </row>
    <row r="378" spans="1:4" ht="15" x14ac:dyDescent="0.25">
      <c r="A378" s="3" t="s">
        <v>137</v>
      </c>
      <c r="B378" s="3" t="s">
        <v>138</v>
      </c>
      <c r="C378" s="11"/>
      <c r="D378" s="11"/>
    </row>
    <row r="379" spans="1:4" x14ac:dyDescent="0.2">
      <c r="A379" s="4" t="s">
        <v>49</v>
      </c>
      <c r="B379" s="4">
        <v>16</v>
      </c>
      <c r="C379" s="5"/>
      <c r="D379" s="5"/>
    </row>
    <row r="380" spans="1:4" x14ac:dyDescent="0.2">
      <c r="A380" s="4" t="s">
        <v>50</v>
      </c>
      <c r="B380" s="4">
        <v>1</v>
      </c>
      <c r="C380" s="5"/>
      <c r="D380" s="5"/>
    </row>
    <row r="381" spans="1:4" x14ac:dyDescent="0.2">
      <c r="A381" s="4" t="s">
        <v>55</v>
      </c>
      <c r="B381" s="4">
        <v>0</v>
      </c>
      <c r="C381" s="5"/>
      <c r="D381" s="5"/>
    </row>
    <row r="382" spans="1:4" x14ac:dyDescent="0.2">
      <c r="A382" s="4" t="s">
        <v>86</v>
      </c>
      <c r="B382" s="4">
        <v>1</v>
      </c>
      <c r="C382" s="5"/>
      <c r="D382" s="5"/>
    </row>
    <row r="386" spans="1:4" ht="15" x14ac:dyDescent="0.25">
      <c r="A386" s="1" t="s">
        <v>184</v>
      </c>
    </row>
    <row r="387" spans="1:4" ht="15" x14ac:dyDescent="0.25">
      <c r="A387" s="2" t="s">
        <v>2</v>
      </c>
      <c r="B387" s="4" t="s">
        <v>45</v>
      </c>
      <c r="C387" s="5"/>
      <c r="D387" s="5"/>
    </row>
    <row r="388" spans="1:4" ht="15" x14ac:dyDescent="0.25">
      <c r="A388" s="2" t="s">
        <v>3</v>
      </c>
      <c r="B388" s="4">
        <v>1</v>
      </c>
      <c r="C388" s="5"/>
      <c r="D388" s="5"/>
    </row>
    <row r="389" spans="1:4" ht="15" x14ac:dyDescent="0.25">
      <c r="A389" s="2" t="s">
        <v>122</v>
      </c>
      <c r="B389" s="4" t="s">
        <v>142</v>
      </c>
      <c r="C389" s="5"/>
      <c r="D389" s="5"/>
    </row>
    <row r="390" spans="1:4" ht="15" x14ac:dyDescent="0.25">
      <c r="A390" s="2" t="s">
        <v>103</v>
      </c>
      <c r="B390" s="4" t="s">
        <v>185</v>
      </c>
      <c r="C390" s="5"/>
      <c r="D390" s="5"/>
    </row>
    <row r="391" spans="1:4" ht="15" x14ac:dyDescent="0.25">
      <c r="A391" s="2" t="s">
        <v>126</v>
      </c>
      <c r="B391" s="4">
        <v>18</v>
      </c>
      <c r="C391" s="5"/>
      <c r="D391" s="5"/>
    </row>
    <row r="393" spans="1:4" ht="15" x14ac:dyDescent="0.25">
      <c r="A393" s="3" t="s">
        <v>137</v>
      </c>
      <c r="B393" s="3" t="s">
        <v>138</v>
      </c>
      <c r="C393" s="11"/>
      <c r="D393" s="11"/>
    </row>
    <row r="394" spans="1:4" x14ac:dyDescent="0.2">
      <c r="A394" s="4" t="s">
        <v>49</v>
      </c>
      <c r="B394" s="4">
        <v>14</v>
      </c>
      <c r="C394" s="5"/>
      <c r="D394" s="5"/>
    </row>
    <row r="395" spans="1:4" x14ac:dyDescent="0.2">
      <c r="A395" s="4" t="s">
        <v>50</v>
      </c>
      <c r="B395" s="4">
        <v>4</v>
      </c>
      <c r="C395" s="5"/>
      <c r="D395" s="5"/>
    </row>
    <row r="396" spans="1:4" x14ac:dyDescent="0.2">
      <c r="A396" s="4" t="s">
        <v>55</v>
      </c>
      <c r="B396" s="4">
        <v>0</v>
      </c>
      <c r="C396" s="5"/>
      <c r="D396" s="5"/>
    </row>
    <row r="397" spans="1:4" x14ac:dyDescent="0.2">
      <c r="A397" s="4" t="s">
        <v>86</v>
      </c>
      <c r="B397" s="4">
        <v>0</v>
      </c>
      <c r="C397" s="5"/>
      <c r="D397" s="5"/>
    </row>
    <row r="401" spans="1:4" ht="15" x14ac:dyDescent="0.25">
      <c r="A401" s="1" t="s">
        <v>186</v>
      </c>
    </row>
    <row r="402" spans="1:4" ht="15" x14ac:dyDescent="0.25">
      <c r="A402" s="2" t="s">
        <v>2</v>
      </c>
      <c r="B402" s="4" t="s">
        <v>45</v>
      </c>
      <c r="C402" s="5"/>
      <c r="D402" s="5"/>
    </row>
    <row r="403" spans="1:4" ht="15" x14ac:dyDescent="0.25">
      <c r="A403" s="2" t="s">
        <v>3</v>
      </c>
      <c r="B403" s="4">
        <v>1</v>
      </c>
      <c r="C403" s="5"/>
      <c r="D403" s="5"/>
    </row>
    <row r="404" spans="1:4" ht="15" x14ac:dyDescent="0.25">
      <c r="A404" s="2" t="s">
        <v>122</v>
      </c>
      <c r="B404" s="4" t="s">
        <v>142</v>
      </c>
      <c r="C404" s="5"/>
      <c r="D404" s="5"/>
    </row>
    <row r="405" spans="1:4" ht="15" x14ac:dyDescent="0.25">
      <c r="A405" s="2" t="s">
        <v>103</v>
      </c>
      <c r="B405" s="4" t="s">
        <v>187</v>
      </c>
      <c r="C405" s="5"/>
      <c r="D405" s="5"/>
    </row>
    <row r="406" spans="1:4" ht="15" x14ac:dyDescent="0.25">
      <c r="A406" s="2" t="s">
        <v>126</v>
      </c>
      <c r="B406" s="4">
        <v>18</v>
      </c>
      <c r="C406" s="5"/>
      <c r="D406" s="5"/>
    </row>
    <row r="408" spans="1:4" ht="15" x14ac:dyDescent="0.25">
      <c r="A408" s="3" t="s">
        <v>137</v>
      </c>
      <c r="B408" s="3" t="s">
        <v>138</v>
      </c>
      <c r="C408" s="11"/>
      <c r="D408" s="11"/>
    </row>
    <row r="409" spans="1:4" x14ac:dyDescent="0.2">
      <c r="A409" s="4" t="s">
        <v>49</v>
      </c>
      <c r="B409" s="4">
        <v>13</v>
      </c>
      <c r="C409" s="5"/>
      <c r="D409" s="5"/>
    </row>
    <row r="410" spans="1:4" x14ac:dyDescent="0.2">
      <c r="A410" s="4" t="s">
        <v>50</v>
      </c>
      <c r="B410" s="4">
        <v>4</v>
      </c>
      <c r="C410" s="5"/>
      <c r="D410" s="5"/>
    </row>
    <row r="411" spans="1:4" x14ac:dyDescent="0.2">
      <c r="A411" s="4" t="s">
        <v>55</v>
      </c>
      <c r="B411" s="4">
        <v>1</v>
      </c>
      <c r="C411" s="5"/>
      <c r="D411" s="5"/>
    </row>
    <row r="412" spans="1:4" x14ac:dyDescent="0.2">
      <c r="A412" s="4" t="s">
        <v>86</v>
      </c>
      <c r="B412" s="4">
        <v>0</v>
      </c>
      <c r="C412" s="5"/>
      <c r="D412" s="5"/>
    </row>
    <row r="416" spans="1:4" ht="15" x14ac:dyDescent="0.25">
      <c r="A416" s="1" t="s">
        <v>188</v>
      </c>
    </row>
    <row r="417" spans="1:4" ht="15" x14ac:dyDescent="0.25">
      <c r="A417" s="2" t="s">
        <v>2</v>
      </c>
      <c r="B417" s="4" t="s">
        <v>45</v>
      </c>
      <c r="C417" s="5"/>
      <c r="D417" s="5"/>
    </row>
    <row r="418" spans="1:4" ht="15" x14ac:dyDescent="0.25">
      <c r="A418" s="2" t="s">
        <v>3</v>
      </c>
      <c r="B418" s="4">
        <v>1</v>
      </c>
      <c r="C418" s="5"/>
      <c r="D418" s="5"/>
    </row>
    <row r="419" spans="1:4" ht="15" x14ac:dyDescent="0.25">
      <c r="A419" s="2" t="s">
        <v>122</v>
      </c>
      <c r="B419" s="4" t="s">
        <v>142</v>
      </c>
      <c r="C419" s="5"/>
      <c r="D419" s="5"/>
    </row>
    <row r="420" spans="1:4" ht="15" x14ac:dyDescent="0.25">
      <c r="A420" s="2" t="s">
        <v>103</v>
      </c>
      <c r="B420" s="4" t="s">
        <v>189</v>
      </c>
      <c r="C420" s="5"/>
      <c r="D420" s="5"/>
    </row>
    <row r="421" spans="1:4" ht="15" x14ac:dyDescent="0.25">
      <c r="A421" s="2" t="s">
        <v>126</v>
      </c>
      <c r="B421" s="4">
        <v>18</v>
      </c>
      <c r="C421" s="5"/>
      <c r="D421" s="5"/>
    </row>
    <row r="423" spans="1:4" ht="15" x14ac:dyDescent="0.25">
      <c r="A423" s="3" t="s">
        <v>137</v>
      </c>
      <c r="B423" s="3" t="s">
        <v>138</v>
      </c>
      <c r="C423" s="11"/>
      <c r="D423" s="11"/>
    </row>
    <row r="424" spans="1:4" x14ac:dyDescent="0.2">
      <c r="A424" s="4" t="s">
        <v>49</v>
      </c>
      <c r="B424" s="4">
        <v>13</v>
      </c>
      <c r="C424" s="5"/>
      <c r="D424" s="5"/>
    </row>
    <row r="425" spans="1:4" x14ac:dyDescent="0.2">
      <c r="A425" s="4" t="s">
        <v>50</v>
      </c>
      <c r="B425" s="4">
        <v>4</v>
      </c>
      <c r="C425" s="5"/>
      <c r="D425" s="5"/>
    </row>
    <row r="426" spans="1:4" x14ac:dyDescent="0.2">
      <c r="A426" s="4" t="s">
        <v>55</v>
      </c>
      <c r="B426" s="4">
        <v>0</v>
      </c>
      <c r="C426" s="5"/>
      <c r="D426" s="5"/>
    </row>
    <row r="427" spans="1:4" x14ac:dyDescent="0.2">
      <c r="A427" s="4" t="s">
        <v>86</v>
      </c>
      <c r="B427" s="4">
        <v>1</v>
      </c>
      <c r="C427" s="5"/>
      <c r="D427" s="5"/>
    </row>
    <row r="431" spans="1:4" ht="15" x14ac:dyDescent="0.25">
      <c r="A431" s="1" t="s">
        <v>190</v>
      </c>
    </row>
    <row r="432" spans="1:4" ht="15" x14ac:dyDescent="0.25">
      <c r="A432" s="2" t="s">
        <v>2</v>
      </c>
      <c r="B432" s="4" t="s">
        <v>45</v>
      </c>
      <c r="C432" s="5"/>
      <c r="D432" s="5"/>
    </row>
    <row r="433" spans="1:4" ht="15" x14ac:dyDescent="0.25">
      <c r="A433" s="2" t="s">
        <v>3</v>
      </c>
      <c r="B433" s="4">
        <v>1</v>
      </c>
      <c r="C433" s="5"/>
      <c r="D433" s="5"/>
    </row>
    <row r="434" spans="1:4" ht="15" x14ac:dyDescent="0.25">
      <c r="A434" s="2" t="s">
        <v>122</v>
      </c>
      <c r="B434" s="4" t="s">
        <v>142</v>
      </c>
      <c r="C434" s="5"/>
      <c r="D434" s="5"/>
    </row>
    <row r="435" spans="1:4" ht="15" x14ac:dyDescent="0.25">
      <c r="A435" s="2" t="s">
        <v>103</v>
      </c>
      <c r="B435" s="4" t="s">
        <v>191</v>
      </c>
      <c r="C435" s="5"/>
      <c r="D435" s="5"/>
    </row>
    <row r="436" spans="1:4" ht="15" x14ac:dyDescent="0.25">
      <c r="A436" s="2" t="s">
        <v>126</v>
      </c>
      <c r="B436" s="4">
        <v>18</v>
      </c>
      <c r="C436" s="5"/>
      <c r="D436" s="5"/>
    </row>
    <row r="438" spans="1:4" ht="15" x14ac:dyDescent="0.25">
      <c r="A438" s="3" t="s">
        <v>137</v>
      </c>
      <c r="B438" s="3" t="s">
        <v>138</v>
      </c>
      <c r="C438" s="11"/>
      <c r="D438" s="11"/>
    </row>
    <row r="439" spans="1:4" x14ac:dyDescent="0.2">
      <c r="A439" s="4" t="s">
        <v>49</v>
      </c>
      <c r="B439" s="4">
        <v>13</v>
      </c>
      <c r="C439" s="5"/>
      <c r="D439" s="5"/>
    </row>
    <row r="440" spans="1:4" x14ac:dyDescent="0.2">
      <c r="A440" s="4" t="s">
        <v>50</v>
      </c>
      <c r="B440" s="4">
        <v>5</v>
      </c>
      <c r="C440" s="5"/>
      <c r="D440" s="5"/>
    </row>
    <row r="441" spans="1:4" x14ac:dyDescent="0.2">
      <c r="A441" s="4" t="s">
        <v>55</v>
      </c>
      <c r="B441" s="4">
        <v>0</v>
      </c>
      <c r="C441" s="5"/>
      <c r="D441" s="5"/>
    </row>
    <row r="442" spans="1:4" x14ac:dyDescent="0.2">
      <c r="A442" s="4" t="s">
        <v>86</v>
      </c>
      <c r="B442" s="4">
        <v>0</v>
      </c>
      <c r="C442" s="5"/>
      <c r="D442" s="5"/>
    </row>
    <row r="443" spans="1:4" x14ac:dyDescent="0.2">
      <c r="A443" s="4" t="s">
        <v>192</v>
      </c>
      <c r="B443" s="4">
        <v>0</v>
      </c>
      <c r="C443" s="5"/>
      <c r="D443" s="5"/>
    </row>
    <row r="447" spans="1:4" ht="15" x14ac:dyDescent="0.25">
      <c r="A447" s="1" t="s">
        <v>193</v>
      </c>
    </row>
    <row r="448" spans="1:4" ht="15" x14ac:dyDescent="0.25">
      <c r="A448" s="2" t="s">
        <v>2</v>
      </c>
      <c r="B448" s="4" t="s">
        <v>45</v>
      </c>
      <c r="C448" s="5"/>
      <c r="D448" s="5"/>
    </row>
    <row r="449" spans="1:4" ht="15" x14ac:dyDescent="0.25">
      <c r="A449" s="2" t="s">
        <v>3</v>
      </c>
      <c r="B449" s="4">
        <v>1</v>
      </c>
      <c r="C449" s="5"/>
      <c r="D449" s="5"/>
    </row>
    <row r="450" spans="1:4" ht="15" x14ac:dyDescent="0.25">
      <c r="A450" s="2" t="s">
        <v>122</v>
      </c>
      <c r="B450" s="4" t="s">
        <v>142</v>
      </c>
      <c r="C450" s="5"/>
      <c r="D450" s="5"/>
    </row>
    <row r="451" spans="1:4" ht="15" x14ac:dyDescent="0.25">
      <c r="A451" s="2" t="s">
        <v>103</v>
      </c>
      <c r="B451" s="4" t="s">
        <v>194</v>
      </c>
      <c r="C451" s="5"/>
      <c r="D451" s="5"/>
    </row>
    <row r="452" spans="1:4" ht="15" x14ac:dyDescent="0.25">
      <c r="A452" s="2" t="s">
        <v>126</v>
      </c>
      <c r="B452" s="4">
        <v>18</v>
      </c>
      <c r="C452" s="5"/>
      <c r="D452" s="5"/>
    </row>
    <row r="454" spans="1:4" ht="15" x14ac:dyDescent="0.25">
      <c r="A454" s="3" t="s">
        <v>137</v>
      </c>
      <c r="B454" s="3" t="s">
        <v>138</v>
      </c>
      <c r="C454" s="11"/>
      <c r="D454" s="11"/>
    </row>
    <row r="455" spans="1:4" x14ac:dyDescent="0.2">
      <c r="A455" s="4" t="s">
        <v>49</v>
      </c>
      <c r="B455" s="4">
        <v>12</v>
      </c>
      <c r="C455" s="5"/>
      <c r="D455" s="5"/>
    </row>
    <row r="456" spans="1:4" x14ac:dyDescent="0.2">
      <c r="A456" s="4" t="s">
        <v>50</v>
      </c>
      <c r="B456" s="4">
        <v>5</v>
      </c>
      <c r="C456" s="5"/>
      <c r="D456" s="5"/>
    </row>
    <row r="457" spans="1:4" x14ac:dyDescent="0.2">
      <c r="A457" s="4" t="s">
        <v>55</v>
      </c>
      <c r="B457" s="4">
        <v>1</v>
      </c>
      <c r="C457" s="5"/>
      <c r="D457" s="5"/>
    </row>
    <row r="458" spans="1:4" x14ac:dyDescent="0.2">
      <c r="A458" s="4" t="s">
        <v>86</v>
      </c>
      <c r="B458" s="4">
        <v>0</v>
      </c>
      <c r="C458" s="5"/>
      <c r="D458" s="5"/>
    </row>
    <row r="462" spans="1:4" ht="15" x14ac:dyDescent="0.25">
      <c r="A462" s="1" t="s">
        <v>195</v>
      </c>
    </row>
    <row r="463" spans="1:4" ht="15" x14ac:dyDescent="0.25">
      <c r="A463" s="2" t="s">
        <v>2</v>
      </c>
      <c r="B463" s="4" t="s">
        <v>45</v>
      </c>
      <c r="C463" s="5"/>
      <c r="D463" s="5"/>
    </row>
    <row r="464" spans="1:4" ht="15" x14ac:dyDescent="0.25">
      <c r="A464" s="2" t="s">
        <v>3</v>
      </c>
      <c r="B464" s="4">
        <v>1</v>
      </c>
      <c r="C464" s="5"/>
      <c r="D464" s="5"/>
    </row>
    <row r="465" spans="1:4" ht="15" x14ac:dyDescent="0.25">
      <c r="A465" s="2" t="s">
        <v>122</v>
      </c>
      <c r="B465" s="4" t="s">
        <v>196</v>
      </c>
      <c r="C465" s="5"/>
      <c r="D465" s="5"/>
    </row>
    <row r="466" spans="1:4" ht="15" x14ac:dyDescent="0.25">
      <c r="A466" s="2" t="s">
        <v>103</v>
      </c>
      <c r="B466" s="4" t="s">
        <v>197</v>
      </c>
      <c r="C466" s="5"/>
      <c r="D466" s="5"/>
    </row>
    <row r="467" spans="1:4" ht="15" x14ac:dyDescent="0.25">
      <c r="A467" s="2" t="s">
        <v>126</v>
      </c>
      <c r="B467" s="4">
        <v>15</v>
      </c>
      <c r="C467" s="5"/>
      <c r="D467" s="5"/>
    </row>
    <row r="469" spans="1:4" ht="15" x14ac:dyDescent="0.25">
      <c r="A469" s="3" t="s">
        <v>198</v>
      </c>
    </row>
    <row r="470" spans="1:4" x14ac:dyDescent="0.2">
      <c r="A470" t="s">
        <v>60</v>
      </c>
    </row>
    <row r="471" spans="1:4" x14ac:dyDescent="0.2">
      <c r="A471" t="s">
        <v>56</v>
      </c>
    </row>
    <row r="472" spans="1:4" x14ac:dyDescent="0.2">
      <c r="A472" t="s">
        <v>63</v>
      </c>
    </row>
    <row r="473" spans="1:4" x14ac:dyDescent="0.2">
      <c r="A473" t="s">
        <v>72</v>
      </c>
    </row>
    <row r="474" spans="1:4" x14ac:dyDescent="0.2">
      <c r="A474" t="s">
        <v>67</v>
      </c>
    </row>
    <row r="475" spans="1:4" x14ac:dyDescent="0.2">
      <c r="A475" t="s">
        <v>69</v>
      </c>
    </row>
    <row r="476" spans="1:4" x14ac:dyDescent="0.2">
      <c r="A476" t="s">
        <v>82</v>
      </c>
    </row>
    <row r="477" spans="1:4" x14ac:dyDescent="0.2">
      <c r="A477" t="s">
        <v>87</v>
      </c>
    </row>
    <row r="478" spans="1:4" x14ac:dyDescent="0.2">
      <c r="A478" t="s">
        <v>96</v>
      </c>
    </row>
    <row r="479" spans="1:4" x14ac:dyDescent="0.2">
      <c r="A479" t="s">
        <v>91</v>
      </c>
    </row>
    <row r="480" spans="1:4" x14ac:dyDescent="0.2">
      <c r="A480" t="s">
        <v>106</v>
      </c>
    </row>
    <row r="481" spans="1:4" x14ac:dyDescent="0.2">
      <c r="A481" t="s">
        <v>101</v>
      </c>
    </row>
    <row r="482" spans="1:4" x14ac:dyDescent="0.2">
      <c r="A482" t="s">
        <v>110</v>
      </c>
    </row>
    <row r="483" spans="1:4" x14ac:dyDescent="0.2">
      <c r="A483" t="s">
        <v>114</v>
      </c>
    </row>
    <row r="484" spans="1:4" x14ac:dyDescent="0.2">
      <c r="A484" t="s">
        <v>119</v>
      </c>
    </row>
    <row r="488" spans="1:4" ht="15" x14ac:dyDescent="0.25">
      <c r="A488" s="1" t="s">
        <v>199</v>
      </c>
    </row>
    <row r="489" spans="1:4" ht="15" x14ac:dyDescent="0.25">
      <c r="A489" s="2" t="s">
        <v>2</v>
      </c>
      <c r="B489" s="4" t="s">
        <v>45</v>
      </c>
      <c r="C489" s="5"/>
      <c r="D489" s="5"/>
    </row>
    <row r="490" spans="1:4" ht="15" x14ac:dyDescent="0.25">
      <c r="A490" s="2" t="s">
        <v>3</v>
      </c>
      <c r="B490" s="4">
        <v>1</v>
      </c>
      <c r="C490" s="5"/>
      <c r="D490" s="5"/>
    </row>
    <row r="491" spans="1:4" ht="15" x14ac:dyDescent="0.25">
      <c r="A491" s="2" t="s">
        <v>122</v>
      </c>
      <c r="B491" s="4" t="s">
        <v>196</v>
      </c>
      <c r="C491" s="5"/>
      <c r="D491" s="5"/>
    </row>
    <row r="492" spans="1:4" ht="15" x14ac:dyDescent="0.25">
      <c r="A492" s="2" t="s">
        <v>103</v>
      </c>
      <c r="B492" s="4" t="s">
        <v>200</v>
      </c>
      <c r="C492" s="5"/>
      <c r="D492" s="5"/>
    </row>
    <row r="493" spans="1:4" ht="15" x14ac:dyDescent="0.25">
      <c r="A493" s="2" t="s">
        <v>126</v>
      </c>
      <c r="B493" s="4">
        <v>15</v>
      </c>
      <c r="C493" s="5"/>
      <c r="D493" s="5"/>
    </row>
    <row r="495" spans="1:4" ht="15" x14ac:dyDescent="0.25">
      <c r="A495" s="3" t="s">
        <v>198</v>
      </c>
    </row>
    <row r="496" spans="1:4" x14ac:dyDescent="0.2">
      <c r="A496" t="s">
        <v>51</v>
      </c>
    </row>
    <row r="497" spans="1:1" x14ac:dyDescent="0.2">
      <c r="A497" t="s">
        <v>61</v>
      </c>
    </row>
    <row r="498" spans="1:1" x14ac:dyDescent="0.2">
      <c r="A498" t="s">
        <v>57</v>
      </c>
    </row>
    <row r="499" spans="1:1" x14ac:dyDescent="0.2">
      <c r="A499" t="s">
        <v>64</v>
      </c>
    </row>
    <row r="500" spans="1:1" x14ac:dyDescent="0.2">
      <c r="A500" t="s">
        <v>73</v>
      </c>
    </row>
    <row r="501" spans="1:1" x14ac:dyDescent="0.2">
      <c r="A501" t="s">
        <v>70</v>
      </c>
    </row>
    <row r="502" spans="1:1" x14ac:dyDescent="0.2">
      <c r="A502" t="s">
        <v>83</v>
      </c>
    </row>
    <row r="503" spans="1:1" x14ac:dyDescent="0.2">
      <c r="A503" t="s">
        <v>88</v>
      </c>
    </row>
    <row r="504" spans="1:1" x14ac:dyDescent="0.2">
      <c r="A504" t="s">
        <v>97</v>
      </c>
    </row>
    <row r="505" spans="1:1" x14ac:dyDescent="0.2">
      <c r="A505" t="s">
        <v>92</v>
      </c>
    </row>
    <row r="506" spans="1:1" x14ac:dyDescent="0.2">
      <c r="A506" t="s">
        <v>107</v>
      </c>
    </row>
    <row r="507" spans="1:1" x14ac:dyDescent="0.2">
      <c r="A507" t="s">
        <v>102</v>
      </c>
    </row>
    <row r="508" spans="1:1" x14ac:dyDescent="0.2">
      <c r="A508" t="s">
        <v>111</v>
      </c>
    </row>
    <row r="509" spans="1:1" x14ac:dyDescent="0.2">
      <c r="A509" t="s">
        <v>115</v>
      </c>
    </row>
    <row r="510" spans="1:1" x14ac:dyDescent="0.2">
      <c r="A510" t="s">
        <v>120</v>
      </c>
    </row>
    <row r="514" spans="1:4" ht="15" x14ac:dyDescent="0.25">
      <c r="A514" s="1" t="s">
        <v>201</v>
      </c>
    </row>
    <row r="515" spans="1:4" ht="15" x14ac:dyDescent="0.25">
      <c r="A515" s="2" t="s">
        <v>2</v>
      </c>
      <c r="B515" s="4" t="s">
        <v>45</v>
      </c>
      <c r="C515" s="5"/>
      <c r="D515" s="5"/>
    </row>
    <row r="516" spans="1:4" ht="15" x14ac:dyDescent="0.25">
      <c r="A516" s="2" t="s">
        <v>3</v>
      </c>
      <c r="B516" s="4">
        <v>1</v>
      </c>
      <c r="C516" s="5"/>
      <c r="D516" s="5"/>
    </row>
    <row r="517" spans="1:4" ht="15" x14ac:dyDescent="0.25">
      <c r="A517" s="2" t="s">
        <v>122</v>
      </c>
      <c r="B517" s="4" t="s">
        <v>142</v>
      </c>
      <c r="C517" s="5"/>
      <c r="D517" s="5"/>
    </row>
    <row r="518" spans="1:4" ht="15" x14ac:dyDescent="0.25">
      <c r="A518" s="2" t="s">
        <v>103</v>
      </c>
      <c r="B518" s="4" t="s">
        <v>202</v>
      </c>
      <c r="C518" s="5"/>
      <c r="D518" s="5"/>
    </row>
    <row r="519" spans="1:4" ht="15" x14ac:dyDescent="0.25">
      <c r="A519" s="2" t="s">
        <v>126</v>
      </c>
      <c r="B519" s="4">
        <v>17</v>
      </c>
      <c r="C519" s="5"/>
      <c r="D519" s="5"/>
    </row>
    <row r="521" spans="1:4" ht="15" x14ac:dyDescent="0.25">
      <c r="A521" s="3" t="s">
        <v>137</v>
      </c>
      <c r="B521" s="3" t="s">
        <v>138</v>
      </c>
      <c r="C521" s="11"/>
      <c r="D521" s="11"/>
    </row>
    <row r="522" spans="1:4" x14ac:dyDescent="0.2">
      <c r="A522" s="4" t="s">
        <v>49</v>
      </c>
      <c r="B522" s="4">
        <v>11</v>
      </c>
      <c r="C522" s="5"/>
      <c r="D522" s="5"/>
    </row>
    <row r="523" spans="1:4" x14ac:dyDescent="0.2">
      <c r="A523" s="4" t="s">
        <v>50</v>
      </c>
      <c r="B523" s="4">
        <v>5</v>
      </c>
      <c r="C523" s="5"/>
      <c r="D523" s="5"/>
    </row>
    <row r="524" spans="1:4" x14ac:dyDescent="0.2">
      <c r="A524" s="4" t="s">
        <v>55</v>
      </c>
      <c r="B524" s="4">
        <v>1</v>
      </c>
      <c r="C524" s="5"/>
      <c r="D524" s="5"/>
    </row>
    <row r="525" spans="1:4" x14ac:dyDescent="0.2">
      <c r="A525" s="4" t="s">
        <v>86</v>
      </c>
      <c r="B525" s="4">
        <v>0</v>
      </c>
      <c r="C525" s="5"/>
      <c r="D525" s="5"/>
    </row>
    <row r="529" spans="1:4" ht="15" x14ac:dyDescent="0.25">
      <c r="A529" s="1" t="s">
        <v>203</v>
      </c>
    </row>
    <row r="530" spans="1:4" ht="15" x14ac:dyDescent="0.25">
      <c r="A530" s="2" t="s">
        <v>2</v>
      </c>
      <c r="B530" s="4" t="s">
        <v>45</v>
      </c>
      <c r="C530" s="5"/>
      <c r="D530" s="5"/>
    </row>
    <row r="531" spans="1:4" ht="15" x14ac:dyDescent="0.25">
      <c r="A531" s="2" t="s">
        <v>3</v>
      </c>
      <c r="B531" s="4">
        <v>1</v>
      </c>
      <c r="C531" s="5"/>
      <c r="D531" s="5"/>
    </row>
    <row r="532" spans="1:4" ht="15" x14ac:dyDescent="0.25">
      <c r="A532" s="2" t="s">
        <v>122</v>
      </c>
      <c r="B532" s="4" t="s">
        <v>142</v>
      </c>
      <c r="C532" s="5"/>
      <c r="D532" s="5"/>
    </row>
    <row r="533" spans="1:4" ht="15" x14ac:dyDescent="0.25">
      <c r="A533" s="2" t="s">
        <v>103</v>
      </c>
      <c r="B533" s="4" t="s">
        <v>204</v>
      </c>
      <c r="C533" s="5"/>
      <c r="D533" s="5"/>
    </row>
    <row r="534" spans="1:4" ht="15" x14ac:dyDescent="0.25">
      <c r="A534" s="2" t="s">
        <v>126</v>
      </c>
      <c r="B534" s="4">
        <v>17</v>
      </c>
      <c r="C534" s="5"/>
      <c r="D534" s="5"/>
    </row>
    <row r="536" spans="1:4" ht="15" x14ac:dyDescent="0.25">
      <c r="A536" s="3" t="s">
        <v>137</v>
      </c>
      <c r="B536" s="3" t="s">
        <v>138</v>
      </c>
      <c r="C536" s="11"/>
      <c r="D536" s="11"/>
    </row>
    <row r="537" spans="1:4" x14ac:dyDescent="0.2">
      <c r="A537" s="4" t="s">
        <v>48</v>
      </c>
      <c r="B537" s="4">
        <v>16</v>
      </c>
      <c r="C537" s="5"/>
      <c r="D537" s="5"/>
    </row>
    <row r="538" spans="1:4" x14ac:dyDescent="0.2">
      <c r="A538" s="4" t="s">
        <v>54</v>
      </c>
      <c r="B538" s="4">
        <v>1</v>
      </c>
      <c r="C538" s="5"/>
      <c r="D538" s="5"/>
    </row>
    <row r="542" spans="1:4" ht="15" x14ac:dyDescent="0.25">
      <c r="A542" s="1" t="s">
        <v>205</v>
      </c>
    </row>
    <row r="543" spans="1:4" ht="15" x14ac:dyDescent="0.25">
      <c r="A543" s="2" t="s">
        <v>2</v>
      </c>
      <c r="B543" s="4" t="s">
        <v>45</v>
      </c>
      <c r="C543" s="5"/>
      <c r="D543" s="5"/>
    </row>
    <row r="544" spans="1:4" ht="15" x14ac:dyDescent="0.25">
      <c r="A544" s="2" t="s">
        <v>3</v>
      </c>
      <c r="B544" s="4">
        <v>1</v>
      </c>
      <c r="C544" s="5"/>
      <c r="D544" s="5"/>
    </row>
    <row r="545" spans="1:4" ht="15" x14ac:dyDescent="0.25">
      <c r="A545" s="2" t="s">
        <v>122</v>
      </c>
      <c r="B545" s="4" t="s">
        <v>142</v>
      </c>
      <c r="C545" s="5"/>
      <c r="D545" s="5"/>
    </row>
    <row r="546" spans="1:4" ht="15" x14ac:dyDescent="0.25">
      <c r="A546" s="2" t="s">
        <v>103</v>
      </c>
      <c r="B546" s="4" t="s">
        <v>206</v>
      </c>
      <c r="C546" s="5"/>
      <c r="D546" s="5"/>
    </row>
    <row r="547" spans="1:4" ht="15" x14ac:dyDescent="0.25">
      <c r="A547" s="2" t="s">
        <v>126</v>
      </c>
      <c r="B547" s="4">
        <v>17</v>
      </c>
      <c r="C547" s="5"/>
      <c r="D547" s="5"/>
    </row>
    <row r="549" spans="1:4" ht="15" x14ac:dyDescent="0.25">
      <c r="A549" s="3" t="s">
        <v>137</v>
      </c>
      <c r="B549" s="3" t="s">
        <v>138</v>
      </c>
      <c r="C549" s="11"/>
      <c r="D549" s="11"/>
    </row>
    <row r="550" spans="1:4" x14ac:dyDescent="0.2">
      <c r="A550" s="4" t="s">
        <v>48</v>
      </c>
      <c r="B550" s="4">
        <v>16</v>
      </c>
      <c r="C550" s="5"/>
      <c r="D550" s="5"/>
    </row>
    <row r="551" spans="1:4" x14ac:dyDescent="0.2">
      <c r="A551" s="4" t="s">
        <v>54</v>
      </c>
      <c r="B551" s="4">
        <v>1</v>
      </c>
      <c r="C551" s="5"/>
      <c r="D551" s="5"/>
    </row>
    <row r="555" spans="1:4" ht="15" x14ac:dyDescent="0.25">
      <c r="A555" s="1" t="s">
        <v>207</v>
      </c>
    </row>
    <row r="556" spans="1:4" ht="15" x14ac:dyDescent="0.25">
      <c r="A556" s="2" t="s">
        <v>2</v>
      </c>
      <c r="B556" s="4" t="s">
        <v>45</v>
      </c>
      <c r="C556" s="5"/>
      <c r="D556" s="5"/>
    </row>
    <row r="557" spans="1:4" ht="15" x14ac:dyDescent="0.25">
      <c r="A557" s="2" t="s">
        <v>3</v>
      </c>
      <c r="B557" s="4">
        <v>1</v>
      </c>
      <c r="C557" s="5"/>
      <c r="D557" s="5"/>
    </row>
    <row r="558" spans="1:4" ht="15" x14ac:dyDescent="0.25">
      <c r="A558" s="2" t="s">
        <v>122</v>
      </c>
      <c r="B558" s="4" t="s">
        <v>142</v>
      </c>
      <c r="C558" s="5"/>
      <c r="D558" s="5"/>
    </row>
    <row r="559" spans="1:4" ht="15" x14ac:dyDescent="0.25">
      <c r="A559" s="2" t="s">
        <v>103</v>
      </c>
      <c r="B559" s="4" t="s">
        <v>208</v>
      </c>
      <c r="C559" s="5"/>
      <c r="D559" s="5"/>
    </row>
    <row r="560" spans="1:4" ht="15" x14ac:dyDescent="0.25">
      <c r="A560" s="2" t="s">
        <v>126</v>
      </c>
      <c r="B560" s="4">
        <v>17</v>
      </c>
      <c r="C560" s="5"/>
      <c r="D560" s="5"/>
    </row>
    <row r="562" spans="1:4" ht="15" x14ac:dyDescent="0.25">
      <c r="A562" s="3" t="s">
        <v>137</v>
      </c>
      <c r="B562" s="3" t="s">
        <v>138</v>
      </c>
      <c r="C562" s="11"/>
      <c r="D562" s="11"/>
    </row>
    <row r="563" spans="1:4" x14ac:dyDescent="0.2">
      <c r="A563" s="4" t="s">
        <v>48</v>
      </c>
      <c r="B563" s="4">
        <v>16</v>
      </c>
      <c r="C563" s="5"/>
      <c r="D563" s="5"/>
    </row>
    <row r="564" spans="1:4" x14ac:dyDescent="0.2">
      <c r="A564" s="4" t="s">
        <v>54</v>
      </c>
      <c r="B564" s="4">
        <v>1</v>
      </c>
      <c r="C564" s="5"/>
      <c r="D564" s="5"/>
    </row>
    <row r="568" spans="1:4" ht="15" x14ac:dyDescent="0.25">
      <c r="A568" s="1" t="s">
        <v>209</v>
      </c>
    </row>
    <row r="569" spans="1:4" ht="15" x14ac:dyDescent="0.25">
      <c r="A569" s="2" t="s">
        <v>2</v>
      </c>
      <c r="B569" s="4" t="s">
        <v>45</v>
      </c>
      <c r="C569" s="5"/>
      <c r="D569" s="5"/>
    </row>
    <row r="570" spans="1:4" ht="15" x14ac:dyDescent="0.25">
      <c r="A570" s="2" t="s">
        <v>3</v>
      </c>
      <c r="B570" s="4">
        <v>1</v>
      </c>
      <c r="C570" s="5"/>
      <c r="D570" s="5"/>
    </row>
    <row r="571" spans="1:4" ht="15" x14ac:dyDescent="0.25">
      <c r="A571" s="2" t="s">
        <v>122</v>
      </c>
      <c r="B571" s="4" t="s">
        <v>142</v>
      </c>
      <c r="C571" s="5"/>
      <c r="D571" s="5"/>
    </row>
    <row r="572" spans="1:4" ht="15" x14ac:dyDescent="0.25">
      <c r="A572" s="2" t="s">
        <v>103</v>
      </c>
      <c r="B572" s="4" t="s">
        <v>210</v>
      </c>
      <c r="C572" s="5"/>
      <c r="D572" s="5"/>
    </row>
    <row r="573" spans="1:4" ht="15" x14ac:dyDescent="0.25">
      <c r="A573" s="2" t="s">
        <v>126</v>
      </c>
      <c r="B573" s="4">
        <v>17</v>
      </c>
      <c r="C573" s="5"/>
      <c r="D573" s="5"/>
    </row>
    <row r="575" spans="1:4" ht="15" x14ac:dyDescent="0.25">
      <c r="A575" s="3" t="s">
        <v>137</v>
      </c>
      <c r="B575" s="3" t="s">
        <v>138</v>
      </c>
      <c r="C575" s="11"/>
      <c r="D575" s="11"/>
    </row>
    <row r="576" spans="1:4" x14ac:dyDescent="0.2">
      <c r="A576" s="4" t="s">
        <v>48</v>
      </c>
      <c r="B576" s="4">
        <v>15</v>
      </c>
      <c r="C576" s="5"/>
      <c r="D576" s="5"/>
    </row>
    <row r="577" spans="1:4" x14ac:dyDescent="0.2">
      <c r="A577" s="4" t="s">
        <v>54</v>
      </c>
      <c r="B577" s="4">
        <v>2</v>
      </c>
      <c r="C577" s="5"/>
      <c r="D577" s="5"/>
    </row>
    <row r="581" spans="1:4" ht="15" x14ac:dyDescent="0.25">
      <c r="A581" s="1" t="s">
        <v>211</v>
      </c>
    </row>
    <row r="582" spans="1:4" ht="15" x14ac:dyDescent="0.25">
      <c r="A582" s="2" t="s">
        <v>2</v>
      </c>
      <c r="B582" s="4" t="s">
        <v>45</v>
      </c>
      <c r="C582" s="5"/>
      <c r="D582" s="5"/>
    </row>
    <row r="583" spans="1:4" ht="15" x14ac:dyDescent="0.25">
      <c r="A583" s="2" t="s">
        <v>3</v>
      </c>
      <c r="B583" s="4">
        <v>1</v>
      </c>
      <c r="C583" s="5"/>
      <c r="D583" s="5"/>
    </row>
    <row r="584" spans="1:4" ht="15" x14ac:dyDescent="0.25">
      <c r="A584" s="2" t="s">
        <v>122</v>
      </c>
      <c r="B584" s="4" t="s">
        <v>142</v>
      </c>
      <c r="C584" s="5"/>
      <c r="D584" s="5"/>
    </row>
    <row r="585" spans="1:4" ht="15" x14ac:dyDescent="0.25">
      <c r="A585" s="2" t="s">
        <v>103</v>
      </c>
      <c r="B585" s="4" t="s">
        <v>212</v>
      </c>
      <c r="C585" s="5"/>
      <c r="D585" s="5"/>
    </row>
    <row r="586" spans="1:4" ht="15" x14ac:dyDescent="0.25">
      <c r="A586" s="2" t="s">
        <v>126</v>
      </c>
      <c r="B586" s="4">
        <v>17</v>
      </c>
      <c r="C586" s="5"/>
      <c r="D586" s="5"/>
    </row>
    <row r="588" spans="1:4" ht="15" x14ac:dyDescent="0.25">
      <c r="A588" s="3" t="s">
        <v>137</v>
      </c>
      <c r="B588" s="3" t="s">
        <v>138</v>
      </c>
      <c r="C588" s="11"/>
      <c r="D588" s="11"/>
    </row>
    <row r="589" spans="1:4" x14ac:dyDescent="0.2">
      <c r="A589" s="4" t="s">
        <v>48</v>
      </c>
      <c r="B589" s="4">
        <v>16</v>
      </c>
      <c r="C589" s="5"/>
      <c r="D589" s="5"/>
    </row>
    <row r="590" spans="1:4" x14ac:dyDescent="0.2">
      <c r="A590" s="4" t="s">
        <v>54</v>
      </c>
      <c r="B590" s="4">
        <v>1</v>
      </c>
      <c r="C590" s="5"/>
      <c r="D590" s="5"/>
    </row>
  </sheetData>
  <autoFilter ref="A1:B1"/>
  <mergeCells count="7">
    <mergeCell ref="D44:E44"/>
    <mergeCell ref="C63:C70"/>
    <mergeCell ref="C58:C60"/>
    <mergeCell ref="C55:C57"/>
    <mergeCell ref="C50:C53"/>
    <mergeCell ref="C48:C49"/>
    <mergeCell ref="C46:C4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4"/>
  <sheetViews>
    <sheetView topLeftCell="A5" zoomScale="130" zoomScaleNormal="130" workbookViewId="0">
      <selection activeCell="L32" sqref="L32"/>
    </sheetView>
  </sheetViews>
  <sheetFormatPr defaultRowHeight="14.25" x14ac:dyDescent="0.2"/>
  <cols>
    <col min="3" max="3" width="15.625" bestFit="1" customWidth="1"/>
    <col min="7" max="7" width="15.625" bestFit="1" customWidth="1"/>
    <col min="8" max="8" width="4.75" bestFit="1" customWidth="1"/>
  </cols>
  <sheetData>
    <row r="5" spans="3:11" x14ac:dyDescent="0.2">
      <c r="C5" s="5" t="s">
        <v>214</v>
      </c>
      <c r="H5" s="5" t="s">
        <v>216</v>
      </c>
      <c r="K5" s="5" t="s">
        <v>136</v>
      </c>
    </row>
    <row r="6" spans="3:11" x14ac:dyDescent="0.2">
      <c r="C6" s="5" t="s">
        <v>47</v>
      </c>
      <c r="D6">
        <v>1</v>
      </c>
      <c r="G6" s="5" t="s">
        <v>217</v>
      </c>
      <c r="H6">
        <v>12</v>
      </c>
      <c r="J6" t="s">
        <v>48</v>
      </c>
      <c r="K6" s="5">
        <v>5</v>
      </c>
    </row>
    <row r="7" spans="3:11" x14ac:dyDescent="0.2">
      <c r="C7" s="5" t="s">
        <v>59</v>
      </c>
      <c r="D7">
        <v>7</v>
      </c>
      <c r="G7" s="5" t="s">
        <v>218</v>
      </c>
      <c r="H7">
        <v>1</v>
      </c>
      <c r="J7" t="s">
        <v>54</v>
      </c>
      <c r="K7" s="5">
        <v>11</v>
      </c>
    </row>
    <row r="8" spans="3:11" x14ac:dyDescent="0.2">
      <c r="C8" s="5" t="s">
        <v>53</v>
      </c>
      <c r="D8">
        <v>7</v>
      </c>
      <c r="G8" s="9" t="s">
        <v>81</v>
      </c>
      <c r="H8">
        <v>1</v>
      </c>
    </row>
    <row r="9" spans="3:11" x14ac:dyDescent="0.2">
      <c r="C9" s="5" t="s">
        <v>53</v>
      </c>
      <c r="D9">
        <v>0</v>
      </c>
      <c r="G9" s="5" t="s">
        <v>219</v>
      </c>
      <c r="H9">
        <v>1</v>
      </c>
    </row>
    <row r="10" spans="3:11" x14ac:dyDescent="0.2">
      <c r="C10" s="5" t="s">
        <v>59</v>
      </c>
      <c r="G10" s="5" t="s">
        <v>100</v>
      </c>
      <c r="H10">
        <v>1</v>
      </c>
    </row>
    <row r="11" spans="3:11" x14ac:dyDescent="0.2">
      <c r="C11" s="5" t="s">
        <v>59</v>
      </c>
    </row>
    <row r="12" spans="3:11" x14ac:dyDescent="0.2">
      <c r="C12" s="5" t="s">
        <v>59</v>
      </c>
    </row>
    <row r="13" spans="3:11" x14ac:dyDescent="0.2">
      <c r="C13" s="9" t="s">
        <v>76</v>
      </c>
    </row>
    <row r="14" spans="3:11" x14ac:dyDescent="0.2">
      <c r="C14" s="9" t="s">
        <v>78</v>
      </c>
    </row>
    <row r="15" spans="3:11" x14ac:dyDescent="0.2">
      <c r="C15" s="5" t="s">
        <v>53</v>
      </c>
    </row>
    <row r="16" spans="3:11" x14ac:dyDescent="0.2">
      <c r="C16" s="9" t="s">
        <v>47</v>
      </c>
    </row>
    <row r="17" spans="3:3" x14ac:dyDescent="0.2">
      <c r="C17" s="5" t="s">
        <v>53</v>
      </c>
    </row>
    <row r="18" spans="3:3" x14ac:dyDescent="0.2">
      <c r="C18" s="5" t="s">
        <v>53</v>
      </c>
    </row>
    <row r="19" spans="3:3" x14ac:dyDescent="0.2">
      <c r="C19" s="9" t="s">
        <v>78</v>
      </c>
    </row>
    <row r="20" spans="3:3" x14ac:dyDescent="0.2">
      <c r="C20" s="5" t="s">
        <v>59</v>
      </c>
    </row>
    <row r="21" spans="3:3" x14ac:dyDescent="0.2">
      <c r="C21" s="5" t="s">
        <v>59</v>
      </c>
    </row>
    <row r="22" spans="3:3" x14ac:dyDescent="0.2">
      <c r="C22" s="5" t="s">
        <v>53</v>
      </c>
    </row>
    <row r="23" spans="3:3" x14ac:dyDescent="0.2">
      <c r="C23" s="5" t="s">
        <v>53</v>
      </c>
    </row>
    <row r="24" spans="3:3" x14ac:dyDescent="0.2">
      <c r="C24" s="5" t="s">
        <v>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24" sqref="E24"/>
    </sheetView>
  </sheetViews>
  <sheetFormatPr defaultRowHeight="14.25" x14ac:dyDescent="0.2"/>
  <cols>
    <col min="2" max="2" width="19.75" customWidth="1"/>
    <col min="3" max="3" width="9" customWidth="1"/>
  </cols>
  <sheetData>
    <row r="1" spans="1:3" x14ac:dyDescent="0.2">
      <c r="A1" s="12" t="s">
        <v>285</v>
      </c>
      <c r="B1" s="13" t="s">
        <v>286</v>
      </c>
      <c r="C1" t="s">
        <v>287</v>
      </c>
    </row>
    <row r="2" spans="1:3" ht="28.5" x14ac:dyDescent="0.2">
      <c r="A2" s="12" t="s">
        <v>247</v>
      </c>
      <c r="B2" s="18" t="s">
        <v>288</v>
      </c>
    </row>
    <row r="3" spans="1:3" ht="42.75" x14ac:dyDescent="0.2">
      <c r="A3" s="12" t="s">
        <v>248</v>
      </c>
      <c r="B3" s="18" t="s">
        <v>289</v>
      </c>
    </row>
    <row r="4" spans="1:3" ht="28.5" x14ac:dyDescent="0.2">
      <c r="A4" s="12" t="s">
        <v>249</v>
      </c>
      <c r="B4" s="18" t="s">
        <v>290</v>
      </c>
    </row>
    <row r="5" spans="1:3" ht="28.5" x14ac:dyDescent="0.2">
      <c r="A5" s="12" t="s">
        <v>250</v>
      </c>
      <c r="B5" s="18" t="s">
        <v>291</v>
      </c>
    </row>
    <row r="6" spans="1:3" x14ac:dyDescent="0.2">
      <c r="A6" s="12" t="s">
        <v>251</v>
      </c>
      <c r="B6" s="18" t="s">
        <v>292</v>
      </c>
    </row>
    <row r="7" spans="1:3" ht="28.5" x14ac:dyDescent="0.2">
      <c r="A7" s="12" t="s">
        <v>252</v>
      </c>
      <c r="B7" s="18" t="s">
        <v>293</v>
      </c>
    </row>
    <row r="8" spans="1:3" ht="28.5" x14ac:dyDescent="0.2">
      <c r="A8" s="12" t="s">
        <v>253</v>
      </c>
      <c r="B8" s="18" t="s">
        <v>294</v>
      </c>
    </row>
    <row r="9" spans="1:3" ht="28.5" x14ac:dyDescent="0.2">
      <c r="A9" s="12" t="s">
        <v>254</v>
      </c>
      <c r="B9" s="18" t="s">
        <v>295</v>
      </c>
    </row>
    <row r="10" spans="1:3" ht="42.75" x14ac:dyDescent="0.2">
      <c r="A10" s="12" t="s">
        <v>255</v>
      </c>
      <c r="B10" s="18" t="s">
        <v>296</v>
      </c>
    </row>
    <row r="11" spans="1:3" x14ac:dyDescent="0.2">
      <c r="A11" s="12" t="s">
        <v>256</v>
      </c>
      <c r="B11" s="18" t="s">
        <v>297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C1" sqref="C1"/>
    </sheetView>
  </sheetViews>
  <sheetFormatPr defaultRowHeight="14.25" x14ac:dyDescent="0.2"/>
  <cols>
    <col min="3" max="3" width="109.125" bestFit="1" customWidth="1"/>
    <col min="4" max="4" width="5.5" bestFit="1" customWidth="1"/>
    <col min="5" max="6" width="4.5" bestFit="1" customWidth="1"/>
    <col min="7" max="7" width="3.5" bestFit="1" customWidth="1"/>
    <col min="10" max="10" width="7.375" bestFit="1" customWidth="1"/>
    <col min="11" max="14" width="15.125" customWidth="1"/>
  </cols>
  <sheetData>
    <row r="1" spans="1:14" ht="123.75" customHeight="1" x14ac:dyDescent="0.2">
      <c r="A1" t="s">
        <v>343</v>
      </c>
      <c r="B1" t="s">
        <v>340</v>
      </c>
      <c r="C1" t="s">
        <v>342</v>
      </c>
      <c r="D1" s="20" t="s">
        <v>49</v>
      </c>
      <c r="E1" s="20" t="s">
        <v>50</v>
      </c>
      <c r="F1" s="20" t="s">
        <v>55</v>
      </c>
      <c r="G1" s="20" t="s">
        <v>86</v>
      </c>
    </row>
    <row r="2" spans="1:14" ht="15" x14ac:dyDescent="0.2">
      <c r="A2" s="40" t="s">
        <v>247</v>
      </c>
      <c r="B2" s="40" t="s">
        <v>221</v>
      </c>
      <c r="C2" s="41" t="s">
        <v>300</v>
      </c>
      <c r="D2" s="19" t="s">
        <v>324</v>
      </c>
      <c r="E2" s="19" t="s">
        <v>325</v>
      </c>
      <c r="F2" s="19" t="s">
        <v>326</v>
      </c>
      <c r="G2" s="19" t="s">
        <v>326</v>
      </c>
      <c r="H2" s="19"/>
      <c r="J2" s="21" t="str">
        <f t="shared" ref="J2:J29" si="0">B1</f>
        <v>Número</v>
      </c>
      <c r="K2" s="21" t="str">
        <f t="shared" ref="K2:K29" si="1">D1</f>
        <v>Curti totalmente</v>
      </c>
      <c r="L2" s="21" t="str">
        <f t="shared" ref="L2:L29" si="2">E1</f>
        <v>Curti parcialmente</v>
      </c>
      <c r="M2" s="21" t="str">
        <f t="shared" ref="M2:M29" si="3">F1</f>
        <v>Não curti parcialmente</v>
      </c>
      <c r="N2" s="21" t="str">
        <f t="shared" ref="N2:N29" si="4">G1</f>
        <v>Não curti totalmente</v>
      </c>
    </row>
    <row r="3" spans="1:14" ht="15" x14ac:dyDescent="0.2">
      <c r="A3" s="39" t="s">
        <v>248</v>
      </c>
      <c r="B3" s="40" t="s">
        <v>222</v>
      </c>
      <c r="C3" s="41" t="s">
        <v>301</v>
      </c>
      <c r="D3" s="19" t="s">
        <v>327</v>
      </c>
      <c r="E3" s="19" t="s">
        <v>328</v>
      </c>
      <c r="F3" s="19" t="s">
        <v>326</v>
      </c>
      <c r="G3" s="19" t="s">
        <v>326</v>
      </c>
      <c r="H3" s="19"/>
      <c r="J3" s="12" t="str">
        <f t="shared" si="0"/>
        <v>P1</v>
      </c>
      <c r="K3" s="12" t="str">
        <f t="shared" si="1"/>
        <v>81%</v>
      </c>
      <c r="L3" s="12" t="str">
        <f t="shared" si="2"/>
        <v>19%</v>
      </c>
      <c r="M3" s="12" t="str">
        <f t="shared" si="3"/>
        <v>0%</v>
      </c>
      <c r="N3" s="12" t="str">
        <f t="shared" si="4"/>
        <v>0%</v>
      </c>
    </row>
    <row r="4" spans="1:14" ht="15" x14ac:dyDescent="0.2">
      <c r="A4" s="39"/>
      <c r="B4" s="40" t="s">
        <v>223</v>
      </c>
      <c r="C4" s="41" t="s">
        <v>302</v>
      </c>
      <c r="D4" s="19" t="s">
        <v>329</v>
      </c>
      <c r="E4" s="19" t="s">
        <v>330</v>
      </c>
      <c r="F4" s="19" t="s">
        <v>326</v>
      </c>
      <c r="G4" s="19" t="s">
        <v>326</v>
      </c>
      <c r="H4" s="19"/>
      <c r="J4" s="12" t="str">
        <f t="shared" si="0"/>
        <v>P2</v>
      </c>
      <c r="K4" s="12" t="str">
        <f t="shared" si="1"/>
        <v>88%</v>
      </c>
      <c r="L4" s="12" t="str">
        <f t="shared" si="2"/>
        <v>12%</v>
      </c>
      <c r="M4" s="12" t="str">
        <f t="shared" si="3"/>
        <v>0%</v>
      </c>
      <c r="N4" s="12" t="str">
        <f t="shared" si="4"/>
        <v>0%</v>
      </c>
    </row>
    <row r="5" spans="1:14" ht="15" x14ac:dyDescent="0.2">
      <c r="A5" s="39"/>
      <c r="B5" s="40" t="s">
        <v>224</v>
      </c>
      <c r="C5" s="41" t="s">
        <v>304</v>
      </c>
      <c r="D5" s="19" t="s">
        <v>329</v>
      </c>
      <c r="E5" s="19" t="s">
        <v>330</v>
      </c>
      <c r="F5" s="19" t="s">
        <v>326</v>
      </c>
      <c r="G5" s="19" t="s">
        <v>326</v>
      </c>
      <c r="H5" s="19"/>
      <c r="J5" s="12" t="str">
        <f t="shared" si="0"/>
        <v>P3</v>
      </c>
      <c r="K5" s="12" t="str">
        <f t="shared" si="1"/>
        <v>69%</v>
      </c>
      <c r="L5" s="12" t="str">
        <f t="shared" si="2"/>
        <v>31%</v>
      </c>
      <c r="M5" s="12" t="str">
        <f t="shared" si="3"/>
        <v>0%</v>
      </c>
      <c r="N5" s="12" t="str">
        <f t="shared" si="4"/>
        <v>0%</v>
      </c>
    </row>
    <row r="6" spans="1:14" ht="15" x14ac:dyDescent="0.2">
      <c r="A6" s="39" t="s">
        <v>249</v>
      </c>
      <c r="B6" s="40" t="s">
        <v>225</v>
      </c>
      <c r="C6" s="41" t="s">
        <v>303</v>
      </c>
      <c r="D6" s="19" t="s">
        <v>331</v>
      </c>
      <c r="E6" s="19" t="s">
        <v>325</v>
      </c>
      <c r="F6" s="19" t="s">
        <v>332</v>
      </c>
      <c r="G6" s="19" t="s">
        <v>326</v>
      </c>
      <c r="H6" s="19"/>
      <c r="J6" s="12" t="str">
        <f t="shared" si="0"/>
        <v>P4</v>
      </c>
      <c r="K6" s="12" t="str">
        <f t="shared" si="1"/>
        <v>69%</v>
      </c>
      <c r="L6" s="12" t="str">
        <f t="shared" si="2"/>
        <v>31%</v>
      </c>
      <c r="M6" s="12" t="str">
        <f t="shared" si="3"/>
        <v>0%</v>
      </c>
      <c r="N6" s="12" t="str">
        <f t="shared" si="4"/>
        <v>0%</v>
      </c>
    </row>
    <row r="7" spans="1:14" ht="15" x14ac:dyDescent="0.2">
      <c r="A7" s="39"/>
      <c r="B7" s="40" t="s">
        <v>226</v>
      </c>
      <c r="C7" s="41" t="s">
        <v>299</v>
      </c>
      <c r="D7" s="19" t="s">
        <v>327</v>
      </c>
      <c r="E7" s="19" t="s">
        <v>328</v>
      </c>
      <c r="F7" s="19" t="s">
        <v>326</v>
      </c>
      <c r="G7" s="19" t="s">
        <v>326</v>
      </c>
      <c r="H7" s="19"/>
      <c r="J7" s="12" t="str">
        <f t="shared" si="0"/>
        <v>P5</v>
      </c>
      <c r="K7" s="12" t="str">
        <f t="shared" si="1"/>
        <v>75%</v>
      </c>
      <c r="L7" s="12" t="str">
        <f t="shared" si="2"/>
        <v>19%</v>
      </c>
      <c r="M7" s="22" t="str">
        <f t="shared" si="3"/>
        <v>6%</v>
      </c>
      <c r="N7" s="12" t="str">
        <f t="shared" si="4"/>
        <v>0%</v>
      </c>
    </row>
    <row r="8" spans="1:14" ht="15" x14ac:dyDescent="0.2">
      <c r="A8" s="39" t="s">
        <v>250</v>
      </c>
      <c r="B8" s="40" t="s">
        <v>227</v>
      </c>
      <c r="C8" s="41" t="s">
        <v>262</v>
      </c>
      <c r="D8" s="19" t="s">
        <v>333</v>
      </c>
      <c r="E8" s="19" t="s">
        <v>334</v>
      </c>
      <c r="F8" s="19" t="s">
        <v>326</v>
      </c>
      <c r="G8" s="19" t="s">
        <v>326</v>
      </c>
      <c r="H8" s="19"/>
      <c r="J8" s="12" t="str">
        <f t="shared" si="0"/>
        <v>P6</v>
      </c>
      <c r="K8" s="12" t="str">
        <f t="shared" si="1"/>
        <v>88%</v>
      </c>
      <c r="L8" s="12" t="str">
        <f t="shared" si="2"/>
        <v>12%</v>
      </c>
      <c r="M8" s="12" t="str">
        <f t="shared" si="3"/>
        <v>0%</v>
      </c>
      <c r="N8" s="12" t="str">
        <f t="shared" si="4"/>
        <v>0%</v>
      </c>
    </row>
    <row r="9" spans="1:14" ht="15" x14ac:dyDescent="0.2">
      <c r="A9" s="39"/>
      <c r="B9" s="40" t="s">
        <v>228</v>
      </c>
      <c r="C9" s="41" t="s">
        <v>305</v>
      </c>
      <c r="D9" s="19" t="s">
        <v>333</v>
      </c>
      <c r="E9" s="19" t="s">
        <v>330</v>
      </c>
      <c r="F9" s="19" t="s">
        <v>332</v>
      </c>
      <c r="G9" s="19" t="s">
        <v>326</v>
      </c>
      <c r="H9" s="19"/>
      <c r="J9" s="12" t="str">
        <f t="shared" si="0"/>
        <v>P7</v>
      </c>
      <c r="K9" s="12" t="str">
        <f t="shared" si="1"/>
        <v>63%</v>
      </c>
      <c r="L9" s="12" t="str">
        <f t="shared" si="2"/>
        <v>37%</v>
      </c>
      <c r="M9" s="12" t="str">
        <f t="shared" si="3"/>
        <v>0%</v>
      </c>
      <c r="N9" s="12" t="str">
        <f t="shared" si="4"/>
        <v>0%</v>
      </c>
    </row>
    <row r="10" spans="1:14" ht="15" x14ac:dyDescent="0.2">
      <c r="A10" s="39"/>
      <c r="B10" s="40" t="s">
        <v>229</v>
      </c>
      <c r="C10" s="41" t="s">
        <v>306</v>
      </c>
      <c r="D10" s="19" t="s">
        <v>333</v>
      </c>
      <c r="E10" s="19" t="s">
        <v>334</v>
      </c>
      <c r="F10" s="19" t="s">
        <v>326</v>
      </c>
      <c r="G10" s="19" t="s">
        <v>326</v>
      </c>
      <c r="H10" s="19"/>
      <c r="J10" s="12" t="str">
        <f t="shared" si="0"/>
        <v>P8</v>
      </c>
      <c r="K10" s="12" t="str">
        <f t="shared" si="1"/>
        <v>63%</v>
      </c>
      <c r="L10" s="12" t="str">
        <f t="shared" si="2"/>
        <v>31%</v>
      </c>
      <c r="M10" s="22" t="str">
        <f t="shared" si="3"/>
        <v>6%</v>
      </c>
      <c r="N10" s="12" t="str">
        <f t="shared" si="4"/>
        <v>0%</v>
      </c>
    </row>
    <row r="11" spans="1:14" ht="15" x14ac:dyDescent="0.2">
      <c r="A11" s="40" t="s">
        <v>251</v>
      </c>
      <c r="B11" s="40" t="s">
        <v>230</v>
      </c>
      <c r="C11" s="41" t="s">
        <v>307</v>
      </c>
      <c r="D11" s="19" t="s">
        <v>335</v>
      </c>
      <c r="E11" s="19" t="s">
        <v>336</v>
      </c>
      <c r="F11" s="19" t="s">
        <v>332</v>
      </c>
      <c r="G11" s="19" t="s">
        <v>326</v>
      </c>
      <c r="H11" s="19"/>
      <c r="J11" s="12" t="str">
        <f t="shared" si="0"/>
        <v>P9</v>
      </c>
      <c r="K11" s="12" t="str">
        <f t="shared" si="1"/>
        <v>63%</v>
      </c>
      <c r="L11" s="12" t="str">
        <f t="shared" si="2"/>
        <v>37%</v>
      </c>
      <c r="M11" s="12" t="str">
        <f t="shared" si="3"/>
        <v>0%</v>
      </c>
      <c r="N11" s="12" t="str">
        <f t="shared" si="4"/>
        <v>0%</v>
      </c>
    </row>
    <row r="12" spans="1:14" ht="15" x14ac:dyDescent="0.2">
      <c r="A12" s="42" t="s">
        <v>252</v>
      </c>
      <c r="B12" s="40" t="s">
        <v>231</v>
      </c>
      <c r="C12" s="41" t="s">
        <v>308</v>
      </c>
      <c r="D12" s="19" t="s">
        <v>329</v>
      </c>
      <c r="E12" s="19" t="s">
        <v>330</v>
      </c>
      <c r="F12" s="19" t="s">
        <v>326</v>
      </c>
      <c r="G12" s="19" t="s">
        <v>326</v>
      </c>
      <c r="H12" s="19"/>
      <c r="J12" s="12" t="str">
        <f t="shared" si="0"/>
        <v>P10</v>
      </c>
      <c r="K12" s="12" t="str">
        <f t="shared" si="1"/>
        <v>38%</v>
      </c>
      <c r="L12" s="12" t="str">
        <f t="shared" si="2"/>
        <v>56%</v>
      </c>
      <c r="M12" s="22" t="str">
        <f t="shared" si="3"/>
        <v>6%</v>
      </c>
      <c r="N12" s="12" t="str">
        <f t="shared" si="4"/>
        <v>0%</v>
      </c>
    </row>
    <row r="13" spans="1:14" ht="15" x14ac:dyDescent="0.2">
      <c r="A13" s="42"/>
      <c r="B13" s="40" t="s">
        <v>232</v>
      </c>
      <c r="C13" s="41" t="s">
        <v>309</v>
      </c>
      <c r="D13" s="19" t="s">
        <v>337</v>
      </c>
      <c r="E13" s="19" t="s">
        <v>337</v>
      </c>
      <c r="F13" s="19" t="s">
        <v>328</v>
      </c>
      <c r="G13" s="19" t="s">
        <v>326</v>
      </c>
      <c r="H13" s="19"/>
      <c r="J13" s="12" t="str">
        <f t="shared" si="0"/>
        <v>P11</v>
      </c>
      <c r="K13" s="12" t="str">
        <f t="shared" si="1"/>
        <v>69%</v>
      </c>
      <c r="L13" s="12" t="str">
        <f t="shared" si="2"/>
        <v>31%</v>
      </c>
      <c r="M13" s="12" t="str">
        <f t="shared" si="3"/>
        <v>0%</v>
      </c>
      <c r="N13" s="12" t="str">
        <f t="shared" si="4"/>
        <v>0%</v>
      </c>
    </row>
    <row r="14" spans="1:14" ht="15" x14ac:dyDescent="0.2">
      <c r="A14" s="42"/>
      <c r="B14" s="40" t="s">
        <v>233</v>
      </c>
      <c r="C14" s="41" t="s">
        <v>310</v>
      </c>
      <c r="D14" s="19" t="s">
        <v>329</v>
      </c>
      <c r="E14" s="19" t="s">
        <v>338</v>
      </c>
      <c r="F14" s="19" t="s">
        <v>332</v>
      </c>
      <c r="G14" s="19" t="s">
        <v>326</v>
      </c>
      <c r="H14" s="19"/>
      <c r="J14" s="12" t="str">
        <f t="shared" si="0"/>
        <v>P12</v>
      </c>
      <c r="K14" s="12" t="str">
        <f t="shared" si="1"/>
        <v>44%</v>
      </c>
      <c r="L14" s="12" t="str">
        <f t="shared" si="2"/>
        <v>44%</v>
      </c>
      <c r="M14" s="22" t="str">
        <f t="shared" si="3"/>
        <v>12%</v>
      </c>
      <c r="N14" s="12" t="str">
        <f t="shared" si="4"/>
        <v>0%</v>
      </c>
    </row>
    <row r="15" spans="1:14" ht="15" x14ac:dyDescent="0.2">
      <c r="A15" s="39" t="s">
        <v>253</v>
      </c>
      <c r="B15" s="40" t="s">
        <v>234</v>
      </c>
      <c r="C15" s="41" t="s">
        <v>311</v>
      </c>
      <c r="D15" s="19" t="s">
        <v>333</v>
      </c>
      <c r="E15" s="19" t="s">
        <v>338</v>
      </c>
      <c r="F15" s="19" t="s">
        <v>328</v>
      </c>
      <c r="G15" s="19" t="s">
        <v>326</v>
      </c>
      <c r="H15" s="19"/>
      <c r="J15" s="12" t="str">
        <f t="shared" si="0"/>
        <v>P13</v>
      </c>
      <c r="K15" s="12" t="str">
        <f t="shared" si="1"/>
        <v>69%</v>
      </c>
      <c r="L15" s="12" t="str">
        <f t="shared" si="2"/>
        <v>25%</v>
      </c>
      <c r="M15" s="22" t="str">
        <f t="shared" si="3"/>
        <v>6%</v>
      </c>
      <c r="N15" s="12" t="str">
        <f t="shared" si="4"/>
        <v>0%</v>
      </c>
    </row>
    <row r="16" spans="1:14" ht="15" x14ac:dyDescent="0.2">
      <c r="A16" s="39"/>
      <c r="B16" s="40" t="s">
        <v>235</v>
      </c>
      <c r="C16" s="41" t="s">
        <v>312</v>
      </c>
      <c r="D16" s="19" t="s">
        <v>336</v>
      </c>
      <c r="E16" s="19" t="s">
        <v>335</v>
      </c>
      <c r="F16" s="19" t="s">
        <v>332</v>
      </c>
      <c r="G16" s="19" t="s">
        <v>326</v>
      </c>
      <c r="H16" s="19"/>
      <c r="J16" s="12" t="str">
        <f t="shared" si="0"/>
        <v>P14</v>
      </c>
      <c r="K16" s="12" t="str">
        <f t="shared" si="1"/>
        <v>63%</v>
      </c>
      <c r="L16" s="12" t="str">
        <f t="shared" si="2"/>
        <v>25%</v>
      </c>
      <c r="M16" s="22" t="str">
        <f t="shared" si="3"/>
        <v>12%</v>
      </c>
      <c r="N16" s="12" t="str">
        <f t="shared" si="4"/>
        <v>0%</v>
      </c>
    </row>
    <row r="17" spans="1:14" ht="15" x14ac:dyDescent="0.2">
      <c r="A17" s="39"/>
      <c r="B17" s="40" t="s">
        <v>236</v>
      </c>
      <c r="C17" s="41" t="s">
        <v>313</v>
      </c>
      <c r="D17" s="19" t="s">
        <v>331</v>
      </c>
      <c r="E17" s="19" t="s">
        <v>325</v>
      </c>
      <c r="F17" s="19" t="s">
        <v>332</v>
      </c>
      <c r="G17" s="19" t="s">
        <v>326</v>
      </c>
      <c r="H17" s="19"/>
      <c r="J17" s="12" t="str">
        <f t="shared" si="0"/>
        <v>P15</v>
      </c>
      <c r="K17" s="12" t="str">
        <f t="shared" si="1"/>
        <v>56%</v>
      </c>
      <c r="L17" s="12" t="str">
        <f t="shared" si="2"/>
        <v>38%</v>
      </c>
      <c r="M17" s="22" t="str">
        <f t="shared" si="3"/>
        <v>6%</v>
      </c>
      <c r="N17" s="12" t="str">
        <f t="shared" si="4"/>
        <v>0%</v>
      </c>
    </row>
    <row r="18" spans="1:14" ht="15" x14ac:dyDescent="0.2">
      <c r="A18" s="40" t="s">
        <v>254</v>
      </c>
      <c r="B18" s="40" t="s">
        <v>237</v>
      </c>
      <c r="C18" s="41" t="s">
        <v>273</v>
      </c>
      <c r="D18" s="19" t="s">
        <v>336</v>
      </c>
      <c r="E18" s="19" t="s">
        <v>337</v>
      </c>
      <c r="F18" s="19" t="s">
        <v>326</v>
      </c>
      <c r="G18" s="19" t="s">
        <v>326</v>
      </c>
      <c r="H18" s="19"/>
      <c r="J18" s="12" t="str">
        <f t="shared" si="0"/>
        <v>P16</v>
      </c>
      <c r="K18" s="12" t="str">
        <f t="shared" si="1"/>
        <v>75%</v>
      </c>
      <c r="L18" s="12" t="str">
        <f t="shared" si="2"/>
        <v>19%</v>
      </c>
      <c r="M18" s="22" t="str">
        <f t="shared" si="3"/>
        <v>6%</v>
      </c>
      <c r="N18" s="12" t="str">
        <f t="shared" si="4"/>
        <v>0%</v>
      </c>
    </row>
    <row r="19" spans="1:14" ht="15" x14ac:dyDescent="0.2">
      <c r="A19" s="40" t="s">
        <v>255</v>
      </c>
      <c r="B19" s="40" t="s">
        <v>238</v>
      </c>
      <c r="C19" s="41" t="s">
        <v>314</v>
      </c>
      <c r="D19" s="19" t="s">
        <v>327</v>
      </c>
      <c r="E19" s="19" t="s">
        <v>328</v>
      </c>
      <c r="F19" s="19" t="s">
        <v>326</v>
      </c>
      <c r="G19" s="19" t="s">
        <v>326</v>
      </c>
      <c r="H19" s="19"/>
      <c r="J19" s="12" t="str">
        <f t="shared" si="0"/>
        <v>P17</v>
      </c>
      <c r="K19" s="12" t="str">
        <f t="shared" si="1"/>
        <v>56%</v>
      </c>
      <c r="L19" s="12" t="str">
        <f t="shared" si="2"/>
        <v>44%</v>
      </c>
      <c r="M19" s="12" t="str">
        <f t="shared" si="3"/>
        <v>0%</v>
      </c>
      <c r="N19" s="12" t="str">
        <f t="shared" si="4"/>
        <v>0%</v>
      </c>
    </row>
    <row r="20" spans="1:14" ht="15" x14ac:dyDescent="0.2">
      <c r="A20" s="39" t="s">
        <v>256</v>
      </c>
      <c r="B20" s="40" t="s">
        <v>239</v>
      </c>
      <c r="C20" s="41" t="s">
        <v>315</v>
      </c>
      <c r="D20" s="19" t="s">
        <v>331</v>
      </c>
      <c r="E20" s="19" t="s">
        <v>338</v>
      </c>
      <c r="F20" s="19" t="s">
        <v>326</v>
      </c>
      <c r="G20" s="19" t="s">
        <v>326</v>
      </c>
      <c r="H20" s="19"/>
      <c r="J20" s="12" t="str">
        <f t="shared" si="0"/>
        <v>P18</v>
      </c>
      <c r="K20" s="12" t="str">
        <f t="shared" si="1"/>
        <v>88%</v>
      </c>
      <c r="L20" s="12" t="str">
        <f t="shared" si="2"/>
        <v>12%</v>
      </c>
      <c r="M20" s="12" t="str">
        <f t="shared" si="3"/>
        <v>0%</v>
      </c>
      <c r="N20" s="12" t="str">
        <f t="shared" si="4"/>
        <v>0%</v>
      </c>
    </row>
    <row r="21" spans="1:14" ht="15" x14ac:dyDescent="0.2">
      <c r="A21" s="39"/>
      <c r="B21" s="40" t="s">
        <v>240</v>
      </c>
      <c r="C21" s="41" t="s">
        <v>316</v>
      </c>
      <c r="D21" s="19" t="s">
        <v>327</v>
      </c>
      <c r="E21" s="19" t="s">
        <v>328</v>
      </c>
      <c r="F21" s="19" t="s">
        <v>326</v>
      </c>
      <c r="G21" s="19" t="s">
        <v>326</v>
      </c>
      <c r="H21" s="19"/>
      <c r="J21" s="12" t="str">
        <f t="shared" si="0"/>
        <v>P19</v>
      </c>
      <c r="K21" s="12" t="str">
        <f t="shared" si="1"/>
        <v>75%</v>
      </c>
      <c r="L21" s="12" t="str">
        <f t="shared" si="2"/>
        <v>25%</v>
      </c>
      <c r="M21" s="12" t="str">
        <f t="shared" si="3"/>
        <v>0%</v>
      </c>
      <c r="N21" s="12" t="str">
        <f t="shared" si="4"/>
        <v>0%</v>
      </c>
    </row>
    <row r="22" spans="1:14" ht="15" x14ac:dyDescent="0.2">
      <c r="A22" s="39"/>
      <c r="B22" s="40" t="s">
        <v>241</v>
      </c>
      <c r="C22" s="41" t="s">
        <v>317</v>
      </c>
      <c r="D22" s="19" t="s">
        <v>329</v>
      </c>
      <c r="E22" s="19" t="s">
        <v>330</v>
      </c>
      <c r="F22" s="19" t="s">
        <v>326</v>
      </c>
      <c r="G22" s="19" t="s">
        <v>326</v>
      </c>
      <c r="H22" s="19"/>
      <c r="J22" s="12" t="str">
        <f t="shared" si="0"/>
        <v>P20</v>
      </c>
      <c r="K22" s="12" t="str">
        <f t="shared" si="1"/>
        <v>88%</v>
      </c>
      <c r="L22" s="12" t="str">
        <f t="shared" si="2"/>
        <v>12%</v>
      </c>
      <c r="M22" s="12" t="str">
        <f t="shared" si="3"/>
        <v>0%</v>
      </c>
      <c r="N22" s="12" t="str">
        <f t="shared" si="4"/>
        <v>0%</v>
      </c>
    </row>
    <row r="23" spans="1:14" ht="15" x14ac:dyDescent="0.2">
      <c r="A23" s="39"/>
      <c r="B23" s="40" t="s">
        <v>242</v>
      </c>
      <c r="C23" s="41" t="s">
        <v>318</v>
      </c>
      <c r="D23" s="19" t="s">
        <v>339</v>
      </c>
      <c r="E23" s="19" t="s">
        <v>326</v>
      </c>
      <c r="F23" s="19" t="s">
        <v>326</v>
      </c>
      <c r="G23" s="19" t="s">
        <v>326</v>
      </c>
      <c r="H23" s="19"/>
      <c r="J23" s="12" t="str">
        <f t="shared" si="0"/>
        <v>P21</v>
      </c>
      <c r="K23" s="12" t="str">
        <f t="shared" si="1"/>
        <v>69%</v>
      </c>
      <c r="L23" s="12" t="str">
        <f t="shared" si="2"/>
        <v>31%</v>
      </c>
      <c r="M23" s="12" t="str">
        <f t="shared" si="3"/>
        <v>0%</v>
      </c>
      <c r="N23" s="12" t="str">
        <f t="shared" si="4"/>
        <v>0%</v>
      </c>
    </row>
    <row r="24" spans="1:14" ht="15" x14ac:dyDescent="0.2">
      <c r="A24" s="39"/>
      <c r="B24" s="40" t="s">
        <v>243</v>
      </c>
      <c r="C24" s="41" t="s">
        <v>319</v>
      </c>
      <c r="D24" s="19" t="s">
        <v>327</v>
      </c>
      <c r="E24" s="19" t="s">
        <v>328</v>
      </c>
      <c r="F24" s="19" t="s">
        <v>326</v>
      </c>
      <c r="G24" s="19" t="s">
        <v>326</v>
      </c>
      <c r="H24" s="19"/>
      <c r="J24" s="12" t="str">
        <f t="shared" si="0"/>
        <v>P22</v>
      </c>
      <c r="K24" s="12" t="str">
        <f t="shared" si="1"/>
        <v>100%</v>
      </c>
      <c r="L24" s="12" t="str">
        <f t="shared" si="2"/>
        <v>0%</v>
      </c>
      <c r="M24" s="12" t="str">
        <f t="shared" si="3"/>
        <v>0%</v>
      </c>
      <c r="N24" s="12" t="str">
        <f t="shared" si="4"/>
        <v>0%</v>
      </c>
    </row>
    <row r="25" spans="1:14" ht="15" x14ac:dyDescent="0.2">
      <c r="A25" s="39"/>
      <c r="B25" s="40" t="s">
        <v>244</v>
      </c>
      <c r="C25" s="41" t="s">
        <v>320</v>
      </c>
      <c r="D25" s="19" t="s">
        <v>324</v>
      </c>
      <c r="E25" s="19" t="s">
        <v>325</v>
      </c>
      <c r="F25" s="19" t="s">
        <v>326</v>
      </c>
      <c r="G25" s="19" t="s">
        <v>326</v>
      </c>
      <c r="H25" s="19"/>
      <c r="J25" s="12" t="str">
        <f t="shared" si="0"/>
        <v>P23</v>
      </c>
      <c r="K25" s="12" t="str">
        <f t="shared" si="1"/>
        <v>88%</v>
      </c>
      <c r="L25" s="12" t="str">
        <f t="shared" si="2"/>
        <v>12%</v>
      </c>
      <c r="M25" s="12" t="str">
        <f t="shared" si="3"/>
        <v>0%</v>
      </c>
      <c r="N25" s="12" t="str">
        <f t="shared" si="4"/>
        <v>0%</v>
      </c>
    </row>
    <row r="26" spans="1:14" ht="15" x14ac:dyDescent="0.2">
      <c r="A26" s="39"/>
      <c r="B26" s="40" t="s">
        <v>245</v>
      </c>
      <c r="C26" s="41" t="s">
        <v>321</v>
      </c>
      <c r="D26" s="19" t="s">
        <v>324</v>
      </c>
      <c r="E26" s="19" t="s">
        <v>325</v>
      </c>
      <c r="F26" s="19" t="s">
        <v>326</v>
      </c>
      <c r="G26" s="19" t="s">
        <v>326</v>
      </c>
      <c r="H26" s="19"/>
      <c r="J26" s="12" t="str">
        <f t="shared" si="0"/>
        <v>P24</v>
      </c>
      <c r="K26" s="12" t="str">
        <f t="shared" si="1"/>
        <v>81%</v>
      </c>
      <c r="L26" s="12" t="str">
        <f t="shared" si="2"/>
        <v>19%</v>
      </c>
      <c r="M26" s="12" t="str">
        <f t="shared" si="3"/>
        <v>0%</v>
      </c>
      <c r="N26" s="12" t="str">
        <f t="shared" si="4"/>
        <v>0%</v>
      </c>
    </row>
    <row r="27" spans="1:14" ht="15" x14ac:dyDescent="0.2">
      <c r="A27" s="39"/>
      <c r="B27" s="40" t="s">
        <v>246</v>
      </c>
      <c r="C27" s="41" t="s">
        <v>322</v>
      </c>
      <c r="D27" s="19" t="s">
        <v>331</v>
      </c>
      <c r="E27" s="19" t="s">
        <v>338</v>
      </c>
      <c r="F27" s="19" t="s">
        <v>326</v>
      </c>
      <c r="G27" s="19" t="s">
        <v>326</v>
      </c>
      <c r="H27" s="19"/>
      <c r="J27" s="12" t="str">
        <f t="shared" si="0"/>
        <v>P25</v>
      </c>
      <c r="K27" s="12" t="str">
        <f t="shared" si="1"/>
        <v>81%</v>
      </c>
      <c r="L27" s="12" t="str">
        <f t="shared" si="2"/>
        <v>19%</v>
      </c>
      <c r="M27" s="12" t="str">
        <f t="shared" si="3"/>
        <v>0%</v>
      </c>
      <c r="N27" s="12" t="str">
        <f t="shared" si="4"/>
        <v>0%</v>
      </c>
    </row>
    <row r="28" spans="1:14" ht="15" x14ac:dyDescent="0.2">
      <c r="A28" s="39"/>
      <c r="B28" s="17" t="s">
        <v>298</v>
      </c>
      <c r="C28" s="41" t="s">
        <v>323</v>
      </c>
      <c r="D28" s="19" t="s">
        <v>331</v>
      </c>
      <c r="E28" s="19" t="s">
        <v>338</v>
      </c>
      <c r="F28" s="19" t="s">
        <v>326</v>
      </c>
      <c r="G28" s="19" t="s">
        <v>326</v>
      </c>
      <c r="H28" s="19"/>
      <c r="J28" s="12" t="str">
        <f t="shared" si="0"/>
        <v>P26</v>
      </c>
      <c r="K28" s="12" t="str">
        <f t="shared" si="1"/>
        <v>75%</v>
      </c>
      <c r="L28" s="12" t="str">
        <f t="shared" si="2"/>
        <v>25%</v>
      </c>
      <c r="M28" s="12" t="str">
        <f t="shared" si="3"/>
        <v>0%</v>
      </c>
      <c r="N28" s="12" t="str">
        <f t="shared" si="4"/>
        <v>0%</v>
      </c>
    </row>
    <row r="29" spans="1:14" x14ac:dyDescent="0.2">
      <c r="J29" s="12" t="str">
        <f t="shared" si="0"/>
        <v>P27</v>
      </c>
      <c r="K29" s="12" t="str">
        <f t="shared" si="1"/>
        <v>75%</v>
      </c>
      <c r="L29" s="12" t="str">
        <f t="shared" si="2"/>
        <v>25%</v>
      </c>
      <c r="M29" s="12" t="str">
        <f t="shared" si="3"/>
        <v>0%</v>
      </c>
      <c r="N29" s="12" t="str">
        <f t="shared" si="4"/>
        <v>0%</v>
      </c>
    </row>
    <row r="33" spans="3:14" ht="28.5" x14ac:dyDescent="0.2">
      <c r="C33" s="38" t="s">
        <v>341</v>
      </c>
    </row>
    <row r="39" spans="3:14" ht="28.5" x14ac:dyDescent="0.2">
      <c r="C39" s="29" t="s">
        <v>230</v>
      </c>
      <c r="J39" s="26" t="s">
        <v>340</v>
      </c>
      <c r="K39" s="27" t="s">
        <v>49</v>
      </c>
      <c r="L39" s="27" t="s">
        <v>50</v>
      </c>
      <c r="M39" s="27" t="s">
        <v>55</v>
      </c>
      <c r="N39" s="28" t="s">
        <v>86</v>
      </c>
    </row>
    <row r="40" spans="3:14" x14ac:dyDescent="0.2">
      <c r="C40" s="29" t="s">
        <v>238</v>
      </c>
      <c r="J40" s="29" t="s">
        <v>230</v>
      </c>
      <c r="K40" s="30" t="s">
        <v>335</v>
      </c>
      <c r="L40" s="30" t="s">
        <v>336</v>
      </c>
      <c r="M40" s="32" t="s">
        <v>332</v>
      </c>
      <c r="N40" s="31" t="s">
        <v>326</v>
      </c>
    </row>
    <row r="41" spans="3:14" x14ac:dyDescent="0.2">
      <c r="C41" s="33" t="s">
        <v>240</v>
      </c>
      <c r="J41" s="29" t="s">
        <v>238</v>
      </c>
      <c r="K41" s="30" t="s">
        <v>327</v>
      </c>
      <c r="L41" s="30" t="s">
        <v>328</v>
      </c>
      <c r="M41" s="37" t="s">
        <v>326</v>
      </c>
      <c r="N41" s="31" t="s">
        <v>326</v>
      </c>
    </row>
    <row r="42" spans="3:14" x14ac:dyDescent="0.2">
      <c r="J42" s="29" t="s">
        <v>240</v>
      </c>
      <c r="K42" s="30" t="s">
        <v>327</v>
      </c>
      <c r="L42" s="30" t="s">
        <v>328</v>
      </c>
      <c r="M42" s="37" t="s">
        <v>326</v>
      </c>
      <c r="N42" s="31" t="s">
        <v>326</v>
      </c>
    </row>
    <row r="43" spans="3:14" x14ac:dyDescent="0.2">
      <c r="J43" s="29" t="s">
        <v>241</v>
      </c>
      <c r="K43" s="30" t="s">
        <v>329</v>
      </c>
      <c r="L43" s="30" t="s">
        <v>330</v>
      </c>
      <c r="M43" s="37" t="s">
        <v>326</v>
      </c>
      <c r="N43" s="31" t="s">
        <v>326</v>
      </c>
    </row>
    <row r="44" spans="3:14" x14ac:dyDescent="0.2">
      <c r="J44" s="29"/>
      <c r="K44" s="30"/>
      <c r="L44" s="30"/>
      <c r="M44" s="37"/>
      <c r="N44" s="31"/>
    </row>
    <row r="45" spans="3:14" x14ac:dyDescent="0.2">
      <c r="J45" s="29"/>
      <c r="K45" s="30"/>
      <c r="L45" s="30"/>
      <c r="M45" s="37"/>
      <c r="N45" s="31"/>
    </row>
    <row r="46" spans="3:14" x14ac:dyDescent="0.2">
      <c r="J46" s="29"/>
      <c r="K46" s="30"/>
      <c r="L46" s="30"/>
      <c r="M46" s="32"/>
      <c r="N46" s="31"/>
    </row>
    <row r="47" spans="3:14" x14ac:dyDescent="0.2">
      <c r="J47" s="29"/>
      <c r="K47" s="30"/>
      <c r="L47" s="30"/>
      <c r="M47" s="37"/>
      <c r="N47" s="31"/>
    </row>
    <row r="48" spans="3:14" ht="15" thickBot="1" x14ac:dyDescent="0.25">
      <c r="J48" s="34"/>
      <c r="K48" s="35"/>
      <c r="L48" s="35"/>
      <c r="M48" s="35"/>
      <c r="N48" s="36"/>
    </row>
  </sheetData>
  <autoFilter ref="J2:N29"/>
  <mergeCells count="6">
    <mergeCell ref="A3:A5"/>
    <mergeCell ref="A6:A7"/>
    <mergeCell ref="A8:A10"/>
    <mergeCell ref="A12:A14"/>
    <mergeCell ref="A15:A17"/>
    <mergeCell ref="A20:A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Voters</vt:lpstr>
      <vt:lpstr>Session 1</vt:lpstr>
      <vt:lpstr>Planilha2</vt:lpstr>
      <vt:lpstr>Planilha3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Ewerthon R. Just</cp:lastModifiedBy>
  <cp:revision>0</cp:revision>
  <dcterms:created xsi:type="dcterms:W3CDTF">2020-11-24T07:43:45Z</dcterms:created>
  <dcterms:modified xsi:type="dcterms:W3CDTF">2020-11-24T22:52:38Z</dcterms:modified>
</cp:coreProperties>
</file>