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15240" windowHeight="7935"/>
  </bookViews>
  <sheets>
    <sheet name="Listagem EAMB 2016.2" sheetId="1" r:id="rId1"/>
  </sheets>
  <definedNames>
    <definedName name="_xlnm.Print_Area" localSheetId="0">'Listagem EAMB 2016.2'!$A$1:$J$107</definedName>
    <definedName name="_xlnm.Print_Titles" localSheetId="0">'Listagem EAMB 2016.2'!$1:$1</definedName>
  </definedNames>
  <calcPr calcId="125725"/>
</workbook>
</file>

<file path=xl/calcChain.xml><?xml version="1.0" encoding="utf-8"?>
<calcChain xmlns="http://schemas.openxmlformats.org/spreadsheetml/2006/main">
  <c r="O103" i="1"/>
  <c r="O8"/>
  <c r="O20" l="1"/>
  <c r="O37"/>
  <c r="O101"/>
  <c r="O107"/>
  <c r="O102"/>
  <c r="O50"/>
  <c r="O93"/>
  <c r="O92"/>
  <c r="P101"/>
  <c r="O98"/>
  <c r="O85"/>
  <c r="O5"/>
  <c r="O6"/>
  <c r="O7"/>
  <c r="O9"/>
  <c r="O12"/>
  <c r="O13"/>
  <c r="O14"/>
  <c r="O15"/>
  <c r="O16"/>
  <c r="O17"/>
  <c r="O18"/>
  <c r="O21"/>
  <c r="O22"/>
  <c r="O19"/>
  <c r="O25"/>
  <c r="O26"/>
  <c r="O27"/>
  <c r="O28"/>
  <c r="O29"/>
  <c r="O30"/>
  <c r="O31"/>
  <c r="O34"/>
  <c r="O35"/>
  <c r="O36"/>
  <c r="O38"/>
  <c r="O40"/>
  <c r="O41"/>
  <c r="O39"/>
  <c r="O44"/>
  <c r="O45"/>
  <c r="O46"/>
  <c r="O47"/>
  <c r="O48"/>
  <c r="O49"/>
  <c r="O51"/>
  <c r="O52"/>
  <c r="O53"/>
  <c r="O56"/>
  <c r="O57"/>
  <c r="O59"/>
  <c r="O61"/>
  <c r="O62"/>
  <c r="O60"/>
  <c r="O58"/>
  <c r="O65"/>
  <c r="O66"/>
  <c r="O67"/>
  <c r="O68"/>
  <c r="O71"/>
  <c r="O72"/>
  <c r="O73"/>
  <c r="O74"/>
  <c r="O75"/>
  <c r="O76"/>
  <c r="O77"/>
  <c r="O80"/>
  <c r="O81"/>
  <c r="O82"/>
  <c r="O83"/>
  <c r="O84"/>
  <c r="O86"/>
  <c r="O90"/>
  <c r="O94"/>
  <c r="O95"/>
  <c r="O96"/>
  <c r="O97"/>
  <c r="O100"/>
  <c r="O4"/>
</calcChain>
</file>

<file path=xl/sharedStrings.xml><?xml version="1.0" encoding="utf-8"?>
<sst xmlns="http://schemas.openxmlformats.org/spreadsheetml/2006/main" count="724" uniqueCount="243">
  <si>
    <t>Código</t>
  </si>
  <si>
    <t>Turma</t>
  </si>
  <si>
    <t>2ª</t>
  </si>
  <si>
    <t>3ª</t>
  </si>
  <si>
    <t>4ª</t>
  </si>
  <si>
    <t>5ª</t>
  </si>
  <si>
    <t>6ª</t>
  </si>
  <si>
    <t>espaço físico</t>
  </si>
  <si>
    <t>Professor</t>
  </si>
  <si>
    <t>Cálculo 1</t>
  </si>
  <si>
    <t>A</t>
  </si>
  <si>
    <t>07:30-09:10</t>
  </si>
  <si>
    <t>B</t>
  </si>
  <si>
    <t>13:30-15:10</t>
  </si>
  <si>
    <t>Introdução à Computação</t>
  </si>
  <si>
    <t>Christopher Souza</t>
  </si>
  <si>
    <t>C</t>
  </si>
  <si>
    <t>11:10-12:50</t>
  </si>
  <si>
    <t>Geometria Analítica</t>
  </si>
  <si>
    <t>09:20-11:00</t>
  </si>
  <si>
    <t>Laboratório de Química Ambiental 1</t>
  </si>
  <si>
    <t>Selêude Nóbrega</t>
  </si>
  <si>
    <t>Cálculo 2</t>
  </si>
  <si>
    <t>EAMB008</t>
  </si>
  <si>
    <t>Álgebra Linear</t>
  </si>
  <si>
    <t>EAMB009</t>
  </si>
  <si>
    <t>15:20-17:00</t>
  </si>
  <si>
    <t>Física 1</t>
  </si>
  <si>
    <t>EAMB011</t>
  </si>
  <si>
    <t>IF</t>
  </si>
  <si>
    <t>EAMB012</t>
  </si>
  <si>
    <t>Cálculo 3</t>
  </si>
  <si>
    <t>Estatística</t>
  </si>
  <si>
    <t>Física 2</t>
  </si>
  <si>
    <t>Cálculo Numérico</t>
  </si>
  <si>
    <t>Balanço de Massa e Energia</t>
  </si>
  <si>
    <t>Christiano Cantarelli</t>
  </si>
  <si>
    <t>Física 3</t>
  </si>
  <si>
    <t>EAMB022</t>
  </si>
  <si>
    <t>Fenômenos de Transportes 1</t>
  </si>
  <si>
    <t>Carlos Ruberto</t>
  </si>
  <si>
    <t>Topografia 1</t>
  </si>
  <si>
    <t>17:10-18:50</t>
  </si>
  <si>
    <t>Jerônimo Leoni</t>
  </si>
  <si>
    <t>Rosangela Reis</t>
  </si>
  <si>
    <t>Mecânica e Resistência dos Materiais</t>
  </si>
  <si>
    <t>Ciência e Tecnologia dos Materiais</t>
  </si>
  <si>
    <t>Hidráulica</t>
  </si>
  <si>
    <t>Marllus Gustavo Neves</t>
  </si>
  <si>
    <t>Laboratório de Hidráulica</t>
  </si>
  <si>
    <t>13:30 - 15:10</t>
  </si>
  <si>
    <t>Fenômenos de Transportes 2</t>
  </si>
  <si>
    <t>Roberaldo Carvalho</t>
  </si>
  <si>
    <t>Hidrologia</t>
  </si>
  <si>
    <t>Cleuda Freire</t>
  </si>
  <si>
    <t>Geologia Ambiental</t>
  </si>
  <si>
    <t>Laboratório de Geologia Ambiental</t>
  </si>
  <si>
    <t>Mecânica dos solos</t>
  </si>
  <si>
    <t>Amaro Monteiro</t>
  </si>
  <si>
    <t>Laboratório de solos</t>
  </si>
  <si>
    <t>Karina Salomon</t>
  </si>
  <si>
    <t>Sistemas de Abastecimento de Águas</t>
  </si>
  <si>
    <t>Celso Piatti</t>
  </si>
  <si>
    <t>Eletrotécnica</t>
  </si>
  <si>
    <t>Redes Coletoras de esgoto</t>
  </si>
  <si>
    <t>Planejamento e Gestão Ambiental</t>
  </si>
  <si>
    <t xml:space="preserve">Tratamento de Águas Residuárias 1 </t>
  </si>
  <si>
    <t>Marcio Barboza</t>
  </si>
  <si>
    <t>Águas Subterrâneas</t>
  </si>
  <si>
    <t xml:space="preserve">Legislação Ambiental </t>
  </si>
  <si>
    <t>Poluição Atmosférica</t>
  </si>
  <si>
    <t>Resíduos Sólidos</t>
  </si>
  <si>
    <t>Ivete Vasconcelos</t>
  </si>
  <si>
    <t>Eduardo Lucena</t>
  </si>
  <si>
    <t>Economia</t>
  </si>
  <si>
    <t xml:space="preserve">Valmir Pedrosa </t>
  </si>
  <si>
    <t>Ética e Relações de Trabalho</t>
  </si>
  <si>
    <t>Tratamento de Efluentes Gasosos</t>
  </si>
  <si>
    <t>Avaliação de impactos ambientais 2</t>
  </si>
  <si>
    <t>Analise de Risco</t>
  </si>
  <si>
    <t>Engenharia de Segurança</t>
  </si>
  <si>
    <t>Adminstração</t>
  </si>
  <si>
    <t>EAMB069</t>
  </si>
  <si>
    <t xml:space="preserve">Equações diferenciais ordinárias </t>
  </si>
  <si>
    <t>EAMB066</t>
  </si>
  <si>
    <t>Desenho 2</t>
  </si>
  <si>
    <t>EAMB071</t>
  </si>
  <si>
    <t>Topografia 2</t>
  </si>
  <si>
    <t>EAMB072</t>
  </si>
  <si>
    <t>Mecânica dos solos 2</t>
  </si>
  <si>
    <t>EAMB073</t>
  </si>
  <si>
    <t>Laboratório de solos 2</t>
  </si>
  <si>
    <t>EAMB075</t>
  </si>
  <si>
    <t>LSA</t>
  </si>
  <si>
    <t>Silvia Uchoa</t>
  </si>
  <si>
    <t xml:space="preserve">Laboratório de Física 1 </t>
  </si>
  <si>
    <t>EAMB080</t>
  </si>
  <si>
    <t xml:space="preserve">Laboratório de Física 2 </t>
  </si>
  <si>
    <t>Geoprocessamento</t>
  </si>
  <si>
    <t>9:20-11:00</t>
  </si>
  <si>
    <t>Introdução a Engenharia do Petróleo</t>
  </si>
  <si>
    <t>Tratamento de Águas Residuárias 2</t>
  </si>
  <si>
    <t xml:space="preserve">Jerônimo Leoni </t>
  </si>
  <si>
    <t>J. Edmundo</t>
  </si>
  <si>
    <t>EAMB010</t>
  </si>
  <si>
    <t>ECIV</t>
  </si>
  <si>
    <t>EQUI</t>
  </si>
  <si>
    <t>EPET</t>
  </si>
  <si>
    <t>EAMB</t>
  </si>
  <si>
    <t>total</t>
  </si>
  <si>
    <t>Vladimir Caramori</t>
  </si>
  <si>
    <t>EAMB001</t>
  </si>
  <si>
    <t>EAMB002</t>
  </si>
  <si>
    <t>EAMB003</t>
  </si>
  <si>
    <t>EAMB006</t>
  </si>
  <si>
    <t>EAMB015</t>
  </si>
  <si>
    <t>EAMB016</t>
  </si>
  <si>
    <t>EAMB017</t>
  </si>
  <si>
    <t>EAMB018</t>
  </si>
  <si>
    <t>EAMB019</t>
  </si>
  <si>
    <t>EAMB021</t>
  </si>
  <si>
    <t>EAMB023</t>
  </si>
  <si>
    <t>EAMB024</t>
  </si>
  <si>
    <t>EAMB026</t>
  </si>
  <si>
    <t>EAMB027</t>
  </si>
  <si>
    <t>EAMB028</t>
  </si>
  <si>
    <t>EAMB029</t>
  </si>
  <si>
    <t>EAMB030</t>
  </si>
  <si>
    <t>EAMB031</t>
  </si>
  <si>
    <t>EAMB032</t>
  </si>
  <si>
    <t>EAMB033</t>
  </si>
  <si>
    <t>EAMB034</t>
  </si>
  <si>
    <t>EAMB035</t>
  </si>
  <si>
    <t>EAMB036</t>
  </si>
  <si>
    <t>EAMB038</t>
  </si>
  <si>
    <t>EAMB040</t>
  </si>
  <si>
    <t>EAMB041</t>
  </si>
  <si>
    <t>EAMB042</t>
  </si>
  <si>
    <t>EAMB043</t>
  </si>
  <si>
    <t>EAMB044</t>
  </si>
  <si>
    <t>EAMB047</t>
  </si>
  <si>
    <t>EAMB048</t>
  </si>
  <si>
    <t>EAMB049</t>
  </si>
  <si>
    <t>EAMB050</t>
  </si>
  <si>
    <t>EAMB051</t>
  </si>
  <si>
    <t>EAMB052</t>
  </si>
  <si>
    <t>EAMB053</t>
  </si>
  <si>
    <t>EAMB056</t>
  </si>
  <si>
    <t>EAMB057</t>
  </si>
  <si>
    <t>EAMB058</t>
  </si>
  <si>
    <t>EAMB059</t>
  </si>
  <si>
    <t>EAMB068</t>
  </si>
  <si>
    <t>IM</t>
  </si>
  <si>
    <t>Políticas públicas aplicadas ao meio ambiente</t>
  </si>
  <si>
    <t>Viviane</t>
  </si>
  <si>
    <t>Número de vagas ofertadas</t>
  </si>
  <si>
    <t>Avaliação de impactos ambientais 1</t>
  </si>
  <si>
    <t>Rochana</t>
  </si>
  <si>
    <t>Edvaldo Lisboa</t>
  </si>
  <si>
    <t>Luciana</t>
  </si>
  <si>
    <t xml:space="preserve">DESENHO </t>
  </si>
  <si>
    <t>Laboratório de Química Ambiental 2</t>
  </si>
  <si>
    <t>Química Ambiental 2</t>
  </si>
  <si>
    <t>Ecologia</t>
  </si>
  <si>
    <t>Sistemas Estuarinos Costeiros</t>
  </si>
  <si>
    <t>Saúde Ambiental</t>
  </si>
  <si>
    <t>EAMB014</t>
  </si>
  <si>
    <t>EAMB013</t>
  </si>
  <si>
    <t>EAMB025</t>
  </si>
  <si>
    <t>EAMB037</t>
  </si>
  <si>
    <t>EAMB039</t>
  </si>
  <si>
    <t>2.o PERÍODO</t>
  </si>
  <si>
    <t>1.o PERÍODO</t>
  </si>
  <si>
    <t>DISCIPLINA</t>
  </si>
  <si>
    <t>3.o PERÍODO</t>
  </si>
  <si>
    <t>4.o PERÍODO</t>
  </si>
  <si>
    <t>5.o PERÍODO</t>
  </si>
  <si>
    <t>6.o PERÍODO</t>
  </si>
  <si>
    <t>7.o PERÍODO</t>
  </si>
  <si>
    <t>8.o PERÍODO</t>
  </si>
  <si>
    <t>9.o PERÍODO</t>
  </si>
  <si>
    <t>DISCIPLINAS ELETIVAS</t>
  </si>
  <si>
    <t>Energia e Meio Ambiente</t>
  </si>
  <si>
    <t>EAMB076</t>
  </si>
  <si>
    <t>EAMB070</t>
  </si>
  <si>
    <t>Estágio Supervisionado</t>
  </si>
  <si>
    <t>Instalações hidráulicas e sanitárias</t>
  </si>
  <si>
    <t>LIBRAS - Língua Brasileira de Sinais</t>
  </si>
  <si>
    <t>Roberto Caffaro</t>
  </si>
  <si>
    <t>Alexandre Marques</t>
  </si>
  <si>
    <t>Zenilda</t>
  </si>
  <si>
    <t>596-6</t>
  </si>
  <si>
    <t>Atelier PN</t>
  </si>
  <si>
    <t>Lab. Hidr.</t>
  </si>
  <si>
    <t>Lab. Solos NPT</t>
  </si>
  <si>
    <t>Eficiência Energética</t>
  </si>
  <si>
    <t xml:space="preserve">IF </t>
  </si>
  <si>
    <t>Karla</t>
  </si>
  <si>
    <t>Biocombustíveis</t>
  </si>
  <si>
    <t>07:30-11:00</t>
  </si>
  <si>
    <t>Karina Salomon/Caffaro</t>
  </si>
  <si>
    <t>Alessandra Marchioni</t>
  </si>
  <si>
    <t>10 Eng Comp</t>
  </si>
  <si>
    <t>5 Química Bach</t>
  </si>
  <si>
    <t>10 Física</t>
  </si>
  <si>
    <t>Sedimentologia e estratigrafia aplicada</t>
  </si>
  <si>
    <t>Sala B4</t>
  </si>
  <si>
    <t>Sala B1</t>
  </si>
  <si>
    <t>Lab - IF</t>
  </si>
  <si>
    <t>Sala A2</t>
  </si>
  <si>
    <t>Sala A1</t>
  </si>
  <si>
    <t>Sala A3</t>
  </si>
  <si>
    <t>Lab. Inf. B1</t>
  </si>
  <si>
    <t>Sala B7</t>
  </si>
  <si>
    <t>Lab Inf A</t>
  </si>
  <si>
    <t>Sala B5</t>
  </si>
  <si>
    <t>Sala A4</t>
  </si>
  <si>
    <t>Sala A7</t>
  </si>
  <si>
    <t>Sala A5</t>
  </si>
  <si>
    <t>Sala B3</t>
  </si>
  <si>
    <t>Lab. Inf. A1</t>
  </si>
  <si>
    <t>Lab. Geologia B</t>
  </si>
  <si>
    <t>Sala B2</t>
  </si>
  <si>
    <t>Sala A8</t>
  </si>
  <si>
    <t>Lab. Inf. B2</t>
  </si>
  <si>
    <t>Sala A9</t>
  </si>
  <si>
    <t>Wellensilvio</t>
  </si>
  <si>
    <t>EAMB061/LET071</t>
  </si>
  <si>
    <t>Daniel - CEDU</t>
  </si>
  <si>
    <t>Ruberto</t>
  </si>
  <si>
    <t>ENGENHARIA AMBIENTAL E SANITÁRIA - OFERTA ACADÊMICA 2016.2</t>
  </si>
  <si>
    <t>Pedro Henrique</t>
  </si>
  <si>
    <t>Nelia Callado</t>
  </si>
  <si>
    <t>Substituto/Marcelle</t>
  </si>
  <si>
    <t>Lucas Gouveia</t>
  </si>
  <si>
    <t>Plano de Saneamento Básico</t>
  </si>
  <si>
    <t>Débora Fonseca</t>
  </si>
  <si>
    <t>Sala 4 - FAU</t>
  </si>
  <si>
    <t>Introdução à Ciência de Dados</t>
  </si>
  <si>
    <t>Introdução às Vazões Ambientais</t>
  </si>
  <si>
    <t>EAMB091</t>
  </si>
  <si>
    <t>Wagner</t>
  </si>
  <si>
    <t>Eduardo Setton</t>
  </si>
</sst>
</file>

<file path=xl/styles.xml><?xml version="1.0" encoding="utf-8"?>
<styleSheet xmlns="http://schemas.openxmlformats.org/spreadsheetml/2006/main">
  <fonts count="1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color rgb="FFFF0000"/>
      <name val="Arial"/>
      <family val="2"/>
    </font>
    <font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13" fillId="0" borderId="0"/>
    <xf numFmtId="0" fontId="2" fillId="0" borderId="0"/>
    <xf numFmtId="0" fontId="1" fillId="0" borderId="0"/>
  </cellStyleXfs>
  <cellXfs count="62">
    <xf numFmtId="0" fontId="0" fillId="0" borderId="0" xfId="0"/>
    <xf numFmtId="0" fontId="3" fillId="2" borderId="0" xfId="0" applyFont="1" applyFill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4" fillId="0" borderId="1" xfId="0" applyFont="1" applyFill="1" applyBorder="1"/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 wrapText="1"/>
    </xf>
    <xf numFmtId="0" fontId="11" fillId="3" borderId="2" xfId="0" applyFont="1" applyFill="1" applyBorder="1" applyAlignment="1">
      <alignment vertical="center" wrapText="1"/>
    </xf>
    <xf numFmtId="0" fontId="11" fillId="3" borderId="3" xfId="0" applyFont="1" applyFill="1" applyBorder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20" fontId="5" fillId="8" borderId="1" xfId="0" applyNumberFormat="1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4" fillId="5" borderId="1" xfId="5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left" vertical="center" wrapText="1"/>
    </xf>
    <xf numFmtId="20" fontId="4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20" fontId="4" fillId="6" borderId="1" xfId="0" applyNumberFormat="1" applyFont="1" applyFill="1" applyBorder="1" applyAlignment="1">
      <alignment horizontal="center" wrapText="1"/>
    </xf>
    <xf numFmtId="0" fontId="4" fillId="6" borderId="1" xfId="4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left" vertical="center" wrapText="1"/>
    </xf>
    <xf numFmtId="0" fontId="4" fillId="6" borderId="0" xfId="0" applyFont="1" applyFill="1" applyAlignment="1">
      <alignment horizontal="center" vertical="center" wrapText="1"/>
    </xf>
    <xf numFmtId="20" fontId="5" fillId="6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12" fillId="6" borderId="1" xfId="0" applyFont="1" applyFill="1" applyBorder="1" applyAlignment="1">
      <alignment horizontal="center" vertical="center" wrapText="1"/>
    </xf>
    <xf numFmtId="20" fontId="12" fillId="6" borderId="1" xfId="0" applyNumberFormat="1" applyFont="1" applyFill="1" applyBorder="1" applyAlignment="1">
      <alignment horizontal="center" vertical="center" wrapText="1"/>
    </xf>
    <xf numFmtId="0" fontId="9" fillId="6" borderId="1" xfId="4" applyFont="1" applyFill="1" applyBorder="1" applyAlignment="1">
      <alignment horizontal="left" vertical="center" wrapText="1"/>
    </xf>
    <xf numFmtId="0" fontId="4" fillId="6" borderId="1" xfId="0" applyFont="1" applyFill="1" applyBorder="1"/>
    <xf numFmtId="20" fontId="12" fillId="5" borderId="1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</cellXfs>
  <cellStyles count="8">
    <cellStyle name="Normal" xfId="0" builtinId="0"/>
    <cellStyle name="Normal 14" xfId="1"/>
    <cellStyle name="Normal 2" xfId="2"/>
    <cellStyle name="Normal 3" xfId="3"/>
    <cellStyle name="Normal 4" xfId="6"/>
    <cellStyle name="Normal 5" xfId="7"/>
    <cellStyle name="Normal_Oferta Academica Ambiental 2011.1_25_01_2011" xfId="4"/>
    <cellStyle name="TableStyleLight1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00FF"/>
  </sheetPr>
  <dimension ref="A1:R107"/>
  <sheetViews>
    <sheetView showGridLines="0" tabSelected="1" view="pageBreakPreview" zoomScaleNormal="90" zoomScaleSheetLayoutView="100" zoomScalePageLayoutView="70" workbookViewId="0">
      <selection activeCell="A106" sqref="A106"/>
    </sheetView>
  </sheetViews>
  <sheetFormatPr defaultColWidth="9.140625" defaultRowHeight="12.75"/>
  <cols>
    <col min="1" max="1" width="42.42578125" style="4" customWidth="1"/>
    <col min="2" max="2" width="10" style="6" customWidth="1"/>
    <col min="3" max="3" width="7.7109375" style="23" bestFit="1" customWidth="1"/>
    <col min="4" max="5" width="12.5703125" style="6" bestFit="1" customWidth="1"/>
    <col min="6" max="6" width="12" style="6" bestFit="1" customWidth="1"/>
    <col min="7" max="7" width="12.5703125" style="6" bestFit="1" customWidth="1"/>
    <col min="8" max="8" width="12.5703125" style="6" customWidth="1"/>
    <col min="9" max="9" width="16.28515625" style="15" customWidth="1"/>
    <col min="10" max="10" width="22.85546875" style="1" customWidth="1"/>
    <col min="11" max="11" width="7.42578125" style="6" bestFit="1" customWidth="1"/>
    <col min="12" max="12" width="6.42578125" style="6" bestFit="1" customWidth="1"/>
    <col min="13" max="13" width="6.28515625" style="6" bestFit="1" customWidth="1"/>
    <col min="14" max="14" width="7.140625" style="6" bestFit="1" customWidth="1"/>
    <col min="15" max="15" width="5" style="6" customWidth="1"/>
    <col min="16" max="16" width="9.140625" style="1"/>
    <col min="17" max="17" width="14.42578125" style="1" customWidth="1"/>
    <col min="18" max="18" width="5.85546875" style="1" bestFit="1" customWidth="1"/>
    <col min="19" max="16384" width="9.140625" style="1"/>
  </cols>
  <sheetData>
    <row r="1" spans="1:17" ht="15.75">
      <c r="A1" s="58" t="s">
        <v>230</v>
      </c>
      <c r="B1" s="58"/>
      <c r="C1" s="58"/>
      <c r="D1" s="58"/>
      <c r="E1" s="58"/>
      <c r="F1" s="58"/>
      <c r="G1" s="58"/>
      <c r="H1" s="58"/>
      <c r="I1" s="58"/>
      <c r="J1" s="58"/>
      <c r="K1" s="59" t="s">
        <v>155</v>
      </c>
      <c r="L1" s="60"/>
      <c r="M1" s="60"/>
      <c r="N1" s="60"/>
      <c r="O1" s="60"/>
    </row>
    <row r="2" spans="1:17" ht="15.75">
      <c r="A2" s="61" t="s">
        <v>172</v>
      </c>
      <c r="B2" s="61"/>
      <c r="C2" s="61"/>
      <c r="D2" s="61"/>
      <c r="E2" s="61"/>
      <c r="F2" s="61"/>
      <c r="G2" s="61"/>
      <c r="H2" s="61"/>
      <c r="I2" s="61"/>
      <c r="J2" s="61"/>
      <c r="K2" s="16"/>
      <c r="L2" s="16"/>
      <c r="M2" s="16"/>
      <c r="N2" s="16"/>
      <c r="O2" s="17"/>
    </row>
    <row r="3" spans="1:17">
      <c r="A3" s="24" t="s">
        <v>173</v>
      </c>
      <c r="B3" s="25" t="s">
        <v>0</v>
      </c>
      <c r="C3" s="25" t="s">
        <v>1</v>
      </c>
      <c r="D3" s="25" t="s">
        <v>2</v>
      </c>
      <c r="E3" s="25" t="s">
        <v>3</v>
      </c>
      <c r="F3" s="25" t="s">
        <v>4</v>
      </c>
      <c r="G3" s="25" t="s">
        <v>5</v>
      </c>
      <c r="H3" s="25" t="s">
        <v>6</v>
      </c>
      <c r="I3" s="25" t="s">
        <v>7</v>
      </c>
      <c r="J3" s="25" t="s">
        <v>8</v>
      </c>
      <c r="K3" s="27" t="s">
        <v>108</v>
      </c>
      <c r="L3" s="25" t="s">
        <v>106</v>
      </c>
      <c r="M3" s="25" t="s">
        <v>105</v>
      </c>
      <c r="N3" s="25" t="s">
        <v>107</v>
      </c>
      <c r="O3" s="25" t="s">
        <v>109</v>
      </c>
    </row>
    <row r="4" spans="1:17">
      <c r="A4" s="49" t="s">
        <v>9</v>
      </c>
      <c r="B4" s="2" t="s">
        <v>111</v>
      </c>
      <c r="C4" s="2" t="s">
        <v>10</v>
      </c>
      <c r="D4" s="39"/>
      <c r="E4" s="39" t="s">
        <v>11</v>
      </c>
      <c r="F4" s="39"/>
      <c r="G4" s="39" t="s">
        <v>11</v>
      </c>
      <c r="H4" s="40"/>
      <c r="I4" s="7" t="s">
        <v>206</v>
      </c>
      <c r="J4" s="11" t="s">
        <v>152</v>
      </c>
      <c r="K4" s="18">
        <v>20</v>
      </c>
      <c r="L4" s="9"/>
      <c r="M4" s="9">
        <v>20</v>
      </c>
      <c r="N4" s="9">
        <v>20</v>
      </c>
      <c r="O4" s="9">
        <f>N4+M4+L4+K4</f>
        <v>60</v>
      </c>
      <c r="P4" s="1">
        <v>1</v>
      </c>
    </row>
    <row r="5" spans="1:17">
      <c r="A5" s="49" t="s">
        <v>9</v>
      </c>
      <c r="B5" s="2" t="s">
        <v>111</v>
      </c>
      <c r="C5" s="2" t="s">
        <v>12</v>
      </c>
      <c r="D5" s="39"/>
      <c r="E5" s="40" t="s">
        <v>13</v>
      </c>
      <c r="F5" s="39"/>
      <c r="G5" s="40" t="s">
        <v>13</v>
      </c>
      <c r="H5" s="40"/>
      <c r="I5" s="7" t="s">
        <v>206</v>
      </c>
      <c r="J5" s="11" t="s">
        <v>152</v>
      </c>
      <c r="K5" s="18">
        <v>30</v>
      </c>
      <c r="L5" s="9"/>
      <c r="M5" s="9"/>
      <c r="N5" s="9">
        <v>20</v>
      </c>
      <c r="O5" s="9">
        <f t="shared" ref="O5:O67" si="0">N5+M5+L5+K5</f>
        <v>50</v>
      </c>
      <c r="P5" s="1">
        <v>1</v>
      </c>
    </row>
    <row r="6" spans="1:17">
      <c r="A6" s="49" t="s">
        <v>14</v>
      </c>
      <c r="B6" s="2" t="s">
        <v>112</v>
      </c>
      <c r="C6" s="2" t="s">
        <v>10</v>
      </c>
      <c r="D6" s="39" t="s">
        <v>11</v>
      </c>
      <c r="E6" s="40"/>
      <c r="F6" s="39" t="s">
        <v>11</v>
      </c>
      <c r="G6" s="40"/>
      <c r="H6" s="40"/>
      <c r="I6" s="7" t="s">
        <v>212</v>
      </c>
      <c r="J6" s="8" t="s">
        <v>15</v>
      </c>
      <c r="K6" s="18">
        <v>30</v>
      </c>
      <c r="L6" s="9"/>
      <c r="M6" s="9"/>
      <c r="N6" s="9"/>
      <c r="O6" s="9">
        <f t="shared" si="0"/>
        <v>30</v>
      </c>
      <c r="P6" s="1">
        <v>1</v>
      </c>
    </row>
    <row r="7" spans="1:17">
      <c r="A7" s="49" t="s">
        <v>18</v>
      </c>
      <c r="B7" s="2" t="s">
        <v>113</v>
      </c>
      <c r="C7" s="2" t="s">
        <v>10</v>
      </c>
      <c r="D7" s="40" t="s">
        <v>19</v>
      </c>
      <c r="E7" s="39"/>
      <c r="F7" s="40" t="s">
        <v>19</v>
      </c>
      <c r="G7" s="40"/>
      <c r="H7" s="40"/>
      <c r="I7" s="7" t="s">
        <v>206</v>
      </c>
      <c r="J7" s="11" t="s">
        <v>152</v>
      </c>
      <c r="K7" s="18">
        <v>30</v>
      </c>
      <c r="L7" s="9"/>
      <c r="M7" s="9">
        <v>30</v>
      </c>
      <c r="N7" s="9"/>
      <c r="O7" s="9">
        <f t="shared" si="0"/>
        <v>60</v>
      </c>
      <c r="P7" s="1">
        <v>1</v>
      </c>
    </row>
    <row r="8" spans="1:17">
      <c r="A8" s="49" t="s">
        <v>18</v>
      </c>
      <c r="B8" s="36" t="s">
        <v>113</v>
      </c>
      <c r="C8" s="36" t="s">
        <v>12</v>
      </c>
      <c r="D8" s="40" t="s">
        <v>13</v>
      </c>
      <c r="E8" s="39"/>
      <c r="F8" s="40" t="s">
        <v>13</v>
      </c>
      <c r="G8" s="40"/>
      <c r="H8" s="40"/>
      <c r="I8" s="7"/>
      <c r="J8" s="12" t="s">
        <v>152</v>
      </c>
      <c r="K8" s="18">
        <v>25</v>
      </c>
      <c r="L8" s="9"/>
      <c r="M8" s="9"/>
      <c r="N8" s="9">
        <v>25</v>
      </c>
      <c r="O8" s="9">
        <f t="shared" si="0"/>
        <v>50</v>
      </c>
    </row>
    <row r="9" spans="1:17">
      <c r="A9" s="50" t="s">
        <v>20</v>
      </c>
      <c r="B9" s="2" t="s">
        <v>114</v>
      </c>
      <c r="C9" s="2" t="s">
        <v>12</v>
      </c>
      <c r="D9" s="40"/>
      <c r="E9" s="40"/>
      <c r="F9" s="40"/>
      <c r="G9" s="19"/>
      <c r="H9" s="39" t="s">
        <v>19</v>
      </c>
      <c r="I9" s="7" t="s">
        <v>93</v>
      </c>
      <c r="J9" s="8" t="s">
        <v>21</v>
      </c>
      <c r="K9" s="18">
        <v>15</v>
      </c>
      <c r="L9" s="9"/>
      <c r="M9" s="9"/>
      <c r="N9" s="9"/>
      <c r="O9" s="9">
        <f t="shared" si="0"/>
        <v>15</v>
      </c>
      <c r="P9" s="1">
        <v>1</v>
      </c>
    </row>
    <row r="10" spans="1:17" ht="15.75">
      <c r="A10" s="61" t="s">
        <v>171</v>
      </c>
      <c r="B10" s="61"/>
      <c r="C10" s="61"/>
      <c r="D10" s="61"/>
      <c r="E10" s="61"/>
      <c r="F10" s="61"/>
      <c r="G10" s="61"/>
      <c r="H10" s="61"/>
      <c r="I10" s="61"/>
      <c r="J10" s="61"/>
      <c r="K10" s="16"/>
      <c r="L10" s="16"/>
      <c r="M10" s="16"/>
      <c r="N10" s="16"/>
      <c r="O10" s="17"/>
    </row>
    <row r="11" spans="1:17">
      <c r="A11" s="24" t="s">
        <v>173</v>
      </c>
      <c r="B11" s="25" t="s">
        <v>0</v>
      </c>
      <c r="C11" s="25" t="s">
        <v>1</v>
      </c>
      <c r="D11" s="25" t="s">
        <v>2</v>
      </c>
      <c r="E11" s="25" t="s">
        <v>3</v>
      </c>
      <c r="F11" s="25" t="s">
        <v>4</v>
      </c>
      <c r="G11" s="25" t="s">
        <v>5</v>
      </c>
      <c r="H11" s="25" t="s">
        <v>6</v>
      </c>
      <c r="I11" s="25" t="s">
        <v>7</v>
      </c>
      <c r="J11" s="25" t="s">
        <v>8</v>
      </c>
      <c r="K11" s="27" t="s">
        <v>108</v>
      </c>
      <c r="L11" s="25" t="s">
        <v>106</v>
      </c>
      <c r="M11" s="25" t="s">
        <v>105</v>
      </c>
      <c r="N11" s="25" t="s">
        <v>107</v>
      </c>
      <c r="O11" s="25" t="s">
        <v>109</v>
      </c>
    </row>
    <row r="12" spans="1:17">
      <c r="A12" s="50" t="s">
        <v>22</v>
      </c>
      <c r="B12" s="2" t="s">
        <v>23</v>
      </c>
      <c r="C12" s="2" t="s">
        <v>10</v>
      </c>
      <c r="D12" s="39"/>
      <c r="E12" s="40" t="s">
        <v>13</v>
      </c>
      <c r="F12" s="39"/>
      <c r="G12" s="40" t="s">
        <v>13</v>
      </c>
      <c r="H12" s="40"/>
      <c r="I12" s="7" t="s">
        <v>152</v>
      </c>
      <c r="J12" s="11" t="s">
        <v>152</v>
      </c>
      <c r="K12" s="34">
        <v>15</v>
      </c>
      <c r="L12" s="9"/>
      <c r="M12" s="9">
        <v>30</v>
      </c>
      <c r="N12" s="9"/>
      <c r="O12" s="9">
        <f t="shared" ref="O12:O22" si="1">N12+M12+L12+K12</f>
        <v>45</v>
      </c>
      <c r="P12" s="1">
        <v>1</v>
      </c>
      <c r="Q12" s="1" t="s">
        <v>203</v>
      </c>
    </row>
    <row r="13" spans="1:17">
      <c r="A13" s="50" t="s">
        <v>22</v>
      </c>
      <c r="B13" s="2" t="s">
        <v>23</v>
      </c>
      <c r="C13" s="2" t="s">
        <v>12</v>
      </c>
      <c r="D13" s="39"/>
      <c r="E13" s="39" t="s">
        <v>11</v>
      </c>
      <c r="F13" s="39"/>
      <c r="G13" s="39" t="s">
        <v>11</v>
      </c>
      <c r="H13" s="40"/>
      <c r="I13" s="7" t="s">
        <v>207</v>
      </c>
      <c r="J13" s="11" t="s">
        <v>152</v>
      </c>
      <c r="K13" s="18">
        <v>10</v>
      </c>
      <c r="L13" s="9"/>
      <c r="M13" s="9">
        <v>30</v>
      </c>
      <c r="N13" s="9"/>
      <c r="O13" s="9">
        <f t="shared" si="1"/>
        <v>40</v>
      </c>
      <c r="P13" s="1">
        <v>1</v>
      </c>
    </row>
    <row r="14" spans="1:17">
      <c r="A14" s="50" t="s">
        <v>24</v>
      </c>
      <c r="B14" s="2" t="s">
        <v>25</v>
      </c>
      <c r="C14" s="2" t="s">
        <v>10</v>
      </c>
      <c r="D14" s="39" t="s">
        <v>26</v>
      </c>
      <c r="E14" s="40"/>
      <c r="F14" s="39" t="s">
        <v>26</v>
      </c>
      <c r="G14" s="39"/>
      <c r="H14" s="39"/>
      <c r="I14" s="7" t="s">
        <v>152</v>
      </c>
      <c r="J14" s="11" t="s">
        <v>152</v>
      </c>
      <c r="K14" s="18">
        <v>35</v>
      </c>
      <c r="L14" s="9">
        <v>15</v>
      </c>
      <c r="M14" s="9"/>
      <c r="N14" s="9"/>
      <c r="O14" s="9">
        <f t="shared" si="1"/>
        <v>50</v>
      </c>
      <c r="P14" s="1">
        <v>1</v>
      </c>
      <c r="Q14" s="1" t="s">
        <v>202</v>
      </c>
    </row>
    <row r="15" spans="1:17">
      <c r="A15" s="50" t="s">
        <v>160</v>
      </c>
      <c r="B15" s="2" t="s">
        <v>104</v>
      </c>
      <c r="C15" s="2" t="s">
        <v>10</v>
      </c>
      <c r="D15" s="39" t="s">
        <v>17</v>
      </c>
      <c r="E15" s="40"/>
      <c r="F15" s="39" t="s">
        <v>17</v>
      </c>
      <c r="G15" s="40"/>
      <c r="H15" s="39"/>
      <c r="I15" s="7" t="s">
        <v>192</v>
      </c>
      <c r="J15" s="31" t="s">
        <v>233</v>
      </c>
      <c r="K15" s="18">
        <v>30</v>
      </c>
      <c r="L15" s="9"/>
      <c r="M15" s="9"/>
      <c r="N15" s="9"/>
      <c r="O15" s="9">
        <f t="shared" si="1"/>
        <v>30</v>
      </c>
      <c r="P15" s="1">
        <v>1</v>
      </c>
    </row>
    <row r="16" spans="1:17">
      <c r="A16" s="50" t="s">
        <v>27</v>
      </c>
      <c r="B16" s="2" t="s">
        <v>28</v>
      </c>
      <c r="C16" s="2" t="s">
        <v>10</v>
      </c>
      <c r="D16" s="40" t="s">
        <v>13</v>
      </c>
      <c r="E16" s="39"/>
      <c r="F16" s="40" t="s">
        <v>13</v>
      </c>
      <c r="G16" s="40"/>
      <c r="H16" s="40"/>
      <c r="I16" s="7" t="s">
        <v>29</v>
      </c>
      <c r="J16" s="12" t="s">
        <v>29</v>
      </c>
      <c r="K16" s="18">
        <v>15</v>
      </c>
      <c r="L16" s="9"/>
      <c r="M16" s="9">
        <v>30</v>
      </c>
      <c r="N16" s="9">
        <v>5</v>
      </c>
      <c r="O16" s="9">
        <f t="shared" si="1"/>
        <v>50</v>
      </c>
      <c r="P16" s="1">
        <v>1</v>
      </c>
    </row>
    <row r="17" spans="1:17">
      <c r="A17" s="50" t="s">
        <v>27</v>
      </c>
      <c r="B17" s="2" t="s">
        <v>28</v>
      </c>
      <c r="C17" s="2" t="s">
        <v>12</v>
      </c>
      <c r="D17" s="39" t="s">
        <v>11</v>
      </c>
      <c r="E17" s="39"/>
      <c r="F17" s="39" t="s">
        <v>11</v>
      </c>
      <c r="G17" s="40"/>
      <c r="H17" s="40"/>
      <c r="I17" s="7" t="s">
        <v>209</v>
      </c>
      <c r="J17" s="12" t="s">
        <v>29</v>
      </c>
      <c r="K17" s="18">
        <v>20</v>
      </c>
      <c r="L17" s="9"/>
      <c r="M17" s="9">
        <v>30</v>
      </c>
      <c r="N17" s="9"/>
      <c r="O17" s="9">
        <f t="shared" si="1"/>
        <v>50</v>
      </c>
      <c r="P17" s="1">
        <v>1</v>
      </c>
    </row>
    <row r="18" spans="1:17">
      <c r="A18" s="49" t="s">
        <v>95</v>
      </c>
      <c r="B18" s="2" t="s">
        <v>30</v>
      </c>
      <c r="C18" s="2" t="s">
        <v>10</v>
      </c>
      <c r="D18" s="40"/>
      <c r="E18" s="40"/>
      <c r="F18" s="39"/>
      <c r="G18" s="39"/>
      <c r="H18" s="40" t="s">
        <v>13</v>
      </c>
      <c r="I18" s="7" t="s">
        <v>208</v>
      </c>
      <c r="J18" s="12" t="s">
        <v>29</v>
      </c>
      <c r="K18" s="18">
        <v>20</v>
      </c>
      <c r="L18" s="9"/>
      <c r="M18" s="9"/>
      <c r="N18" s="9"/>
      <c r="O18" s="9">
        <f t="shared" si="1"/>
        <v>20</v>
      </c>
      <c r="P18" s="1">
        <v>1</v>
      </c>
    </row>
    <row r="19" spans="1:17">
      <c r="A19" s="49" t="s">
        <v>162</v>
      </c>
      <c r="B19" s="2" t="s">
        <v>167</v>
      </c>
      <c r="C19" s="2" t="s">
        <v>10</v>
      </c>
      <c r="D19" s="40"/>
      <c r="E19" s="39" t="s">
        <v>26</v>
      </c>
      <c r="F19" s="39"/>
      <c r="G19" s="39" t="s">
        <v>26</v>
      </c>
      <c r="H19" s="40"/>
      <c r="I19" s="7" t="s">
        <v>213</v>
      </c>
      <c r="J19" s="12" t="s">
        <v>72</v>
      </c>
      <c r="K19" s="18">
        <v>35</v>
      </c>
      <c r="L19" s="9"/>
      <c r="M19" s="9"/>
      <c r="N19" s="9"/>
      <c r="O19" s="9">
        <f t="shared" si="1"/>
        <v>35</v>
      </c>
      <c r="P19" s="1">
        <v>1</v>
      </c>
    </row>
    <row r="20" spans="1:17">
      <c r="A20" s="49" t="s">
        <v>161</v>
      </c>
      <c r="B20" s="2" t="s">
        <v>166</v>
      </c>
      <c r="C20" s="2" t="s">
        <v>10</v>
      </c>
      <c r="D20" s="40"/>
      <c r="E20" s="39"/>
      <c r="F20" s="39"/>
      <c r="G20" s="40" t="s">
        <v>19</v>
      </c>
      <c r="H20" s="40"/>
      <c r="I20" s="7" t="s">
        <v>93</v>
      </c>
      <c r="J20" s="8" t="s">
        <v>21</v>
      </c>
      <c r="K20" s="18">
        <v>15</v>
      </c>
      <c r="L20" s="9"/>
      <c r="M20" s="9"/>
      <c r="N20" s="9"/>
      <c r="O20" s="9">
        <f t="shared" si="1"/>
        <v>15</v>
      </c>
    </row>
    <row r="21" spans="1:17">
      <c r="A21" s="49" t="s">
        <v>161</v>
      </c>
      <c r="B21" s="2" t="s">
        <v>166</v>
      </c>
      <c r="C21" s="2" t="s">
        <v>12</v>
      </c>
      <c r="D21" s="40"/>
      <c r="E21" s="40"/>
      <c r="F21" s="39"/>
      <c r="G21" s="40" t="s">
        <v>17</v>
      </c>
      <c r="H21" s="40"/>
      <c r="I21" s="7" t="s">
        <v>93</v>
      </c>
      <c r="J21" s="8" t="s">
        <v>21</v>
      </c>
      <c r="K21" s="18">
        <v>15</v>
      </c>
      <c r="L21" s="9"/>
      <c r="M21" s="9"/>
      <c r="N21" s="9"/>
      <c r="O21" s="9">
        <f t="shared" si="1"/>
        <v>15</v>
      </c>
      <c r="P21" s="1">
        <v>1</v>
      </c>
    </row>
    <row r="22" spans="1:17">
      <c r="A22" s="49" t="s">
        <v>161</v>
      </c>
      <c r="B22" s="2" t="s">
        <v>166</v>
      </c>
      <c r="C22" s="2" t="s">
        <v>16</v>
      </c>
      <c r="D22" s="40"/>
      <c r="E22" s="40"/>
      <c r="F22" s="39"/>
      <c r="G22" s="40"/>
      <c r="H22" s="40" t="s">
        <v>17</v>
      </c>
      <c r="I22" s="7" t="s">
        <v>93</v>
      </c>
      <c r="J22" s="8" t="s">
        <v>21</v>
      </c>
      <c r="K22" s="18">
        <v>15</v>
      </c>
      <c r="L22" s="9"/>
      <c r="M22" s="9"/>
      <c r="N22" s="9"/>
      <c r="O22" s="9">
        <f t="shared" si="1"/>
        <v>15</v>
      </c>
      <c r="P22" s="1">
        <v>1</v>
      </c>
    </row>
    <row r="23" spans="1:17" ht="15.75">
      <c r="A23" s="61" t="s">
        <v>174</v>
      </c>
      <c r="B23" s="61"/>
      <c r="C23" s="61"/>
      <c r="D23" s="61"/>
      <c r="E23" s="61"/>
      <c r="F23" s="61"/>
      <c r="G23" s="61"/>
      <c r="H23" s="61"/>
      <c r="I23" s="61"/>
      <c r="J23" s="61"/>
      <c r="K23" s="16"/>
      <c r="L23" s="16"/>
      <c r="M23" s="16"/>
      <c r="N23" s="16"/>
      <c r="O23" s="17"/>
    </row>
    <row r="24" spans="1:17">
      <c r="A24" s="24" t="s">
        <v>173</v>
      </c>
      <c r="B24" s="25" t="s">
        <v>0</v>
      </c>
      <c r="C24" s="25" t="s">
        <v>1</v>
      </c>
      <c r="D24" s="26" t="s">
        <v>2</v>
      </c>
      <c r="E24" s="25" t="s">
        <v>3</v>
      </c>
      <c r="F24" s="26" t="s">
        <v>4</v>
      </c>
      <c r="G24" s="25" t="s">
        <v>5</v>
      </c>
      <c r="H24" s="25" t="s">
        <v>6</v>
      </c>
      <c r="I24" s="25" t="s">
        <v>7</v>
      </c>
      <c r="J24" s="25" t="s">
        <v>8</v>
      </c>
      <c r="K24" s="27" t="s">
        <v>108</v>
      </c>
      <c r="L24" s="25" t="s">
        <v>106</v>
      </c>
      <c r="M24" s="25" t="s">
        <v>105</v>
      </c>
      <c r="N24" s="25" t="s">
        <v>107</v>
      </c>
      <c r="O24" s="25" t="s">
        <v>109</v>
      </c>
    </row>
    <row r="25" spans="1:17">
      <c r="A25" s="50" t="s">
        <v>31</v>
      </c>
      <c r="B25" s="2" t="s">
        <v>115</v>
      </c>
      <c r="C25" s="2" t="s">
        <v>10</v>
      </c>
      <c r="D25" s="40"/>
      <c r="E25" s="39" t="s">
        <v>11</v>
      </c>
      <c r="F25" s="39"/>
      <c r="G25" s="39" t="s">
        <v>11</v>
      </c>
      <c r="H25" s="40"/>
      <c r="I25" s="7" t="s">
        <v>152</v>
      </c>
      <c r="J25" s="11" t="s">
        <v>152</v>
      </c>
      <c r="K25" s="18">
        <v>10</v>
      </c>
      <c r="L25" s="10"/>
      <c r="M25" s="10">
        <v>20</v>
      </c>
      <c r="N25" s="10">
        <v>20</v>
      </c>
      <c r="O25" s="9">
        <f t="shared" si="0"/>
        <v>50</v>
      </c>
      <c r="P25" s="1">
        <v>1</v>
      </c>
      <c r="Q25" s="1" t="s">
        <v>204</v>
      </c>
    </row>
    <row r="26" spans="1:17">
      <c r="A26" s="50" t="s">
        <v>31</v>
      </c>
      <c r="B26" s="2" t="s">
        <v>115</v>
      </c>
      <c r="C26" s="2" t="s">
        <v>12</v>
      </c>
      <c r="D26" s="40"/>
      <c r="E26" s="40" t="s">
        <v>13</v>
      </c>
      <c r="F26" s="39"/>
      <c r="G26" s="40" t="s">
        <v>13</v>
      </c>
      <c r="H26" s="40"/>
      <c r="I26" s="7" t="s">
        <v>152</v>
      </c>
      <c r="J26" s="11" t="s">
        <v>152</v>
      </c>
      <c r="K26" s="18">
        <v>10</v>
      </c>
      <c r="L26" s="10"/>
      <c r="M26" s="10">
        <v>30</v>
      </c>
      <c r="N26" s="10">
        <v>10</v>
      </c>
      <c r="O26" s="9">
        <f t="shared" si="0"/>
        <v>50</v>
      </c>
      <c r="P26" s="1">
        <v>1</v>
      </c>
    </row>
    <row r="27" spans="1:17">
      <c r="A27" s="50" t="s">
        <v>32</v>
      </c>
      <c r="B27" s="36" t="s">
        <v>116</v>
      </c>
      <c r="C27" s="36" t="s">
        <v>10</v>
      </c>
      <c r="D27" s="40"/>
      <c r="E27" s="39" t="s">
        <v>17</v>
      </c>
      <c r="F27" s="39"/>
      <c r="G27" s="39" t="s">
        <v>17</v>
      </c>
      <c r="H27" s="40"/>
      <c r="I27" s="7" t="s">
        <v>215</v>
      </c>
      <c r="J27" s="37" t="s">
        <v>48</v>
      </c>
      <c r="K27" s="18">
        <v>20</v>
      </c>
      <c r="L27" s="19">
        <v>30</v>
      </c>
      <c r="M27" s="10"/>
      <c r="N27" s="10"/>
      <c r="O27" s="9">
        <f t="shared" si="0"/>
        <v>50</v>
      </c>
      <c r="P27" s="1">
        <v>1</v>
      </c>
    </row>
    <row r="28" spans="1:17">
      <c r="A28" s="50" t="s">
        <v>33</v>
      </c>
      <c r="B28" s="2" t="s">
        <v>117</v>
      </c>
      <c r="C28" s="2" t="s">
        <v>10</v>
      </c>
      <c r="D28" s="39" t="s">
        <v>11</v>
      </c>
      <c r="E28" s="39"/>
      <c r="F28" s="39" t="s">
        <v>11</v>
      </c>
      <c r="G28" s="39"/>
      <c r="H28" s="39"/>
      <c r="I28" s="7" t="s">
        <v>29</v>
      </c>
      <c r="J28" s="12" t="s">
        <v>29</v>
      </c>
      <c r="K28" s="18">
        <v>10</v>
      </c>
      <c r="L28" s="10">
        <v>15</v>
      </c>
      <c r="M28" s="10">
        <v>20</v>
      </c>
      <c r="N28" s="10">
        <v>15</v>
      </c>
      <c r="O28" s="9">
        <f t="shared" si="0"/>
        <v>60</v>
      </c>
      <c r="P28" s="1">
        <v>1</v>
      </c>
    </row>
    <row r="29" spans="1:17">
      <c r="A29" s="50" t="s">
        <v>33</v>
      </c>
      <c r="B29" s="2" t="s">
        <v>117</v>
      </c>
      <c r="C29" s="2" t="s">
        <v>12</v>
      </c>
      <c r="D29" s="40" t="s">
        <v>13</v>
      </c>
      <c r="E29" s="39"/>
      <c r="F29" s="40" t="s">
        <v>13</v>
      </c>
      <c r="G29" s="39"/>
      <c r="H29" s="39"/>
      <c r="I29" s="7" t="s">
        <v>210</v>
      </c>
      <c r="J29" s="12" t="s">
        <v>29</v>
      </c>
      <c r="K29" s="18">
        <v>10</v>
      </c>
      <c r="L29" s="10"/>
      <c r="M29" s="10">
        <v>30</v>
      </c>
      <c r="N29" s="10"/>
      <c r="O29" s="9">
        <f t="shared" si="0"/>
        <v>40</v>
      </c>
      <c r="P29" s="1">
        <v>1</v>
      </c>
    </row>
    <row r="30" spans="1:17">
      <c r="A30" s="50" t="s">
        <v>34</v>
      </c>
      <c r="B30" s="2" t="s">
        <v>118</v>
      </c>
      <c r="C30" s="2" t="s">
        <v>10</v>
      </c>
      <c r="D30" s="39" t="s">
        <v>17</v>
      </c>
      <c r="E30" s="40"/>
      <c r="F30" s="39" t="s">
        <v>17</v>
      </c>
      <c r="G30" s="39"/>
      <c r="H30" s="40"/>
      <c r="I30" s="7" t="s">
        <v>216</v>
      </c>
      <c r="J30" s="8" t="s">
        <v>159</v>
      </c>
      <c r="K30" s="18">
        <v>5</v>
      </c>
      <c r="L30" s="10"/>
      <c r="M30" s="19">
        <v>20</v>
      </c>
      <c r="N30" s="19">
        <v>25</v>
      </c>
      <c r="O30" s="9">
        <f t="shared" si="0"/>
        <v>50</v>
      </c>
      <c r="P30" s="1">
        <v>1</v>
      </c>
    </row>
    <row r="31" spans="1:17">
      <c r="A31" s="50" t="s">
        <v>35</v>
      </c>
      <c r="B31" s="2" t="s">
        <v>119</v>
      </c>
      <c r="C31" s="2" t="s">
        <v>10</v>
      </c>
      <c r="D31" s="40" t="s">
        <v>19</v>
      </c>
      <c r="E31" s="39"/>
      <c r="F31" s="40" t="s">
        <v>19</v>
      </c>
      <c r="G31" s="39"/>
      <c r="H31" s="39"/>
      <c r="I31" s="7" t="s">
        <v>217</v>
      </c>
      <c r="J31" s="8" t="s">
        <v>36</v>
      </c>
      <c r="K31" s="18">
        <v>20</v>
      </c>
      <c r="L31" s="19">
        <v>15</v>
      </c>
      <c r="M31" s="10"/>
      <c r="N31" s="10"/>
      <c r="O31" s="9">
        <f t="shared" si="0"/>
        <v>35</v>
      </c>
      <c r="P31" s="1">
        <v>1</v>
      </c>
    </row>
    <row r="32" spans="1:17" ht="15.75">
      <c r="A32" s="61" t="s">
        <v>175</v>
      </c>
      <c r="B32" s="61"/>
      <c r="C32" s="61"/>
      <c r="D32" s="61"/>
      <c r="E32" s="61"/>
      <c r="F32" s="61"/>
      <c r="G32" s="61"/>
      <c r="H32" s="61"/>
      <c r="I32" s="61"/>
      <c r="J32" s="61"/>
      <c r="K32" s="16"/>
      <c r="L32" s="16"/>
      <c r="M32" s="16"/>
      <c r="N32" s="16"/>
      <c r="O32" s="17"/>
    </row>
    <row r="33" spans="1:16">
      <c r="A33" s="24" t="s">
        <v>173</v>
      </c>
      <c r="B33" s="25" t="s">
        <v>0</v>
      </c>
      <c r="C33" s="25" t="s">
        <v>1</v>
      </c>
      <c r="D33" s="26" t="s">
        <v>2</v>
      </c>
      <c r="E33" s="25" t="s">
        <v>3</v>
      </c>
      <c r="F33" s="26" t="s">
        <v>4</v>
      </c>
      <c r="G33" s="25" t="s">
        <v>5</v>
      </c>
      <c r="H33" s="25" t="s">
        <v>6</v>
      </c>
      <c r="I33" s="25" t="s">
        <v>7</v>
      </c>
      <c r="J33" s="25" t="s">
        <v>8</v>
      </c>
      <c r="K33" s="27" t="s">
        <v>108</v>
      </c>
      <c r="L33" s="25" t="s">
        <v>106</v>
      </c>
      <c r="M33" s="25" t="s">
        <v>105</v>
      </c>
      <c r="N33" s="25" t="s">
        <v>107</v>
      </c>
      <c r="O33" s="25" t="s">
        <v>109</v>
      </c>
    </row>
    <row r="34" spans="1:16">
      <c r="A34" s="50" t="s">
        <v>37</v>
      </c>
      <c r="B34" s="2" t="s">
        <v>120</v>
      </c>
      <c r="C34" s="2" t="s">
        <v>10</v>
      </c>
      <c r="D34" s="39"/>
      <c r="E34" s="40" t="s">
        <v>26</v>
      </c>
      <c r="F34" s="39"/>
      <c r="G34" s="40" t="s">
        <v>26</v>
      </c>
      <c r="H34" s="39"/>
      <c r="I34" s="7" t="s">
        <v>211</v>
      </c>
      <c r="J34" s="12" t="s">
        <v>29</v>
      </c>
      <c r="K34" s="18">
        <v>20</v>
      </c>
      <c r="L34" s="10"/>
      <c r="M34" s="10">
        <v>20</v>
      </c>
      <c r="N34" s="10"/>
      <c r="O34" s="9">
        <f t="shared" ref="O34:O41" si="2">N34+M34+L34+K34</f>
        <v>40</v>
      </c>
      <c r="P34" s="1">
        <v>1</v>
      </c>
    </row>
    <row r="35" spans="1:16">
      <c r="A35" s="50" t="s">
        <v>97</v>
      </c>
      <c r="B35" s="2" t="s">
        <v>38</v>
      </c>
      <c r="C35" s="2" t="s">
        <v>10</v>
      </c>
      <c r="D35" s="40"/>
      <c r="E35" s="40"/>
      <c r="F35" s="40" t="s">
        <v>19</v>
      </c>
      <c r="G35" s="40"/>
      <c r="H35" s="39"/>
      <c r="I35" s="7" t="s">
        <v>208</v>
      </c>
      <c r="J35" s="12" t="s">
        <v>196</v>
      </c>
      <c r="K35" s="18">
        <v>20</v>
      </c>
      <c r="L35" s="10"/>
      <c r="M35" s="10"/>
      <c r="N35" s="10"/>
      <c r="O35" s="9">
        <f t="shared" si="2"/>
        <v>20</v>
      </c>
      <c r="P35" s="1">
        <v>1</v>
      </c>
    </row>
    <row r="36" spans="1:16">
      <c r="A36" s="50" t="s">
        <v>39</v>
      </c>
      <c r="B36" s="2" t="s">
        <v>121</v>
      </c>
      <c r="C36" s="2" t="s">
        <v>10</v>
      </c>
      <c r="D36" s="39"/>
      <c r="E36" s="40" t="s">
        <v>199</v>
      </c>
      <c r="F36" s="19"/>
      <c r="G36" s="40" t="s">
        <v>199</v>
      </c>
      <c r="H36" s="40"/>
      <c r="I36" s="7" t="s">
        <v>211</v>
      </c>
      <c r="J36" s="8" t="s">
        <v>52</v>
      </c>
      <c r="K36" s="21">
        <v>10</v>
      </c>
      <c r="L36" s="10"/>
      <c r="M36" s="20">
        <v>40</v>
      </c>
      <c r="N36" s="20"/>
      <c r="O36" s="9">
        <f t="shared" si="2"/>
        <v>50</v>
      </c>
      <c r="P36" s="1">
        <v>1</v>
      </c>
    </row>
    <row r="37" spans="1:16" s="29" customFormat="1">
      <c r="A37" s="48" t="s">
        <v>39</v>
      </c>
      <c r="B37" s="2" t="s">
        <v>121</v>
      </c>
      <c r="C37" s="2" t="s">
        <v>12</v>
      </c>
      <c r="D37" s="39"/>
      <c r="E37" s="39" t="s">
        <v>13</v>
      </c>
      <c r="F37" s="40"/>
      <c r="G37" s="39" t="s">
        <v>13</v>
      </c>
      <c r="H37" s="40"/>
      <c r="I37" s="7" t="s">
        <v>216</v>
      </c>
      <c r="J37" s="8" t="s">
        <v>229</v>
      </c>
      <c r="K37" s="9">
        <v>10</v>
      </c>
      <c r="L37" s="9"/>
      <c r="M37" s="9">
        <v>25</v>
      </c>
      <c r="N37" s="9">
        <v>15</v>
      </c>
      <c r="O37" s="9">
        <f t="shared" si="2"/>
        <v>50</v>
      </c>
    </row>
    <row r="38" spans="1:16">
      <c r="A38" s="49" t="s">
        <v>41</v>
      </c>
      <c r="B38" s="2" t="s">
        <v>122</v>
      </c>
      <c r="C38" s="2" t="s">
        <v>10</v>
      </c>
      <c r="D38" s="39"/>
      <c r="E38" s="40"/>
      <c r="F38" s="40" t="s">
        <v>17</v>
      </c>
      <c r="G38" s="40"/>
      <c r="H38" s="40" t="s">
        <v>17</v>
      </c>
      <c r="I38" s="7" t="s">
        <v>207</v>
      </c>
      <c r="J38" s="3" t="s">
        <v>102</v>
      </c>
      <c r="K38" s="18">
        <v>20</v>
      </c>
      <c r="L38" s="10"/>
      <c r="M38" s="10">
        <v>40</v>
      </c>
      <c r="N38" s="10"/>
      <c r="O38" s="9">
        <f t="shared" si="2"/>
        <v>60</v>
      </c>
      <c r="P38" s="1">
        <v>1</v>
      </c>
    </row>
    <row r="39" spans="1:16">
      <c r="A39" s="48" t="s">
        <v>163</v>
      </c>
      <c r="B39" s="36" t="s">
        <v>168</v>
      </c>
      <c r="C39" s="36" t="s">
        <v>10</v>
      </c>
      <c r="D39" s="39"/>
      <c r="E39" s="40" t="s">
        <v>19</v>
      </c>
      <c r="F39" s="39"/>
      <c r="G39" s="40" t="s">
        <v>19</v>
      </c>
      <c r="H39" s="39"/>
      <c r="I39" s="7" t="s">
        <v>211</v>
      </c>
      <c r="J39" s="8" t="s">
        <v>188</v>
      </c>
      <c r="K39" s="18">
        <v>25</v>
      </c>
      <c r="L39" s="10"/>
      <c r="M39" s="10"/>
      <c r="N39" s="10"/>
      <c r="O39" s="9">
        <f t="shared" si="2"/>
        <v>25</v>
      </c>
      <c r="P39" s="1">
        <v>1</v>
      </c>
    </row>
    <row r="40" spans="1:16">
      <c r="A40" s="50" t="s">
        <v>98</v>
      </c>
      <c r="B40" s="2" t="s">
        <v>123</v>
      </c>
      <c r="C40" s="2" t="s">
        <v>10</v>
      </c>
      <c r="D40" s="40" t="s">
        <v>13</v>
      </c>
      <c r="E40" s="39"/>
      <c r="F40" s="40" t="s">
        <v>13</v>
      </c>
      <c r="G40" s="39"/>
      <c r="H40" s="40"/>
      <c r="I40" s="7" t="s">
        <v>212</v>
      </c>
      <c r="J40" s="8" t="s">
        <v>44</v>
      </c>
      <c r="K40" s="18">
        <v>20</v>
      </c>
      <c r="L40" s="10"/>
      <c r="M40" s="10">
        <v>5</v>
      </c>
      <c r="N40" s="10"/>
      <c r="O40" s="9">
        <f t="shared" si="2"/>
        <v>25</v>
      </c>
      <c r="P40" s="1">
        <v>1</v>
      </c>
    </row>
    <row r="41" spans="1:16" s="29" customFormat="1">
      <c r="A41" s="50" t="s">
        <v>45</v>
      </c>
      <c r="B41" s="2" t="s">
        <v>124</v>
      </c>
      <c r="C41" s="2" t="s">
        <v>10</v>
      </c>
      <c r="D41" s="40" t="s">
        <v>26</v>
      </c>
      <c r="E41" s="39"/>
      <c r="F41" s="40" t="s">
        <v>26</v>
      </c>
      <c r="G41" s="40"/>
      <c r="H41" s="40"/>
      <c r="I41" s="7" t="s">
        <v>217</v>
      </c>
      <c r="J41" s="8" t="s">
        <v>158</v>
      </c>
      <c r="K41" s="28">
        <v>25</v>
      </c>
      <c r="L41" s="9"/>
      <c r="M41" s="9"/>
      <c r="N41" s="9"/>
      <c r="O41" s="9">
        <f t="shared" si="2"/>
        <v>25</v>
      </c>
      <c r="P41" s="1">
        <v>1</v>
      </c>
    </row>
    <row r="42" spans="1:16" ht="15.75">
      <c r="A42" s="61" t="s">
        <v>176</v>
      </c>
      <c r="B42" s="61"/>
      <c r="C42" s="61"/>
      <c r="D42" s="61"/>
      <c r="E42" s="61"/>
      <c r="F42" s="61"/>
      <c r="G42" s="61"/>
      <c r="H42" s="61"/>
      <c r="I42" s="61"/>
      <c r="J42" s="61"/>
      <c r="K42" s="16"/>
      <c r="L42" s="16"/>
      <c r="M42" s="16"/>
      <c r="N42" s="16"/>
      <c r="O42" s="17"/>
    </row>
    <row r="43" spans="1:16">
      <c r="A43" s="24" t="s">
        <v>173</v>
      </c>
      <c r="B43" s="25" t="s">
        <v>0</v>
      </c>
      <c r="C43" s="25" t="s">
        <v>1</v>
      </c>
      <c r="D43" s="26" t="s">
        <v>2</v>
      </c>
      <c r="E43" s="25" t="s">
        <v>3</v>
      </c>
      <c r="F43" s="26" t="s">
        <v>4</v>
      </c>
      <c r="G43" s="25" t="s">
        <v>5</v>
      </c>
      <c r="H43" s="25" t="s">
        <v>6</v>
      </c>
      <c r="I43" s="25" t="s">
        <v>7</v>
      </c>
      <c r="J43" s="25" t="s">
        <v>8</v>
      </c>
      <c r="K43" s="27" t="s">
        <v>108</v>
      </c>
      <c r="L43" s="25" t="s">
        <v>106</v>
      </c>
      <c r="M43" s="25" t="s">
        <v>105</v>
      </c>
      <c r="N43" s="25" t="s">
        <v>107</v>
      </c>
      <c r="O43" s="25" t="s">
        <v>109</v>
      </c>
    </row>
    <row r="44" spans="1:16">
      <c r="A44" s="49" t="s">
        <v>46</v>
      </c>
      <c r="B44" s="2" t="s">
        <v>125</v>
      </c>
      <c r="C44" s="2" t="s">
        <v>10</v>
      </c>
      <c r="D44" s="39" t="s">
        <v>17</v>
      </c>
      <c r="E44" s="39"/>
      <c r="F44" s="40" t="s">
        <v>19</v>
      </c>
      <c r="G44" s="39"/>
      <c r="H44" s="39"/>
      <c r="I44" s="7" t="s">
        <v>213</v>
      </c>
      <c r="J44" s="8" t="s">
        <v>94</v>
      </c>
      <c r="K44" s="18">
        <v>20</v>
      </c>
      <c r="L44" s="10"/>
      <c r="M44" s="10"/>
      <c r="N44" s="10">
        <v>20</v>
      </c>
      <c r="O44" s="9">
        <f t="shared" si="0"/>
        <v>40</v>
      </c>
      <c r="P44" s="1">
        <v>1</v>
      </c>
    </row>
    <row r="45" spans="1:16">
      <c r="A45" s="49" t="s">
        <v>47</v>
      </c>
      <c r="B45" s="2" t="s">
        <v>126</v>
      </c>
      <c r="C45" s="2" t="s">
        <v>10</v>
      </c>
      <c r="D45" s="39"/>
      <c r="E45" s="40" t="s">
        <v>26</v>
      </c>
      <c r="F45" s="40"/>
      <c r="G45" s="40" t="s">
        <v>26</v>
      </c>
      <c r="H45" s="39"/>
      <c r="I45" s="7" t="s">
        <v>216</v>
      </c>
      <c r="J45" s="8" t="s">
        <v>48</v>
      </c>
      <c r="K45" s="18">
        <v>20</v>
      </c>
      <c r="L45" s="10"/>
      <c r="M45" s="10">
        <v>40</v>
      </c>
      <c r="N45" s="10"/>
      <c r="O45" s="9">
        <f t="shared" si="0"/>
        <v>60</v>
      </c>
      <c r="P45" s="1">
        <v>1</v>
      </c>
    </row>
    <row r="46" spans="1:16">
      <c r="A46" s="49" t="s">
        <v>49</v>
      </c>
      <c r="B46" s="2" t="s">
        <v>127</v>
      </c>
      <c r="C46" s="2" t="s">
        <v>10</v>
      </c>
      <c r="D46" s="39"/>
      <c r="E46" s="39"/>
      <c r="F46" s="39"/>
      <c r="G46" s="19"/>
      <c r="H46" s="41" t="s">
        <v>99</v>
      </c>
      <c r="I46" s="7" t="s">
        <v>193</v>
      </c>
      <c r="J46" s="8" t="s">
        <v>110</v>
      </c>
      <c r="K46" s="18">
        <v>7</v>
      </c>
      <c r="L46" s="10"/>
      <c r="M46" s="10">
        <v>8</v>
      </c>
      <c r="N46" s="10"/>
      <c r="O46" s="9">
        <f t="shared" si="0"/>
        <v>15</v>
      </c>
      <c r="P46" s="1">
        <v>1</v>
      </c>
    </row>
    <row r="47" spans="1:16">
      <c r="A47" s="49" t="s">
        <v>49</v>
      </c>
      <c r="B47" s="2" t="s">
        <v>127</v>
      </c>
      <c r="C47" s="2" t="s">
        <v>12</v>
      </c>
      <c r="D47" s="39"/>
      <c r="E47" s="39"/>
      <c r="F47" s="39"/>
      <c r="G47" s="19"/>
      <c r="H47" s="42" t="s">
        <v>50</v>
      </c>
      <c r="I47" s="7" t="s">
        <v>193</v>
      </c>
      <c r="J47" s="8" t="s">
        <v>110</v>
      </c>
      <c r="K47" s="18">
        <v>3</v>
      </c>
      <c r="L47" s="10"/>
      <c r="M47" s="10">
        <v>12</v>
      </c>
      <c r="N47" s="10"/>
      <c r="O47" s="9">
        <f t="shared" si="0"/>
        <v>15</v>
      </c>
      <c r="P47" s="1">
        <v>1</v>
      </c>
    </row>
    <row r="48" spans="1:16">
      <c r="A48" s="49" t="s">
        <v>49</v>
      </c>
      <c r="B48" s="2" t="s">
        <v>127</v>
      </c>
      <c r="C48" s="2" t="s">
        <v>16</v>
      </c>
      <c r="D48" s="39"/>
      <c r="E48" s="39"/>
      <c r="F48" s="39"/>
      <c r="G48" s="19"/>
      <c r="H48" s="43" t="s">
        <v>26</v>
      </c>
      <c r="I48" s="7" t="s">
        <v>193</v>
      </c>
      <c r="J48" s="8" t="s">
        <v>110</v>
      </c>
      <c r="K48" s="18">
        <v>3</v>
      </c>
      <c r="L48" s="10"/>
      <c r="M48" s="10">
        <v>12</v>
      </c>
      <c r="N48" s="10"/>
      <c r="O48" s="9">
        <f t="shared" si="0"/>
        <v>15</v>
      </c>
      <c r="P48" s="1">
        <v>1</v>
      </c>
    </row>
    <row r="49" spans="1:16">
      <c r="A49" s="49" t="s">
        <v>51</v>
      </c>
      <c r="B49" s="2" t="s">
        <v>128</v>
      </c>
      <c r="C49" s="2" t="s">
        <v>10</v>
      </c>
      <c r="D49" s="40"/>
      <c r="E49" s="40" t="s">
        <v>13</v>
      </c>
      <c r="F49" s="39"/>
      <c r="G49" s="40" t="s">
        <v>13</v>
      </c>
      <c r="H49" s="41"/>
      <c r="I49" s="7" t="s">
        <v>211</v>
      </c>
      <c r="J49" s="8" t="s">
        <v>52</v>
      </c>
      <c r="K49" s="21">
        <v>20</v>
      </c>
      <c r="L49" s="10"/>
      <c r="M49" s="10"/>
      <c r="N49" s="20">
        <v>25</v>
      </c>
      <c r="O49" s="9">
        <f t="shared" si="0"/>
        <v>45</v>
      </c>
      <c r="P49" s="1">
        <v>1</v>
      </c>
    </row>
    <row r="50" spans="1:16">
      <c r="A50" s="52" t="s">
        <v>51</v>
      </c>
      <c r="B50" s="2" t="s">
        <v>128</v>
      </c>
      <c r="C50" s="2" t="s">
        <v>12</v>
      </c>
      <c r="D50" s="40" t="s">
        <v>19</v>
      </c>
      <c r="E50" s="39"/>
      <c r="F50" s="40" t="s">
        <v>19</v>
      </c>
      <c r="G50" s="39"/>
      <c r="H50" s="41"/>
      <c r="I50" s="7" t="s">
        <v>222</v>
      </c>
      <c r="J50" s="8" t="s">
        <v>197</v>
      </c>
      <c r="K50" s="21">
        <v>10</v>
      </c>
      <c r="L50" s="10">
        <v>40</v>
      </c>
      <c r="M50" s="10"/>
      <c r="N50" s="20"/>
      <c r="O50" s="9">
        <f t="shared" si="0"/>
        <v>50</v>
      </c>
    </row>
    <row r="51" spans="1:16">
      <c r="A51" s="49" t="s">
        <v>53</v>
      </c>
      <c r="B51" s="2" t="s">
        <v>129</v>
      </c>
      <c r="C51" s="2" t="s">
        <v>10</v>
      </c>
      <c r="D51" s="40"/>
      <c r="E51" s="40" t="s">
        <v>19</v>
      </c>
      <c r="F51" s="39"/>
      <c r="G51" s="40" t="s">
        <v>19</v>
      </c>
      <c r="H51" s="43"/>
      <c r="I51" s="7" t="s">
        <v>206</v>
      </c>
      <c r="J51" s="8" t="s">
        <v>54</v>
      </c>
      <c r="K51" s="18">
        <v>15</v>
      </c>
      <c r="L51" s="10"/>
      <c r="M51" s="10">
        <v>45</v>
      </c>
      <c r="N51" s="10"/>
      <c r="O51" s="9">
        <f t="shared" si="0"/>
        <v>60</v>
      </c>
      <c r="P51" s="1">
        <v>1</v>
      </c>
    </row>
    <row r="52" spans="1:16">
      <c r="A52" s="49" t="s">
        <v>55</v>
      </c>
      <c r="B52" s="2" t="s">
        <v>130</v>
      </c>
      <c r="C52" s="2" t="s">
        <v>10</v>
      </c>
      <c r="D52" s="40" t="s">
        <v>19</v>
      </c>
      <c r="E52" s="39"/>
      <c r="F52" s="39" t="s">
        <v>11</v>
      </c>
      <c r="G52" s="40"/>
      <c r="H52" s="39"/>
      <c r="I52" s="7" t="s">
        <v>213</v>
      </c>
      <c r="J52" s="8" t="s">
        <v>157</v>
      </c>
      <c r="K52" s="18">
        <v>20</v>
      </c>
      <c r="L52" s="10"/>
      <c r="M52" s="10"/>
      <c r="N52" s="10"/>
      <c r="O52" s="9">
        <f t="shared" si="0"/>
        <v>20</v>
      </c>
      <c r="P52" s="1">
        <v>1</v>
      </c>
    </row>
    <row r="53" spans="1:16">
      <c r="A53" s="50" t="s">
        <v>56</v>
      </c>
      <c r="B53" s="2" t="s">
        <v>131</v>
      </c>
      <c r="C53" s="2" t="s">
        <v>10</v>
      </c>
      <c r="D53" s="39" t="s">
        <v>11</v>
      </c>
      <c r="E53" s="39"/>
      <c r="F53" s="39"/>
      <c r="G53" s="40"/>
      <c r="H53" s="39"/>
      <c r="I53" s="7" t="s">
        <v>221</v>
      </c>
      <c r="J53" s="8" t="s">
        <v>157</v>
      </c>
      <c r="K53" s="18">
        <v>15</v>
      </c>
      <c r="L53" s="10"/>
      <c r="M53" s="10"/>
      <c r="N53" s="10"/>
      <c r="O53" s="9">
        <f t="shared" si="0"/>
        <v>15</v>
      </c>
      <c r="P53" s="1">
        <v>1</v>
      </c>
    </row>
    <row r="54" spans="1:16" ht="15.75">
      <c r="A54" s="61" t="s">
        <v>177</v>
      </c>
      <c r="B54" s="61"/>
      <c r="C54" s="61"/>
      <c r="D54" s="61"/>
      <c r="E54" s="61"/>
      <c r="F54" s="61"/>
      <c r="G54" s="61"/>
      <c r="H54" s="61"/>
      <c r="I54" s="61"/>
      <c r="J54" s="61"/>
      <c r="K54" s="16"/>
      <c r="L54" s="16"/>
      <c r="M54" s="16"/>
      <c r="N54" s="16"/>
      <c r="O54" s="17"/>
    </row>
    <row r="55" spans="1:16">
      <c r="A55" s="24" t="s">
        <v>173</v>
      </c>
      <c r="B55" s="25" t="s">
        <v>0</v>
      </c>
      <c r="C55" s="25" t="s">
        <v>1</v>
      </c>
      <c r="D55" s="26" t="s">
        <v>2</v>
      </c>
      <c r="E55" s="25" t="s">
        <v>3</v>
      </c>
      <c r="F55" s="26" t="s">
        <v>4</v>
      </c>
      <c r="G55" s="25" t="s">
        <v>5</v>
      </c>
      <c r="H55" s="25" t="s">
        <v>6</v>
      </c>
      <c r="I55" s="25" t="s">
        <v>7</v>
      </c>
      <c r="J55" s="25" t="s">
        <v>8</v>
      </c>
      <c r="K55" s="27" t="s">
        <v>108</v>
      </c>
      <c r="L55" s="25" t="s">
        <v>106</v>
      </c>
      <c r="M55" s="25" t="s">
        <v>105</v>
      </c>
      <c r="N55" s="25" t="s">
        <v>107</v>
      </c>
      <c r="O55" s="25" t="s">
        <v>109</v>
      </c>
    </row>
    <row r="56" spans="1:16">
      <c r="A56" s="50" t="s">
        <v>57</v>
      </c>
      <c r="B56" s="2" t="s">
        <v>132</v>
      </c>
      <c r="C56" s="2" t="s">
        <v>10</v>
      </c>
      <c r="D56" s="40" t="s">
        <v>19</v>
      </c>
      <c r="E56" s="40"/>
      <c r="F56" s="40" t="s">
        <v>19</v>
      </c>
      <c r="G56" s="40"/>
      <c r="H56" s="39"/>
      <c r="I56" s="7" t="s">
        <v>223</v>
      </c>
      <c r="J56" s="8" t="s">
        <v>159</v>
      </c>
      <c r="K56" s="18">
        <v>15</v>
      </c>
      <c r="L56" s="10"/>
      <c r="M56" s="10"/>
      <c r="N56" s="10">
        <v>10</v>
      </c>
      <c r="O56" s="9">
        <f t="shared" ref="O56:O62" si="3">N56+M56+L56+K56</f>
        <v>25</v>
      </c>
      <c r="P56" s="1">
        <v>1</v>
      </c>
    </row>
    <row r="57" spans="1:16">
      <c r="A57" s="50" t="s">
        <v>59</v>
      </c>
      <c r="B57" s="2" t="s">
        <v>133</v>
      </c>
      <c r="C57" s="2" t="s">
        <v>10</v>
      </c>
      <c r="D57" s="40"/>
      <c r="E57" s="45"/>
      <c r="F57" s="40"/>
      <c r="G57" s="40"/>
      <c r="H57" s="40" t="s">
        <v>19</v>
      </c>
      <c r="I57" s="7" t="s">
        <v>194</v>
      </c>
      <c r="J57" s="8" t="s">
        <v>58</v>
      </c>
      <c r="K57" s="18">
        <v>15</v>
      </c>
      <c r="L57" s="10"/>
      <c r="M57" s="10"/>
      <c r="N57" s="10"/>
      <c r="O57" s="9">
        <f t="shared" si="3"/>
        <v>15</v>
      </c>
      <c r="P57" s="1">
        <v>1</v>
      </c>
    </row>
    <row r="58" spans="1:16">
      <c r="A58" s="50" t="s">
        <v>165</v>
      </c>
      <c r="B58" s="2" t="s">
        <v>169</v>
      </c>
      <c r="C58" s="2" t="s">
        <v>10</v>
      </c>
      <c r="D58" s="39" t="s">
        <v>17</v>
      </c>
      <c r="E58" s="42"/>
      <c r="F58" s="39" t="s">
        <v>17</v>
      </c>
      <c r="G58" s="42"/>
      <c r="H58" s="40"/>
      <c r="I58" s="7" t="s">
        <v>222</v>
      </c>
      <c r="J58" s="8" t="s">
        <v>200</v>
      </c>
      <c r="K58" s="18">
        <v>15</v>
      </c>
      <c r="L58" s="10"/>
      <c r="M58" s="10"/>
      <c r="N58" s="10"/>
      <c r="O58" s="9">
        <f t="shared" si="3"/>
        <v>15</v>
      </c>
      <c r="P58" s="1">
        <v>1</v>
      </c>
    </row>
    <row r="59" spans="1:16">
      <c r="A59" s="50" t="s">
        <v>61</v>
      </c>
      <c r="B59" s="2" t="s">
        <v>134</v>
      </c>
      <c r="C59" s="2" t="s">
        <v>10</v>
      </c>
      <c r="D59" s="39"/>
      <c r="E59" s="39" t="s">
        <v>11</v>
      </c>
      <c r="F59" s="39"/>
      <c r="G59" s="39" t="s">
        <v>11</v>
      </c>
      <c r="H59" s="39"/>
      <c r="I59" s="7" t="s">
        <v>216</v>
      </c>
      <c r="J59" s="8" t="s">
        <v>62</v>
      </c>
      <c r="K59" s="18">
        <v>15</v>
      </c>
      <c r="L59" s="10"/>
      <c r="M59" s="10">
        <v>45</v>
      </c>
      <c r="N59" s="10"/>
      <c r="O59" s="9">
        <f t="shared" si="3"/>
        <v>60</v>
      </c>
      <c r="P59" s="1">
        <v>1</v>
      </c>
    </row>
    <row r="60" spans="1:16">
      <c r="A60" s="50" t="s">
        <v>164</v>
      </c>
      <c r="B60" s="36" t="s">
        <v>170</v>
      </c>
      <c r="C60" s="36" t="s">
        <v>10</v>
      </c>
      <c r="D60" s="39"/>
      <c r="E60" s="53" t="s">
        <v>19</v>
      </c>
      <c r="F60" s="39"/>
      <c r="G60" s="53" t="s">
        <v>19</v>
      </c>
      <c r="H60" s="40"/>
      <c r="I60" s="8"/>
      <c r="J60" s="8" t="s">
        <v>40</v>
      </c>
      <c r="K60" s="18">
        <v>20</v>
      </c>
      <c r="L60" s="10"/>
      <c r="M60" s="10">
        <v>10</v>
      </c>
      <c r="N60" s="10"/>
      <c r="O60" s="9">
        <f t="shared" si="3"/>
        <v>30</v>
      </c>
      <c r="P60" s="1">
        <v>1</v>
      </c>
    </row>
    <row r="61" spans="1:16">
      <c r="A61" s="50" t="s">
        <v>63</v>
      </c>
      <c r="B61" s="2" t="s">
        <v>135</v>
      </c>
      <c r="C61" s="2" t="s">
        <v>10</v>
      </c>
      <c r="D61" s="39" t="s">
        <v>11</v>
      </c>
      <c r="E61" s="40"/>
      <c r="F61" s="39" t="s">
        <v>11</v>
      </c>
      <c r="G61" s="40"/>
      <c r="H61" s="40"/>
      <c r="I61" s="7" t="s">
        <v>217</v>
      </c>
      <c r="J61" s="8"/>
      <c r="K61" s="18">
        <v>15</v>
      </c>
      <c r="L61" s="10"/>
      <c r="M61" s="10"/>
      <c r="N61" s="10">
        <v>15</v>
      </c>
      <c r="O61" s="9">
        <f t="shared" si="3"/>
        <v>30</v>
      </c>
      <c r="P61" s="1">
        <v>1</v>
      </c>
    </row>
    <row r="62" spans="1:16">
      <c r="A62" s="50" t="s">
        <v>64</v>
      </c>
      <c r="B62" s="2" t="s">
        <v>136</v>
      </c>
      <c r="C62" s="2" t="s">
        <v>10</v>
      </c>
      <c r="D62" s="40"/>
      <c r="E62" s="42" t="s">
        <v>50</v>
      </c>
      <c r="F62" s="39"/>
      <c r="G62" s="42" t="s">
        <v>50</v>
      </c>
      <c r="H62" s="40"/>
      <c r="I62" s="7" t="s">
        <v>209</v>
      </c>
      <c r="J62" s="8" t="s">
        <v>232</v>
      </c>
      <c r="K62" s="18">
        <v>15</v>
      </c>
      <c r="L62" s="10"/>
      <c r="M62" s="10">
        <v>40</v>
      </c>
      <c r="N62" s="10"/>
      <c r="O62" s="9">
        <f t="shared" si="3"/>
        <v>55</v>
      </c>
      <c r="P62" s="1">
        <v>1</v>
      </c>
    </row>
    <row r="63" spans="1:16" ht="15.75">
      <c r="A63" s="61" t="s">
        <v>178</v>
      </c>
      <c r="B63" s="61"/>
      <c r="C63" s="61"/>
      <c r="D63" s="61"/>
      <c r="E63" s="61"/>
      <c r="F63" s="61"/>
      <c r="G63" s="61"/>
      <c r="H63" s="61"/>
      <c r="I63" s="61"/>
      <c r="J63" s="61"/>
      <c r="K63" s="16"/>
      <c r="L63" s="16"/>
      <c r="M63" s="16"/>
      <c r="N63" s="16"/>
      <c r="O63" s="17"/>
    </row>
    <row r="64" spans="1:16">
      <c r="A64" s="24" t="s">
        <v>173</v>
      </c>
      <c r="B64" s="25" t="s">
        <v>0</v>
      </c>
      <c r="C64" s="25" t="s">
        <v>1</v>
      </c>
      <c r="D64" s="26" t="s">
        <v>2</v>
      </c>
      <c r="E64" s="25" t="s">
        <v>3</v>
      </c>
      <c r="F64" s="26" t="s">
        <v>4</v>
      </c>
      <c r="G64" s="25" t="s">
        <v>5</v>
      </c>
      <c r="H64" s="25" t="s">
        <v>6</v>
      </c>
      <c r="I64" s="25" t="s">
        <v>7</v>
      </c>
      <c r="J64" s="25" t="s">
        <v>8</v>
      </c>
      <c r="K64" s="27" t="s">
        <v>108</v>
      </c>
      <c r="L64" s="25" t="s">
        <v>106</v>
      </c>
      <c r="M64" s="25" t="s">
        <v>105</v>
      </c>
      <c r="N64" s="25" t="s">
        <v>107</v>
      </c>
      <c r="O64" s="25" t="s">
        <v>109</v>
      </c>
    </row>
    <row r="65" spans="1:16">
      <c r="A65" s="55" t="s">
        <v>65</v>
      </c>
      <c r="B65" s="2" t="s">
        <v>137</v>
      </c>
      <c r="C65" s="2" t="s">
        <v>10</v>
      </c>
      <c r="D65" s="57" t="s">
        <v>26</v>
      </c>
      <c r="E65" s="39"/>
      <c r="F65" s="57" t="s">
        <v>26</v>
      </c>
      <c r="G65" s="39"/>
      <c r="H65" s="39"/>
      <c r="I65" s="7" t="s">
        <v>223</v>
      </c>
      <c r="J65" s="8" t="s">
        <v>60</v>
      </c>
      <c r="K65" s="18">
        <v>15</v>
      </c>
      <c r="L65" s="9">
        <v>5</v>
      </c>
      <c r="M65" s="10"/>
      <c r="N65" s="10"/>
      <c r="O65" s="9">
        <f t="shared" si="0"/>
        <v>20</v>
      </c>
      <c r="P65" s="1">
        <v>1</v>
      </c>
    </row>
    <row r="66" spans="1:16">
      <c r="A66" s="55" t="s">
        <v>66</v>
      </c>
      <c r="B66" s="2" t="s">
        <v>138</v>
      </c>
      <c r="C66" s="2" t="s">
        <v>10</v>
      </c>
      <c r="D66" s="53" t="s">
        <v>19</v>
      </c>
      <c r="E66" s="40"/>
      <c r="F66" s="53" t="s">
        <v>19</v>
      </c>
      <c r="G66" s="40"/>
      <c r="H66" s="39"/>
      <c r="I66" s="7" t="s">
        <v>213</v>
      </c>
      <c r="J66" s="3" t="s">
        <v>67</v>
      </c>
      <c r="K66" s="18">
        <v>15</v>
      </c>
      <c r="L66" s="9">
        <v>5</v>
      </c>
      <c r="M66" s="10">
        <v>20</v>
      </c>
      <c r="N66" s="10"/>
      <c r="O66" s="9">
        <f t="shared" si="0"/>
        <v>40</v>
      </c>
      <c r="P66" s="1">
        <v>1</v>
      </c>
    </row>
    <row r="67" spans="1:16">
      <c r="A67" s="55" t="s">
        <v>68</v>
      </c>
      <c r="B67" s="2" t="s">
        <v>139</v>
      </c>
      <c r="C67" s="2" t="s">
        <v>12</v>
      </c>
      <c r="D67" s="40"/>
      <c r="E67" s="39" t="s">
        <v>11</v>
      </c>
      <c r="F67" s="40"/>
      <c r="G67" s="39" t="s">
        <v>11</v>
      </c>
      <c r="H67" s="40"/>
      <c r="I67" s="7" t="s">
        <v>220</v>
      </c>
      <c r="J67" s="8" t="s">
        <v>54</v>
      </c>
      <c r="K67" s="18">
        <v>15</v>
      </c>
      <c r="L67" s="9"/>
      <c r="M67" s="10">
        <v>5</v>
      </c>
      <c r="N67" s="10"/>
      <c r="O67" s="9">
        <f t="shared" si="0"/>
        <v>20</v>
      </c>
      <c r="P67" s="1">
        <v>1</v>
      </c>
    </row>
    <row r="68" spans="1:16">
      <c r="A68" s="55" t="s">
        <v>69</v>
      </c>
      <c r="B68" s="2" t="s">
        <v>140</v>
      </c>
      <c r="C68" s="2" t="s">
        <v>10</v>
      </c>
      <c r="D68" s="39" t="s">
        <v>11</v>
      </c>
      <c r="E68" s="40"/>
      <c r="F68" s="39" t="s">
        <v>11</v>
      </c>
      <c r="G68" s="40"/>
      <c r="H68" s="40"/>
      <c r="I68" s="7" t="s">
        <v>219</v>
      </c>
      <c r="J68" s="8" t="s">
        <v>201</v>
      </c>
      <c r="K68" s="18">
        <v>15</v>
      </c>
      <c r="L68" s="9">
        <v>5</v>
      </c>
      <c r="M68" s="10"/>
      <c r="N68" s="10"/>
      <c r="O68" s="9">
        <f t="shared" ref="O68:O86" si="4">N68+M68+L68+K68</f>
        <v>20</v>
      </c>
      <c r="P68" s="1">
        <v>1</v>
      </c>
    </row>
    <row r="69" spans="1:16" ht="15.75">
      <c r="A69" s="61" t="s">
        <v>179</v>
      </c>
      <c r="B69" s="61"/>
      <c r="C69" s="61"/>
      <c r="D69" s="61"/>
      <c r="E69" s="61"/>
      <c r="F69" s="61"/>
      <c r="G69" s="61"/>
      <c r="H69" s="61"/>
      <c r="I69" s="61"/>
      <c r="J69" s="61"/>
      <c r="K69" s="16"/>
      <c r="L69" s="16"/>
      <c r="M69" s="16"/>
      <c r="N69" s="16"/>
      <c r="O69" s="17"/>
    </row>
    <row r="70" spans="1:16">
      <c r="A70" s="24" t="s">
        <v>173</v>
      </c>
      <c r="B70" s="25" t="s">
        <v>0</v>
      </c>
      <c r="C70" s="25" t="s">
        <v>1</v>
      </c>
      <c r="D70" s="26" t="s">
        <v>2</v>
      </c>
      <c r="E70" s="25" t="s">
        <v>3</v>
      </c>
      <c r="F70" s="26" t="s">
        <v>4</v>
      </c>
      <c r="G70" s="25" t="s">
        <v>5</v>
      </c>
      <c r="H70" s="25" t="s">
        <v>6</v>
      </c>
      <c r="I70" s="25" t="s">
        <v>7</v>
      </c>
      <c r="J70" s="25" t="s">
        <v>8</v>
      </c>
      <c r="K70" s="27" t="s">
        <v>108</v>
      </c>
      <c r="L70" s="25" t="s">
        <v>106</v>
      </c>
      <c r="M70" s="25" t="s">
        <v>105</v>
      </c>
      <c r="N70" s="25" t="s">
        <v>107</v>
      </c>
      <c r="O70" s="25" t="s">
        <v>109</v>
      </c>
    </row>
    <row r="71" spans="1:16">
      <c r="A71" s="50" t="s">
        <v>70</v>
      </c>
      <c r="B71" s="2" t="s">
        <v>141</v>
      </c>
      <c r="C71" s="2" t="s">
        <v>10</v>
      </c>
      <c r="D71" s="40" t="s">
        <v>17</v>
      </c>
      <c r="E71" s="40"/>
      <c r="F71" s="40" t="s">
        <v>17</v>
      </c>
      <c r="G71" s="40"/>
      <c r="H71" s="40"/>
      <c r="I71" s="7" t="s">
        <v>217</v>
      </c>
      <c r="J71" s="8" t="s">
        <v>36</v>
      </c>
      <c r="K71" s="18">
        <v>15</v>
      </c>
      <c r="L71" s="10">
        <v>5</v>
      </c>
      <c r="M71" s="10"/>
      <c r="N71" s="10"/>
      <c r="O71" s="9">
        <f t="shared" si="4"/>
        <v>20</v>
      </c>
      <c r="P71" s="1">
        <v>1</v>
      </c>
    </row>
    <row r="72" spans="1:16">
      <c r="A72" s="50" t="s">
        <v>71</v>
      </c>
      <c r="B72" s="2" t="s">
        <v>142</v>
      </c>
      <c r="C72" s="2" t="s">
        <v>10</v>
      </c>
      <c r="D72" s="40"/>
      <c r="E72" s="40" t="s">
        <v>17</v>
      </c>
      <c r="F72" s="40"/>
      <c r="G72" s="40" t="s">
        <v>17</v>
      </c>
      <c r="H72" s="40"/>
      <c r="I72" s="7" t="s">
        <v>206</v>
      </c>
      <c r="J72" s="8" t="s">
        <v>72</v>
      </c>
      <c r="K72" s="18">
        <v>15</v>
      </c>
      <c r="L72" s="10">
        <v>5</v>
      </c>
      <c r="M72" s="10">
        <v>40</v>
      </c>
      <c r="N72" s="10"/>
      <c r="O72" s="9">
        <f t="shared" si="4"/>
        <v>60</v>
      </c>
      <c r="P72" s="1">
        <v>1</v>
      </c>
    </row>
    <row r="73" spans="1:16">
      <c r="A73" s="55" t="s">
        <v>101</v>
      </c>
      <c r="B73" s="2" t="s">
        <v>143</v>
      </c>
      <c r="C73" s="2" t="s">
        <v>10</v>
      </c>
      <c r="D73" s="53" t="s">
        <v>11</v>
      </c>
      <c r="E73" s="40"/>
      <c r="F73" s="53" t="s">
        <v>11</v>
      </c>
      <c r="G73" s="40"/>
      <c r="H73" s="40"/>
      <c r="I73" s="7" t="s">
        <v>213</v>
      </c>
      <c r="J73" s="3" t="s">
        <v>67</v>
      </c>
      <c r="K73" s="18">
        <v>15</v>
      </c>
      <c r="L73" s="10"/>
      <c r="M73" s="10"/>
      <c r="N73" s="10"/>
      <c r="O73" s="9">
        <f t="shared" si="4"/>
        <v>15</v>
      </c>
      <c r="P73" s="1">
        <v>1</v>
      </c>
    </row>
    <row r="74" spans="1:16">
      <c r="A74" s="55" t="s">
        <v>156</v>
      </c>
      <c r="B74" s="2" t="s">
        <v>144</v>
      </c>
      <c r="C74" s="2" t="s">
        <v>10</v>
      </c>
      <c r="D74" s="40"/>
      <c r="E74" s="53" t="s">
        <v>19</v>
      </c>
      <c r="F74" s="40"/>
      <c r="G74" s="53" t="s">
        <v>19</v>
      </c>
      <c r="H74" s="40"/>
      <c r="I74" s="7" t="s">
        <v>212</v>
      </c>
      <c r="J74" s="3" t="s">
        <v>73</v>
      </c>
      <c r="K74" s="18">
        <v>15</v>
      </c>
      <c r="L74" s="10"/>
      <c r="M74" s="10"/>
      <c r="N74" s="10"/>
      <c r="O74" s="9">
        <f t="shared" si="4"/>
        <v>15</v>
      </c>
      <c r="P74" s="1">
        <v>1</v>
      </c>
    </row>
    <row r="75" spans="1:16">
      <c r="A75" s="50" t="s">
        <v>74</v>
      </c>
      <c r="B75" s="2" t="s">
        <v>145</v>
      </c>
      <c r="C75" s="2" t="s">
        <v>12</v>
      </c>
      <c r="D75" s="40" t="s">
        <v>26</v>
      </c>
      <c r="E75" s="40"/>
      <c r="F75" s="40" t="s">
        <v>26</v>
      </c>
      <c r="G75" s="40"/>
      <c r="H75" s="40"/>
      <c r="I75" s="7" t="s">
        <v>218</v>
      </c>
      <c r="J75" s="38" t="s">
        <v>75</v>
      </c>
      <c r="K75" s="18">
        <v>5</v>
      </c>
      <c r="L75" s="10"/>
      <c r="M75" s="10">
        <v>30</v>
      </c>
      <c r="N75" s="10">
        <v>20</v>
      </c>
      <c r="O75" s="9">
        <f t="shared" si="4"/>
        <v>55</v>
      </c>
      <c r="P75" s="1">
        <v>1</v>
      </c>
    </row>
    <row r="76" spans="1:16">
      <c r="A76" s="50" t="s">
        <v>74</v>
      </c>
      <c r="B76" s="2" t="s">
        <v>145</v>
      </c>
      <c r="C76" s="2" t="s">
        <v>10</v>
      </c>
      <c r="D76" s="53" t="s">
        <v>19</v>
      </c>
      <c r="E76" s="40"/>
      <c r="F76" s="53" t="s">
        <v>19</v>
      </c>
      <c r="G76" s="40"/>
      <c r="H76" s="40"/>
      <c r="I76" s="7" t="s">
        <v>218</v>
      </c>
      <c r="J76" s="38" t="s">
        <v>189</v>
      </c>
      <c r="K76" s="18">
        <v>15</v>
      </c>
      <c r="L76" s="10"/>
      <c r="M76" s="10">
        <v>25</v>
      </c>
      <c r="N76" s="10">
        <v>10</v>
      </c>
      <c r="O76" s="9">
        <f t="shared" si="4"/>
        <v>50</v>
      </c>
      <c r="P76" s="1">
        <v>1</v>
      </c>
    </row>
    <row r="77" spans="1:16">
      <c r="A77" s="50" t="s">
        <v>76</v>
      </c>
      <c r="B77" s="2" t="s">
        <v>146</v>
      </c>
      <c r="C77" s="2" t="s">
        <v>10</v>
      </c>
      <c r="D77" s="39"/>
      <c r="E77" s="40"/>
      <c r="F77" s="39"/>
      <c r="G77" s="40"/>
      <c r="H77" s="40" t="s">
        <v>17</v>
      </c>
      <c r="I77" s="7" t="s">
        <v>210</v>
      </c>
      <c r="J77" s="8" t="s">
        <v>58</v>
      </c>
      <c r="K77" s="18">
        <v>20</v>
      </c>
      <c r="L77" s="10"/>
      <c r="M77" s="10"/>
      <c r="N77" s="10">
        <v>25</v>
      </c>
      <c r="O77" s="9">
        <f t="shared" si="4"/>
        <v>45</v>
      </c>
      <c r="P77" s="1">
        <v>1</v>
      </c>
    </row>
    <row r="78" spans="1:16" ht="15.75">
      <c r="A78" s="61" t="s">
        <v>180</v>
      </c>
      <c r="B78" s="61"/>
      <c r="C78" s="61"/>
      <c r="D78" s="61"/>
      <c r="E78" s="61"/>
      <c r="F78" s="61"/>
      <c r="G78" s="61"/>
      <c r="H78" s="61"/>
      <c r="I78" s="61"/>
      <c r="J78" s="61"/>
      <c r="K78" s="16"/>
      <c r="L78" s="16"/>
      <c r="M78" s="16"/>
      <c r="N78" s="16"/>
      <c r="O78" s="17"/>
    </row>
    <row r="79" spans="1:16">
      <c r="A79" s="24" t="s">
        <v>173</v>
      </c>
      <c r="B79" s="25" t="s">
        <v>0</v>
      </c>
      <c r="C79" s="25" t="s">
        <v>1</v>
      </c>
      <c r="D79" s="26" t="s">
        <v>2</v>
      </c>
      <c r="E79" s="25" t="s">
        <v>3</v>
      </c>
      <c r="F79" s="26" t="s">
        <v>4</v>
      </c>
      <c r="G79" s="25" t="s">
        <v>5</v>
      </c>
      <c r="H79" s="25" t="s">
        <v>6</v>
      </c>
      <c r="I79" s="25" t="s">
        <v>7</v>
      </c>
      <c r="J79" s="25" t="s">
        <v>8</v>
      </c>
      <c r="K79" s="27" t="s">
        <v>108</v>
      </c>
      <c r="L79" s="25" t="s">
        <v>106</v>
      </c>
      <c r="M79" s="25" t="s">
        <v>105</v>
      </c>
      <c r="N79" s="25" t="s">
        <v>107</v>
      </c>
      <c r="O79" s="25" t="s">
        <v>109</v>
      </c>
    </row>
    <row r="80" spans="1:16">
      <c r="A80" s="50" t="s">
        <v>77</v>
      </c>
      <c r="B80" s="2" t="s">
        <v>147</v>
      </c>
      <c r="C80" s="2" t="s">
        <v>10</v>
      </c>
      <c r="D80" s="46"/>
      <c r="E80" s="47"/>
      <c r="F80" s="53" t="s">
        <v>17</v>
      </c>
      <c r="G80" s="40"/>
      <c r="H80" s="40"/>
      <c r="I80" s="7" t="s">
        <v>224</v>
      </c>
      <c r="J80" s="8" t="s">
        <v>21</v>
      </c>
      <c r="K80" s="18">
        <v>15</v>
      </c>
      <c r="L80" s="9">
        <v>5</v>
      </c>
      <c r="M80" s="9"/>
      <c r="N80" s="10"/>
      <c r="O80" s="9">
        <f t="shared" si="4"/>
        <v>20</v>
      </c>
      <c r="P80" s="1">
        <v>1</v>
      </c>
    </row>
    <row r="81" spans="1:18">
      <c r="A81" s="5" t="s">
        <v>153</v>
      </c>
      <c r="B81" s="2" t="s">
        <v>148</v>
      </c>
      <c r="C81" s="2" t="s">
        <v>10</v>
      </c>
      <c r="D81" s="19"/>
      <c r="E81" s="39" t="s">
        <v>19</v>
      </c>
      <c r="F81" s="40"/>
      <c r="G81" s="40"/>
      <c r="H81" s="39" t="s">
        <v>19</v>
      </c>
      <c r="I81" s="40" t="s">
        <v>237</v>
      </c>
      <c r="J81" s="3" t="s">
        <v>236</v>
      </c>
      <c r="K81" s="18">
        <v>15</v>
      </c>
      <c r="L81" s="9"/>
      <c r="M81" s="9"/>
      <c r="N81" s="10"/>
      <c r="O81" s="9">
        <f t="shared" si="4"/>
        <v>15</v>
      </c>
      <c r="P81" s="1">
        <v>1</v>
      </c>
    </row>
    <row r="82" spans="1:18">
      <c r="A82" s="50" t="s">
        <v>78</v>
      </c>
      <c r="B82" s="2" t="s">
        <v>149</v>
      </c>
      <c r="C82" s="2" t="s">
        <v>10</v>
      </c>
      <c r="D82" s="39"/>
      <c r="E82" s="53" t="s">
        <v>17</v>
      </c>
      <c r="F82" s="39"/>
      <c r="G82" s="39"/>
      <c r="H82" s="54" t="s">
        <v>50</v>
      </c>
      <c r="I82" s="7" t="s">
        <v>212</v>
      </c>
      <c r="J82" s="3" t="s">
        <v>231</v>
      </c>
      <c r="K82" s="18">
        <v>15</v>
      </c>
      <c r="L82" s="9"/>
      <c r="M82" s="9"/>
      <c r="N82" s="10"/>
      <c r="O82" s="9">
        <f t="shared" si="4"/>
        <v>15</v>
      </c>
      <c r="P82" s="1">
        <v>1</v>
      </c>
    </row>
    <row r="83" spans="1:18">
      <c r="A83" s="50" t="s">
        <v>79</v>
      </c>
      <c r="B83" s="2" t="s">
        <v>150</v>
      </c>
      <c r="C83" s="2" t="s">
        <v>10</v>
      </c>
      <c r="D83" s="40"/>
      <c r="E83" s="40"/>
      <c r="F83" s="40"/>
      <c r="G83" s="39"/>
      <c r="H83" s="54" t="s">
        <v>26</v>
      </c>
      <c r="I83" s="7" t="s">
        <v>212</v>
      </c>
      <c r="J83" s="3" t="s">
        <v>231</v>
      </c>
      <c r="K83" s="18">
        <v>20</v>
      </c>
      <c r="L83" s="9">
        <v>5</v>
      </c>
      <c r="M83" s="9"/>
      <c r="N83" s="10"/>
      <c r="O83" s="9">
        <f t="shared" si="4"/>
        <v>25</v>
      </c>
      <c r="P83" s="1">
        <v>1</v>
      </c>
    </row>
    <row r="84" spans="1:18">
      <c r="A84" s="50" t="s">
        <v>80</v>
      </c>
      <c r="B84" s="2" t="s">
        <v>151</v>
      </c>
      <c r="C84" s="2" t="s">
        <v>10</v>
      </c>
      <c r="D84" s="46"/>
      <c r="E84" s="39" t="s">
        <v>26</v>
      </c>
      <c r="F84" s="46"/>
      <c r="G84" s="39" t="s">
        <v>26</v>
      </c>
      <c r="H84" s="47"/>
      <c r="I84" s="7" t="s">
        <v>206</v>
      </c>
      <c r="J84" s="3" t="s">
        <v>103</v>
      </c>
      <c r="K84" s="18">
        <v>15</v>
      </c>
      <c r="L84" s="9">
        <v>20</v>
      </c>
      <c r="M84" s="9"/>
      <c r="N84" s="10"/>
      <c r="O84" s="9">
        <f t="shared" si="4"/>
        <v>35</v>
      </c>
      <c r="P84" s="1">
        <v>1</v>
      </c>
      <c r="R84" s="1">
        <v>1820</v>
      </c>
    </row>
    <row r="85" spans="1:18">
      <c r="A85" s="50" t="s">
        <v>81</v>
      </c>
      <c r="B85" s="2" t="s">
        <v>82</v>
      </c>
      <c r="C85" s="2" t="s">
        <v>10</v>
      </c>
      <c r="D85" s="39"/>
      <c r="E85" s="40"/>
      <c r="F85" s="46"/>
      <c r="G85" s="39"/>
      <c r="H85" s="40" t="s">
        <v>11</v>
      </c>
      <c r="I85" s="7" t="s">
        <v>207</v>
      </c>
      <c r="J85" s="3" t="s">
        <v>75</v>
      </c>
      <c r="K85" s="21">
        <v>10</v>
      </c>
      <c r="L85" s="20">
        <v>35</v>
      </c>
      <c r="M85" s="9"/>
      <c r="N85" s="10">
        <v>5</v>
      </c>
      <c r="O85" s="9">
        <f t="shared" ref="O85" si="5">N85+M85+L85+K85</f>
        <v>50</v>
      </c>
      <c r="P85" s="1">
        <v>1</v>
      </c>
      <c r="R85" s="1" t="s">
        <v>191</v>
      </c>
    </row>
    <row r="86" spans="1:18">
      <c r="A86" s="50" t="s">
        <v>81</v>
      </c>
      <c r="B86" s="2" t="s">
        <v>82</v>
      </c>
      <c r="C86" s="2" t="s">
        <v>12</v>
      </c>
      <c r="D86" s="39" t="s">
        <v>50</v>
      </c>
      <c r="E86" s="40"/>
      <c r="F86" s="46"/>
      <c r="G86" s="39"/>
      <c r="H86" s="39"/>
      <c r="I86" s="7" t="s">
        <v>225</v>
      </c>
      <c r="J86" s="38" t="s">
        <v>242</v>
      </c>
      <c r="K86" s="18">
        <v>10</v>
      </c>
      <c r="L86" s="9"/>
      <c r="M86" s="9">
        <v>40</v>
      </c>
      <c r="N86" s="10"/>
      <c r="O86" s="9">
        <f t="shared" si="4"/>
        <v>50</v>
      </c>
      <c r="P86" s="1">
        <v>1</v>
      </c>
    </row>
    <row r="87" spans="1:18" ht="15.75">
      <c r="A87" s="61" t="s">
        <v>181</v>
      </c>
      <c r="B87" s="61"/>
      <c r="C87" s="61"/>
      <c r="D87" s="61"/>
      <c r="E87" s="61"/>
      <c r="F87" s="61"/>
      <c r="G87" s="61"/>
      <c r="H87" s="61"/>
      <c r="I87" s="61"/>
      <c r="J87" s="61"/>
      <c r="K87" s="16"/>
      <c r="L87" s="16"/>
      <c r="M87" s="16"/>
      <c r="N87" s="16"/>
      <c r="O87" s="17"/>
    </row>
    <row r="88" spans="1:18">
      <c r="A88" s="24" t="s">
        <v>173</v>
      </c>
      <c r="B88" s="25" t="s">
        <v>0</v>
      </c>
      <c r="C88" s="25" t="s">
        <v>1</v>
      </c>
      <c r="D88" s="26" t="s">
        <v>2</v>
      </c>
      <c r="E88" s="25" t="s">
        <v>3</v>
      </c>
      <c r="F88" s="26" t="s">
        <v>4</v>
      </c>
      <c r="G88" s="25" t="s">
        <v>5</v>
      </c>
      <c r="H88" s="25" t="s">
        <v>6</v>
      </c>
      <c r="I88" s="25" t="s">
        <v>7</v>
      </c>
      <c r="J88" s="25" t="s">
        <v>8</v>
      </c>
      <c r="K88" s="27" t="s">
        <v>108</v>
      </c>
      <c r="L88" s="25" t="s">
        <v>106</v>
      </c>
      <c r="M88" s="25" t="s">
        <v>105</v>
      </c>
      <c r="N88" s="25" t="s">
        <v>107</v>
      </c>
      <c r="O88" s="25" t="s">
        <v>109</v>
      </c>
    </row>
    <row r="89" spans="1:18" ht="25.5">
      <c r="A89" s="35" t="s">
        <v>187</v>
      </c>
      <c r="B89" s="22" t="s">
        <v>227</v>
      </c>
      <c r="C89" s="14" t="s">
        <v>10</v>
      </c>
      <c r="D89" s="37"/>
      <c r="E89" s="33"/>
      <c r="F89" s="33"/>
      <c r="G89" s="37"/>
      <c r="H89" s="37"/>
      <c r="I89" s="10"/>
      <c r="J89" s="8" t="s">
        <v>228</v>
      </c>
      <c r="K89" s="10">
        <v>5</v>
      </c>
      <c r="L89" s="10"/>
      <c r="M89" s="10"/>
      <c r="N89" s="10"/>
      <c r="O89" s="9"/>
    </row>
    <row r="90" spans="1:18">
      <c r="A90" s="48" t="s">
        <v>83</v>
      </c>
      <c r="B90" s="2" t="s">
        <v>84</v>
      </c>
      <c r="C90" s="2" t="s">
        <v>10</v>
      </c>
      <c r="D90" s="40"/>
      <c r="E90" s="39"/>
      <c r="F90" s="39"/>
      <c r="G90" s="39"/>
      <c r="H90" s="39" t="s">
        <v>26</v>
      </c>
      <c r="I90" s="7" t="s">
        <v>215</v>
      </c>
      <c r="J90" s="44" t="s">
        <v>241</v>
      </c>
      <c r="K90" s="9">
        <v>2</v>
      </c>
      <c r="L90" s="10">
        <v>30</v>
      </c>
      <c r="M90" s="10">
        <v>10</v>
      </c>
      <c r="N90" s="10">
        <v>8</v>
      </c>
      <c r="O90" s="9">
        <f>N90+M90+L90+K90</f>
        <v>50</v>
      </c>
      <c r="P90" s="1">
        <v>1</v>
      </c>
    </row>
    <row r="91" spans="1:18" s="29" customFormat="1" ht="13.15" customHeight="1">
      <c r="A91" s="48" t="s">
        <v>182</v>
      </c>
      <c r="B91" s="2" t="s">
        <v>184</v>
      </c>
      <c r="C91" s="2" t="s">
        <v>10</v>
      </c>
      <c r="D91" s="39"/>
      <c r="E91" s="39" t="s">
        <v>13</v>
      </c>
      <c r="F91" s="40"/>
      <c r="G91" s="40"/>
      <c r="H91" s="39"/>
      <c r="I91" s="51"/>
      <c r="J91" s="8" t="s">
        <v>60</v>
      </c>
      <c r="K91" s="9"/>
      <c r="L91" s="9"/>
      <c r="M91" s="9"/>
      <c r="N91" s="9"/>
      <c r="O91" s="9"/>
    </row>
    <row r="92" spans="1:18" ht="13.15" customHeight="1">
      <c r="A92" s="52" t="s">
        <v>85</v>
      </c>
      <c r="B92" s="2" t="s">
        <v>86</v>
      </c>
      <c r="C92" s="2" t="s">
        <v>10</v>
      </c>
      <c r="D92" s="40"/>
      <c r="E92" s="40" t="s">
        <v>17</v>
      </c>
      <c r="F92" s="40"/>
      <c r="G92" s="40" t="s">
        <v>99</v>
      </c>
      <c r="H92" s="40"/>
      <c r="I92" s="7" t="s">
        <v>214</v>
      </c>
      <c r="J92" s="31" t="s">
        <v>233</v>
      </c>
      <c r="K92" s="9">
        <v>5</v>
      </c>
      <c r="L92" s="10"/>
      <c r="M92" s="10">
        <v>25</v>
      </c>
      <c r="N92" s="10"/>
      <c r="O92" s="9">
        <f t="shared" ref="O92:O93" si="6">N92+M92+L92+K92</f>
        <v>30</v>
      </c>
    </row>
    <row r="93" spans="1:18" ht="13.15" customHeight="1">
      <c r="A93" s="52" t="s">
        <v>85</v>
      </c>
      <c r="B93" s="2" t="s">
        <v>86</v>
      </c>
      <c r="C93" s="2" t="s">
        <v>12</v>
      </c>
      <c r="D93" s="40"/>
      <c r="E93" s="40" t="s">
        <v>99</v>
      </c>
      <c r="F93" s="40"/>
      <c r="G93" s="40" t="s">
        <v>17</v>
      </c>
      <c r="H93" s="40"/>
      <c r="I93" s="7" t="s">
        <v>214</v>
      </c>
      <c r="J93" s="31" t="s">
        <v>233</v>
      </c>
      <c r="K93" s="9">
        <v>5</v>
      </c>
      <c r="L93" s="10"/>
      <c r="M93" s="10">
        <v>25</v>
      </c>
      <c r="N93" s="10"/>
      <c r="O93" s="9">
        <f t="shared" si="6"/>
        <v>30</v>
      </c>
    </row>
    <row r="94" spans="1:18">
      <c r="A94" s="52" t="s">
        <v>87</v>
      </c>
      <c r="B94" s="2" t="s">
        <v>88</v>
      </c>
      <c r="C94" s="2" t="s">
        <v>10</v>
      </c>
      <c r="D94" s="40"/>
      <c r="E94" s="39"/>
      <c r="F94" s="40"/>
      <c r="G94" s="40"/>
      <c r="H94" s="39" t="s">
        <v>13</v>
      </c>
      <c r="I94" s="7" t="s">
        <v>216</v>
      </c>
      <c r="J94" s="3" t="s">
        <v>43</v>
      </c>
      <c r="K94" s="9">
        <v>5</v>
      </c>
      <c r="L94" s="10"/>
      <c r="M94" s="10">
        <v>25</v>
      </c>
      <c r="N94" s="10"/>
      <c r="O94" s="9">
        <f>N94+M94+L94+K94</f>
        <v>30</v>
      </c>
      <c r="P94" s="1">
        <v>1</v>
      </c>
    </row>
    <row r="95" spans="1:18">
      <c r="A95" s="52" t="s">
        <v>87</v>
      </c>
      <c r="B95" s="2" t="s">
        <v>88</v>
      </c>
      <c r="C95" s="2" t="s">
        <v>12</v>
      </c>
      <c r="D95" s="40"/>
      <c r="E95" s="40"/>
      <c r="F95" s="40"/>
      <c r="G95" s="40"/>
      <c r="H95" s="39" t="s">
        <v>26</v>
      </c>
      <c r="I95" s="7" t="s">
        <v>216</v>
      </c>
      <c r="J95" s="3" t="s">
        <v>43</v>
      </c>
      <c r="K95" s="9">
        <v>5</v>
      </c>
      <c r="L95" s="10"/>
      <c r="M95" s="10">
        <v>25</v>
      </c>
      <c r="N95" s="10"/>
      <c r="O95" s="9">
        <f>N95+M95+L95+K95</f>
        <v>30</v>
      </c>
      <c r="P95" s="1">
        <v>1</v>
      </c>
    </row>
    <row r="96" spans="1:18">
      <c r="A96" s="52" t="s">
        <v>89</v>
      </c>
      <c r="B96" s="2" t="s">
        <v>90</v>
      </c>
      <c r="C96" s="2" t="s">
        <v>10</v>
      </c>
      <c r="D96" s="39"/>
      <c r="E96" s="39"/>
      <c r="F96" s="40"/>
      <c r="G96" s="39" t="s">
        <v>42</v>
      </c>
      <c r="H96" s="40"/>
      <c r="I96" s="7" t="s">
        <v>209</v>
      </c>
      <c r="J96" s="8" t="s">
        <v>154</v>
      </c>
      <c r="K96" s="9">
        <v>10</v>
      </c>
      <c r="L96" s="10"/>
      <c r="M96" s="10">
        <v>40</v>
      </c>
      <c r="N96" s="10"/>
      <c r="O96" s="9">
        <f>N96+M96+L96+K96</f>
        <v>50</v>
      </c>
      <c r="P96" s="1">
        <v>1</v>
      </c>
    </row>
    <row r="97" spans="1:16">
      <c r="A97" s="52" t="s">
        <v>91</v>
      </c>
      <c r="B97" s="2" t="s">
        <v>92</v>
      </c>
      <c r="C97" s="2" t="s">
        <v>10</v>
      </c>
      <c r="D97" s="39" t="s">
        <v>13</v>
      </c>
      <c r="E97" s="40"/>
      <c r="F97" s="40"/>
      <c r="G97" s="40"/>
      <c r="H97" s="39"/>
      <c r="I97" s="7" t="s">
        <v>194</v>
      </c>
      <c r="J97" s="8" t="s">
        <v>154</v>
      </c>
      <c r="K97" s="9">
        <v>3</v>
      </c>
      <c r="L97" s="10"/>
      <c r="M97" s="10">
        <v>12</v>
      </c>
      <c r="N97" s="10"/>
      <c r="O97" s="9">
        <f>N97+M97+L97+K97</f>
        <v>15</v>
      </c>
      <c r="P97" s="1">
        <v>1</v>
      </c>
    </row>
    <row r="98" spans="1:16">
      <c r="A98" s="52" t="s">
        <v>91</v>
      </c>
      <c r="B98" s="2" t="s">
        <v>92</v>
      </c>
      <c r="C98" s="2" t="s">
        <v>12</v>
      </c>
      <c r="D98" s="39"/>
      <c r="E98" s="40" t="s">
        <v>17</v>
      </c>
      <c r="F98" s="40"/>
      <c r="G98" s="40"/>
      <c r="H98" s="39"/>
      <c r="I98" s="7" t="s">
        <v>194</v>
      </c>
      <c r="J98" s="8" t="s">
        <v>154</v>
      </c>
      <c r="K98" s="9">
        <v>3</v>
      </c>
      <c r="L98" s="10"/>
      <c r="M98" s="10">
        <v>12</v>
      </c>
      <c r="N98" s="10"/>
      <c r="O98" s="9">
        <f>N98+M98+L98+K98</f>
        <v>15</v>
      </c>
      <c r="P98" s="1">
        <v>1</v>
      </c>
    </row>
    <row r="99" spans="1:16">
      <c r="A99" s="48" t="s">
        <v>185</v>
      </c>
      <c r="B99" s="14" t="s">
        <v>183</v>
      </c>
      <c r="C99" s="2" t="s">
        <v>10</v>
      </c>
      <c r="D99" s="48"/>
      <c r="E99" s="48"/>
      <c r="F99" s="48"/>
      <c r="G99" s="48"/>
      <c r="H99" s="48"/>
      <c r="I99" s="19"/>
      <c r="J99" s="13" t="s">
        <v>36</v>
      </c>
      <c r="K99" s="10"/>
      <c r="L99" s="10"/>
      <c r="M99" s="10"/>
      <c r="N99" s="10"/>
      <c r="O99" s="9"/>
      <c r="P99" s="1">
        <v>1</v>
      </c>
    </row>
    <row r="100" spans="1:16">
      <c r="A100" s="56" t="s">
        <v>186</v>
      </c>
      <c r="B100" s="14" t="s">
        <v>96</v>
      </c>
      <c r="C100" s="2" t="s">
        <v>10</v>
      </c>
      <c r="D100" s="40"/>
      <c r="E100" s="39" t="s">
        <v>26</v>
      </c>
      <c r="F100" s="39"/>
      <c r="G100" s="39"/>
      <c r="H100" s="53" t="s">
        <v>17</v>
      </c>
      <c r="I100" s="36" t="s">
        <v>209</v>
      </c>
      <c r="J100" s="3" t="s">
        <v>231</v>
      </c>
      <c r="K100" s="9">
        <v>15</v>
      </c>
      <c r="L100" s="10"/>
      <c r="M100" s="10">
        <v>40</v>
      </c>
      <c r="N100" s="10"/>
      <c r="O100" s="9">
        <f>N100+M100+L100+K100</f>
        <v>55</v>
      </c>
      <c r="P100" s="1">
        <v>1</v>
      </c>
    </row>
    <row r="101" spans="1:16">
      <c r="A101" s="48" t="s">
        <v>195</v>
      </c>
      <c r="B101" s="2" t="s">
        <v>108</v>
      </c>
      <c r="C101" s="2" t="s">
        <v>10</v>
      </c>
      <c r="D101" s="40"/>
      <c r="E101" s="39"/>
      <c r="F101" s="39"/>
      <c r="G101" s="39"/>
      <c r="H101" s="40" t="s">
        <v>99</v>
      </c>
      <c r="I101" s="30" t="s">
        <v>216</v>
      </c>
      <c r="J101" s="8" t="s">
        <v>226</v>
      </c>
      <c r="K101" s="9">
        <v>5</v>
      </c>
      <c r="L101" s="10">
        <v>5</v>
      </c>
      <c r="M101" s="10">
        <v>30</v>
      </c>
      <c r="N101" s="10">
        <v>10</v>
      </c>
      <c r="O101" s="9">
        <f t="shared" ref="O101:O107" si="7">N101+M101+L101+K101</f>
        <v>50</v>
      </c>
      <c r="P101" s="1">
        <f>SUM(P4:P100)</f>
        <v>71</v>
      </c>
    </row>
    <row r="102" spans="1:16">
      <c r="A102" s="48" t="s">
        <v>205</v>
      </c>
      <c r="B102" s="2" t="s">
        <v>108</v>
      </c>
      <c r="C102" s="2" t="s">
        <v>10</v>
      </c>
      <c r="D102" s="40"/>
      <c r="E102" s="40" t="s">
        <v>17</v>
      </c>
      <c r="F102" s="40"/>
      <c r="G102" s="40" t="s">
        <v>17</v>
      </c>
      <c r="H102" s="40"/>
      <c r="I102" s="30" t="s">
        <v>219</v>
      </c>
      <c r="J102" s="13" t="s">
        <v>190</v>
      </c>
      <c r="K102" s="10">
        <v>5</v>
      </c>
      <c r="L102" s="10"/>
      <c r="M102" s="10"/>
      <c r="N102" s="10">
        <v>35</v>
      </c>
      <c r="O102" s="9">
        <f t="shared" si="7"/>
        <v>40</v>
      </c>
    </row>
    <row r="103" spans="1:16">
      <c r="A103" s="48" t="s">
        <v>100</v>
      </c>
      <c r="B103" s="2"/>
      <c r="C103" s="36" t="s">
        <v>10</v>
      </c>
      <c r="D103" s="40"/>
      <c r="E103" s="40"/>
      <c r="F103" s="40"/>
      <c r="G103" s="40"/>
      <c r="H103" s="40" t="s">
        <v>11</v>
      </c>
      <c r="I103" s="30"/>
      <c r="J103" s="13" t="s">
        <v>234</v>
      </c>
      <c r="K103" s="10">
        <v>5</v>
      </c>
      <c r="L103" s="10"/>
      <c r="M103" s="10">
        <v>10</v>
      </c>
      <c r="N103" s="10">
        <v>25</v>
      </c>
      <c r="O103" s="9">
        <f t="shared" si="7"/>
        <v>40</v>
      </c>
    </row>
    <row r="104" spans="1:16">
      <c r="A104" s="48" t="s">
        <v>239</v>
      </c>
      <c r="B104" s="36" t="s">
        <v>240</v>
      </c>
      <c r="C104" s="36" t="s">
        <v>10</v>
      </c>
      <c r="D104" s="40"/>
      <c r="E104" s="40"/>
      <c r="F104" s="40" t="s">
        <v>50</v>
      </c>
      <c r="G104" s="40"/>
      <c r="H104" s="40"/>
      <c r="I104" s="40"/>
      <c r="J104" s="13" t="s">
        <v>15</v>
      </c>
      <c r="K104" s="10">
        <v>10</v>
      </c>
      <c r="L104" s="32"/>
      <c r="M104" s="32"/>
      <c r="N104" s="32"/>
      <c r="O104" s="9"/>
    </row>
    <row r="105" spans="1:16">
      <c r="A105" s="48" t="s">
        <v>238</v>
      </c>
      <c r="B105" s="36" t="s">
        <v>108</v>
      </c>
      <c r="C105" s="36" t="s">
        <v>10</v>
      </c>
      <c r="D105" s="53" t="s">
        <v>99</v>
      </c>
      <c r="E105" s="40"/>
      <c r="F105" s="53" t="s">
        <v>99</v>
      </c>
      <c r="G105" s="40"/>
      <c r="H105" s="40"/>
      <c r="I105" s="40"/>
      <c r="J105" s="13" t="s">
        <v>15</v>
      </c>
      <c r="K105" s="10">
        <v>20</v>
      </c>
      <c r="L105" s="32"/>
      <c r="M105" s="32"/>
      <c r="N105" s="32"/>
      <c r="O105" s="9"/>
    </row>
    <row r="106" spans="1:16">
      <c r="A106" s="48" t="s">
        <v>235</v>
      </c>
      <c r="B106" s="2"/>
      <c r="C106" s="36" t="s">
        <v>10</v>
      </c>
      <c r="D106" s="40"/>
      <c r="E106" s="40"/>
      <c r="F106" s="40"/>
      <c r="G106" s="53" t="s">
        <v>17</v>
      </c>
      <c r="H106" s="40"/>
      <c r="I106" s="40"/>
      <c r="J106" s="3" t="s">
        <v>73</v>
      </c>
      <c r="K106" s="10">
        <v>10</v>
      </c>
      <c r="L106" s="32"/>
      <c r="M106" s="32"/>
      <c r="N106" s="32"/>
      <c r="O106" s="9"/>
    </row>
    <row r="107" spans="1:16">
      <c r="A107" s="48" t="s">
        <v>198</v>
      </c>
      <c r="B107" s="2" t="s">
        <v>108</v>
      </c>
      <c r="C107" s="2" t="s">
        <v>10</v>
      </c>
      <c r="D107" s="40"/>
      <c r="E107" s="53" t="s">
        <v>17</v>
      </c>
      <c r="F107" s="40"/>
      <c r="G107" s="40"/>
      <c r="H107" s="40"/>
      <c r="I107" s="36" t="s">
        <v>215</v>
      </c>
      <c r="J107" s="3" t="s">
        <v>73</v>
      </c>
      <c r="K107" s="10">
        <v>10</v>
      </c>
      <c r="L107" s="32">
        <v>10</v>
      </c>
      <c r="M107" s="32"/>
      <c r="N107" s="32">
        <v>10</v>
      </c>
      <c r="O107" s="9">
        <f t="shared" si="7"/>
        <v>30</v>
      </c>
    </row>
  </sheetData>
  <sortState ref="A87:P126">
    <sortCondition ref="B87:B126"/>
  </sortState>
  <mergeCells count="12">
    <mergeCell ref="A87:J87"/>
    <mergeCell ref="A42:J42"/>
    <mergeCell ref="A2:J2"/>
    <mergeCell ref="A10:J10"/>
    <mergeCell ref="A23:J23"/>
    <mergeCell ref="A32:J32"/>
    <mergeCell ref="A54:J54"/>
    <mergeCell ref="A1:J1"/>
    <mergeCell ref="K1:O1"/>
    <mergeCell ref="A63:J63"/>
    <mergeCell ref="A69:J69"/>
    <mergeCell ref="A78:J78"/>
  </mergeCells>
  <phoneticPr fontId="6" type="noConversion"/>
  <printOptions horizontalCentered="1" verticalCentered="1"/>
  <pageMargins left="0.19685039370078741" right="0.19685039370078741" top="0.59055118110236227" bottom="0.59055118110236227" header="0.51181102362204722" footer="0.51181102362204722"/>
  <pageSetup paperSize="9" scale="91" orientation="landscape" r:id="rId1"/>
  <headerFooter alignWithMargins="0"/>
  <rowBreaks count="2" manualBreakCount="2">
    <brk id="41" max="9" man="1"/>
    <brk id="77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Listagem EAMB 2016.2</vt:lpstr>
      <vt:lpstr>'Listagem EAMB 2016.2'!Area_de_impressao</vt:lpstr>
      <vt:lpstr>'Listagem EAMB 2016.2'!Titulos_de_impressao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 Ribeiro Salomon</dc:creator>
  <cp:lastModifiedBy>Professor Eduardo</cp:lastModifiedBy>
  <cp:lastPrinted>2014-08-03T15:29:11Z</cp:lastPrinted>
  <dcterms:created xsi:type="dcterms:W3CDTF">2011-11-17T23:42:01Z</dcterms:created>
  <dcterms:modified xsi:type="dcterms:W3CDTF">2016-11-11T15:09:34Z</dcterms:modified>
</cp:coreProperties>
</file>