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wes\Downloads\"/>
    </mc:Choice>
  </mc:AlternateContent>
  <xr:revisionPtr revIDLastSave="0" documentId="8_{53D490C3-E6BB-410A-A86E-49C03517554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unxsutawneyPhil" sheetId="1" r:id="rId1"/>
    <sheet name="Anomalies" sheetId="2" r:id="rId2"/>
    <sheet name="1895 to 2016" sheetId="3" r:id="rId3"/>
    <sheet name="Visualization 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9" i="4" l="1"/>
  <c r="C77" i="4"/>
  <c r="C75" i="4"/>
  <c r="C72" i="4"/>
  <c r="C71" i="4"/>
  <c r="C70" i="4"/>
  <c r="C69" i="4"/>
  <c r="C68" i="4"/>
  <c r="C60" i="4"/>
  <c r="C59" i="4"/>
  <c r="C57" i="4"/>
  <c r="C54" i="4"/>
  <c r="C50" i="4"/>
  <c r="C42" i="4"/>
  <c r="C40" i="4"/>
  <c r="C39" i="4"/>
  <c r="C38" i="4"/>
  <c r="C36" i="4"/>
  <c r="C34" i="4"/>
  <c r="C33" i="4"/>
  <c r="C32" i="4"/>
  <c r="C31" i="4"/>
  <c r="C30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5" i="4"/>
  <c r="C4" i="4"/>
  <c r="C2" i="4"/>
  <c r="J128" i="3"/>
  <c r="K128" i="3"/>
  <c r="L128" i="3"/>
  <c r="J129" i="3"/>
  <c r="K129" i="3"/>
  <c r="L129" i="3"/>
  <c r="I129" i="3"/>
  <c r="I128" i="3"/>
  <c r="J125" i="3"/>
  <c r="C126" i="3"/>
  <c r="C125" i="3"/>
  <c r="F125" i="3"/>
  <c r="G125" i="3"/>
  <c r="H125" i="3"/>
  <c r="I125" i="3"/>
  <c r="K125" i="3"/>
  <c r="L125" i="3"/>
  <c r="F126" i="3"/>
  <c r="G126" i="3"/>
  <c r="H126" i="3"/>
  <c r="I126" i="3"/>
  <c r="J126" i="3"/>
  <c r="K126" i="3"/>
  <c r="L126" i="3"/>
  <c r="E126" i="3"/>
  <c r="E125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D135" i="1"/>
  <c r="E135" i="1"/>
  <c r="F135" i="1"/>
  <c r="G135" i="1"/>
  <c r="H135" i="1"/>
  <c r="I135" i="1"/>
  <c r="J135" i="1"/>
  <c r="D136" i="1"/>
  <c r="E136" i="1"/>
  <c r="F136" i="1"/>
  <c r="G136" i="1"/>
  <c r="H136" i="1"/>
  <c r="I136" i="1"/>
  <c r="J136" i="1"/>
  <c r="C136" i="1"/>
  <c r="C135" i="1"/>
  <c r="C150" i="2"/>
  <c r="C151" i="2"/>
  <c r="B151" i="2"/>
  <c r="B150" i="2"/>
  <c r="B136" i="1"/>
  <c r="B135" i="1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6" i="2"/>
</calcChain>
</file>

<file path=xl/sharedStrings.xml><?xml version="1.0" encoding="utf-8"?>
<sst xmlns="http://schemas.openxmlformats.org/spreadsheetml/2006/main" count="302" uniqueCount="30">
  <si>
    <t>Year</t>
  </si>
  <si>
    <t>Punxsutawney Phil</t>
  </si>
  <si>
    <t>February Average Temperature</t>
  </si>
  <si>
    <t>February Average Temperature (Northeast)</t>
  </si>
  <si>
    <t>February Average Temperature (Midwest)</t>
  </si>
  <si>
    <t>February Average Temperature (Pennsylvania)</t>
  </si>
  <si>
    <t>March Average Temperature</t>
  </si>
  <si>
    <t>March Average Temperature (Northeast)</t>
  </si>
  <si>
    <t>March Average Temperature (Midwest)</t>
  </si>
  <si>
    <t>March Average Temperature (Pennsylvania)</t>
  </si>
  <si>
    <t>No Record</t>
  </si>
  <si>
    <t>Full Shadow</t>
  </si>
  <si>
    <t>No Shadow</t>
  </si>
  <si>
    <t>Partial Shadow</t>
  </si>
  <si>
    <t>1901-2000</t>
  </si>
  <si>
    <t>Global Land and Ocean Temperature Anomalies</t>
  </si>
  <si>
    <t xml:space="preserve"> January</t>
  </si>
  <si>
    <t>Units: Degrees Celsius</t>
  </si>
  <si>
    <t>Convert celsius to fahrenheit</t>
  </si>
  <si>
    <t>Base Period: 1901-2000</t>
  </si>
  <si>
    <t>Fahrenheit = (Celsius  x 9/5) + 32</t>
  </si>
  <si>
    <t>Missing: -999</t>
  </si>
  <si>
    <t>Value</t>
  </si>
  <si>
    <t>Farenheit</t>
  </si>
  <si>
    <t>Min</t>
  </si>
  <si>
    <t>Max</t>
  </si>
  <si>
    <t>Celcius</t>
  </si>
  <si>
    <t>Northeast</t>
  </si>
  <si>
    <t>Midwest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</si>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</sst>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</a:t>
            </a:r>
            <a:r>
              <a:rPr lang="en-US" baseline="0"/>
              <a:t> Shadow Recordings of March Average Temperatures Recorded by Regions (Northeast, Midwest, Pennsylvania) 1895 - 2016</a:t>
            </a:r>
            <a:endParaRPr lang="en-US"/>
          </a:p>
        </c:rich>
      </c:tx>
      <c:layout>
        <c:manualLayout>
          <c:xMode val="edge"/>
          <c:yMode val="edge"/>
          <c:x val="3.1990363026910808E-2"/>
          <c:y val="2.40240240240240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Low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'1895 to 2016'!$J$127:$L$127</c:f>
              <c:strCache>
                <c:ptCount val="3"/>
                <c:pt idx="0">
                  <c:v>Northeast</c:v>
                </c:pt>
                <c:pt idx="1">
                  <c:v>Midwest</c:v>
                </c:pt>
                <c:pt idx="2">
                  <c:v>Pennsylvania</c:v>
                </c:pt>
              </c:strCache>
            </c:strRef>
          </c:cat>
          <c:val>
            <c:numRef>
              <c:f>'1895 to 2016'!$J$128:$L$128</c:f>
              <c:numCache>
                <c:formatCode>General</c:formatCode>
                <c:ptCount val="3"/>
                <c:pt idx="0">
                  <c:v>24.2</c:v>
                </c:pt>
                <c:pt idx="1">
                  <c:v>28.5</c:v>
                </c:pt>
                <c:pt idx="2">
                  <c:v>24.5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1-4BBD-A040-7151A0F66532}"/>
            </c:ext>
          </c:extLst>
        </c:ser>
        <c:ser>
          <c:idx val="1"/>
          <c:order val="1"/>
          <c:tx>
            <c:v>High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'1895 to 2016'!$J$127:$L$127</c:f>
              <c:strCache>
                <c:ptCount val="3"/>
                <c:pt idx="0">
                  <c:v>Northeast</c:v>
                </c:pt>
                <c:pt idx="1">
                  <c:v>Midwest</c:v>
                </c:pt>
                <c:pt idx="2">
                  <c:v>Pennsylvania</c:v>
                </c:pt>
              </c:strCache>
            </c:strRef>
          </c:cat>
          <c:val>
            <c:numRef>
              <c:f>'1895 to 2016'!$J$129:$L$129</c:f>
              <c:numCache>
                <c:formatCode>General</c:formatCode>
                <c:ptCount val="3"/>
                <c:pt idx="0">
                  <c:v>43.4</c:v>
                </c:pt>
                <c:pt idx="1">
                  <c:v>56.3</c:v>
                </c:pt>
                <c:pt idx="2">
                  <c:v>47.7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31-4BBD-A040-7151A0F665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3519695"/>
        <c:axId val="1383514703"/>
      </c:barChart>
      <c:catAx>
        <c:axId val="138351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514703"/>
        <c:crosses val="autoZero"/>
        <c:auto val="1"/>
        <c:lblAlgn val="ctr"/>
        <c:lblOffset val="100"/>
        <c:noMultiLvlLbl val="0"/>
      </c:catAx>
      <c:valAx>
        <c:axId val="138351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Temperature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7610441767068273E-2"/>
              <c:y val="0.36641631789269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51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 Shadow Early</a:t>
            </a:r>
            <a:r>
              <a:rPr lang="en-US" baseline="0"/>
              <a:t> Spring Average Temperatures when Anomalies Dipped Below Freezing</a:t>
            </a:r>
            <a:endParaRPr lang="en-US"/>
          </a:p>
        </c:rich>
      </c:tx>
      <c:layout>
        <c:manualLayout>
          <c:xMode val="edge"/>
          <c:yMode val="edge"/>
          <c:x val="2.8770457001698321E-2"/>
          <c:y val="2.0491901440076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296896711440482E-2"/>
          <c:y val="0.16533586818757923"/>
          <c:w val="0.89193839740620662"/>
          <c:h val="0.68234034909134456"/>
        </c:manualLayout>
      </c:layout>
      <c:scatterChart>
        <c:scatterStyle val="lineMarker"/>
        <c:varyColors val="0"/>
        <c:ser>
          <c:idx val="0"/>
          <c:order val="0"/>
          <c:tx>
            <c:strRef>
              <c:f>'Visualization 1'!$C$1</c:f>
              <c:strCache>
                <c:ptCount val="1"/>
                <c:pt idx="0">
                  <c:v>Farenheit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'Visualization 1'!$A$2:$A$79</c:f>
              <c:numCache>
                <c:formatCode>General</c:formatCode>
                <c:ptCount val="78"/>
                <c:pt idx="0">
                  <c:v>1898</c:v>
                </c:pt>
                <c:pt idx="1">
                  <c:v>1899</c:v>
                </c:pt>
                <c:pt idx="2">
                  <c:v>1900</c:v>
                </c:pt>
                <c:pt idx="3">
                  <c:v>1901</c:v>
                </c:pt>
                <c:pt idx="4">
                  <c:v>1902</c:v>
                </c:pt>
                <c:pt idx="5">
                  <c:v>1903</c:v>
                </c:pt>
                <c:pt idx="6">
                  <c:v>1904</c:v>
                </c:pt>
                <c:pt idx="7">
                  <c:v>1905</c:v>
                </c:pt>
                <c:pt idx="8">
                  <c:v>1906</c:v>
                </c:pt>
                <c:pt idx="9">
                  <c:v>1907</c:v>
                </c:pt>
                <c:pt idx="10">
                  <c:v>1908</c:v>
                </c:pt>
                <c:pt idx="11">
                  <c:v>1909</c:v>
                </c:pt>
                <c:pt idx="12">
                  <c:v>1910</c:v>
                </c:pt>
                <c:pt idx="13">
                  <c:v>1911</c:v>
                </c:pt>
                <c:pt idx="14">
                  <c:v>1912</c:v>
                </c:pt>
                <c:pt idx="15">
                  <c:v>1913</c:v>
                </c:pt>
                <c:pt idx="16">
                  <c:v>1915</c:v>
                </c:pt>
                <c:pt idx="17">
                  <c:v>1916</c:v>
                </c:pt>
                <c:pt idx="18">
                  <c:v>1917</c:v>
                </c:pt>
                <c:pt idx="19">
                  <c:v>1918</c:v>
                </c:pt>
                <c:pt idx="20">
                  <c:v>1919</c:v>
                </c:pt>
                <c:pt idx="21">
                  <c:v>1920</c:v>
                </c:pt>
                <c:pt idx="22">
                  <c:v>1921</c:v>
                </c:pt>
                <c:pt idx="23">
                  <c:v>1922</c:v>
                </c:pt>
                <c:pt idx="24">
                  <c:v>1923</c:v>
                </c:pt>
                <c:pt idx="25">
                  <c:v>1924</c:v>
                </c:pt>
                <c:pt idx="26">
                  <c:v>1925</c:v>
                </c:pt>
                <c:pt idx="27">
                  <c:v>1926</c:v>
                </c:pt>
                <c:pt idx="28">
                  <c:v>1927</c:v>
                </c:pt>
                <c:pt idx="29">
                  <c:v>1928</c:v>
                </c:pt>
                <c:pt idx="30">
                  <c:v>1929</c:v>
                </c:pt>
                <c:pt idx="31">
                  <c:v>1930</c:v>
                </c:pt>
                <c:pt idx="32">
                  <c:v>1931</c:v>
                </c:pt>
                <c:pt idx="33">
                  <c:v>1932</c:v>
                </c:pt>
                <c:pt idx="34">
                  <c:v>1933</c:v>
                </c:pt>
                <c:pt idx="35">
                  <c:v>1934</c:v>
                </c:pt>
                <c:pt idx="36">
                  <c:v>1935</c:v>
                </c:pt>
                <c:pt idx="37">
                  <c:v>1936</c:v>
                </c:pt>
                <c:pt idx="38">
                  <c:v>1937</c:v>
                </c:pt>
                <c:pt idx="39">
                  <c:v>1938</c:v>
                </c:pt>
                <c:pt idx="40">
                  <c:v>1939</c:v>
                </c:pt>
                <c:pt idx="41">
                  <c:v>1940</c:v>
                </c:pt>
                <c:pt idx="42">
                  <c:v>1941</c:v>
                </c:pt>
                <c:pt idx="43">
                  <c:v>1942</c:v>
                </c:pt>
                <c:pt idx="44">
                  <c:v>1943</c:v>
                </c:pt>
                <c:pt idx="45">
                  <c:v>1944</c:v>
                </c:pt>
                <c:pt idx="46">
                  <c:v>1945</c:v>
                </c:pt>
                <c:pt idx="47">
                  <c:v>1946</c:v>
                </c:pt>
                <c:pt idx="48">
                  <c:v>1947</c:v>
                </c:pt>
                <c:pt idx="49">
                  <c:v>1948</c:v>
                </c:pt>
                <c:pt idx="50">
                  <c:v>1949</c:v>
                </c:pt>
                <c:pt idx="51">
                  <c:v>1950</c:v>
                </c:pt>
                <c:pt idx="52">
                  <c:v>1951</c:v>
                </c:pt>
                <c:pt idx="53">
                  <c:v>1952</c:v>
                </c:pt>
                <c:pt idx="54">
                  <c:v>1953</c:v>
                </c:pt>
                <c:pt idx="55">
                  <c:v>1954</c:v>
                </c:pt>
                <c:pt idx="56">
                  <c:v>1955</c:v>
                </c:pt>
                <c:pt idx="57">
                  <c:v>1956</c:v>
                </c:pt>
                <c:pt idx="58">
                  <c:v>1957</c:v>
                </c:pt>
                <c:pt idx="59">
                  <c:v>1958</c:v>
                </c:pt>
                <c:pt idx="60">
                  <c:v>1959</c:v>
                </c:pt>
                <c:pt idx="61">
                  <c:v>1960</c:v>
                </c:pt>
                <c:pt idx="62">
                  <c:v>1961</c:v>
                </c:pt>
                <c:pt idx="63">
                  <c:v>1962</c:v>
                </c:pt>
                <c:pt idx="64">
                  <c:v>1963</c:v>
                </c:pt>
                <c:pt idx="65">
                  <c:v>1964</c:v>
                </c:pt>
                <c:pt idx="66">
                  <c:v>1965</c:v>
                </c:pt>
                <c:pt idx="67">
                  <c:v>1966</c:v>
                </c:pt>
                <c:pt idx="68">
                  <c:v>1967</c:v>
                </c:pt>
                <c:pt idx="69">
                  <c:v>1968</c:v>
                </c:pt>
                <c:pt idx="70">
                  <c:v>1969</c:v>
                </c:pt>
                <c:pt idx="71">
                  <c:v>1970</c:v>
                </c:pt>
                <c:pt idx="72">
                  <c:v>1971</c:v>
                </c:pt>
                <c:pt idx="73">
                  <c:v>1972</c:v>
                </c:pt>
                <c:pt idx="74">
                  <c:v>1973</c:v>
                </c:pt>
                <c:pt idx="75">
                  <c:v>1974</c:v>
                </c:pt>
                <c:pt idx="76">
                  <c:v>1975</c:v>
                </c:pt>
                <c:pt idx="77">
                  <c:v>1976</c:v>
                </c:pt>
              </c:numCache>
            </c:numRef>
          </c:xVal>
          <c:yVal>
            <c:numRef>
              <c:f>'Visualization 1'!$C$2:$C$79</c:f>
              <c:numCache>
                <c:formatCode>General</c:formatCode>
                <c:ptCount val="78"/>
                <c:pt idx="0">
                  <c:v>31.981999999999999</c:v>
                </c:pt>
                <c:pt idx="2">
                  <c:v>31.37</c:v>
                </c:pt>
                <c:pt idx="3">
                  <c:v>31.748000000000001</c:v>
                </c:pt>
                <c:pt idx="5">
                  <c:v>31.585999999999999</c:v>
                </c:pt>
                <c:pt idx="6">
                  <c:v>30.902000000000001</c:v>
                </c:pt>
                <c:pt idx="7">
                  <c:v>31.37</c:v>
                </c:pt>
                <c:pt idx="8">
                  <c:v>31.765999999999998</c:v>
                </c:pt>
                <c:pt idx="9">
                  <c:v>31.334</c:v>
                </c:pt>
                <c:pt idx="10">
                  <c:v>31.315999999999999</c:v>
                </c:pt>
                <c:pt idx="11">
                  <c:v>30.956</c:v>
                </c:pt>
                <c:pt idx="12">
                  <c:v>31.37</c:v>
                </c:pt>
                <c:pt idx="13">
                  <c:v>31.027999999999999</c:v>
                </c:pt>
                <c:pt idx="14">
                  <c:v>31.513999999999999</c:v>
                </c:pt>
                <c:pt idx="15">
                  <c:v>31.37</c:v>
                </c:pt>
                <c:pt idx="16">
                  <c:v>31.748000000000001</c:v>
                </c:pt>
                <c:pt idx="17">
                  <c:v>31.765999999999998</c:v>
                </c:pt>
                <c:pt idx="18">
                  <c:v>31.045999999999999</c:v>
                </c:pt>
                <c:pt idx="19">
                  <c:v>31.405999999999999</c:v>
                </c:pt>
                <c:pt idx="20">
                  <c:v>31.568000000000001</c:v>
                </c:pt>
                <c:pt idx="21">
                  <c:v>31.64</c:v>
                </c:pt>
                <c:pt idx="22">
                  <c:v>31.856000000000002</c:v>
                </c:pt>
                <c:pt idx="23">
                  <c:v>31.442</c:v>
                </c:pt>
                <c:pt idx="24">
                  <c:v>31.568000000000001</c:v>
                </c:pt>
                <c:pt idx="25">
                  <c:v>31.603999999999999</c:v>
                </c:pt>
                <c:pt idx="26">
                  <c:v>31.28</c:v>
                </c:pt>
                <c:pt idx="28">
                  <c:v>31.585999999999999</c:v>
                </c:pt>
                <c:pt idx="29">
                  <c:v>31.856000000000002</c:v>
                </c:pt>
                <c:pt idx="30">
                  <c:v>31.117999999999999</c:v>
                </c:pt>
                <c:pt idx="31">
                  <c:v>31.387999999999998</c:v>
                </c:pt>
                <c:pt idx="32">
                  <c:v>31.946000000000002</c:v>
                </c:pt>
                <c:pt idx="34">
                  <c:v>31.495999999999999</c:v>
                </c:pt>
                <c:pt idx="36">
                  <c:v>31.495999999999999</c:v>
                </c:pt>
                <c:pt idx="37">
                  <c:v>31.513999999999999</c:v>
                </c:pt>
                <c:pt idx="38">
                  <c:v>31.675999999999998</c:v>
                </c:pt>
                <c:pt idx="40">
                  <c:v>31.802</c:v>
                </c:pt>
                <c:pt idx="48">
                  <c:v>31.712</c:v>
                </c:pt>
                <c:pt idx="52">
                  <c:v>31.495999999999999</c:v>
                </c:pt>
                <c:pt idx="55">
                  <c:v>31.64</c:v>
                </c:pt>
                <c:pt idx="57">
                  <c:v>31.748000000000001</c:v>
                </c:pt>
                <c:pt idx="58">
                  <c:v>31.838000000000001</c:v>
                </c:pt>
                <c:pt idx="66">
                  <c:v>31.873999999999999</c:v>
                </c:pt>
                <c:pt idx="67">
                  <c:v>31.91</c:v>
                </c:pt>
                <c:pt idx="68">
                  <c:v>31.82</c:v>
                </c:pt>
                <c:pt idx="69">
                  <c:v>31.64</c:v>
                </c:pt>
                <c:pt idx="70">
                  <c:v>31.838000000000001</c:v>
                </c:pt>
                <c:pt idx="73">
                  <c:v>31.55</c:v>
                </c:pt>
                <c:pt idx="75">
                  <c:v>31.658000000000001</c:v>
                </c:pt>
                <c:pt idx="77">
                  <c:v>31.963999999999999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15-4C3E-A356-30729E7059FD}"/>
            </c:ext>
          </c:extLst>
        </c:ser>
        <c:ser>
          <c:idx val="1"/>
          <c:order val="1"/>
          <c:tx>
            <c:strRef>
              <c:f>'Visualization 1'!$D$1</c:f>
              <c:strCache>
                <c:ptCount val="1"/>
                <c:pt idx="0">
                  <c:v>February Average Temperature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'Visualization 1'!$A$2:$A$79</c:f>
              <c:numCache>
                <c:formatCode>General</c:formatCode>
                <c:ptCount val="78"/>
                <c:pt idx="0">
                  <c:v>1898</c:v>
                </c:pt>
                <c:pt idx="1">
                  <c:v>1899</c:v>
                </c:pt>
                <c:pt idx="2">
                  <c:v>1900</c:v>
                </c:pt>
                <c:pt idx="3">
                  <c:v>1901</c:v>
                </c:pt>
                <c:pt idx="4">
                  <c:v>1902</c:v>
                </c:pt>
                <c:pt idx="5">
                  <c:v>1903</c:v>
                </c:pt>
                <c:pt idx="6">
                  <c:v>1904</c:v>
                </c:pt>
                <c:pt idx="7">
                  <c:v>1905</c:v>
                </c:pt>
                <c:pt idx="8">
                  <c:v>1906</c:v>
                </c:pt>
                <c:pt idx="9">
                  <c:v>1907</c:v>
                </c:pt>
                <c:pt idx="10">
                  <c:v>1908</c:v>
                </c:pt>
                <c:pt idx="11">
                  <c:v>1909</c:v>
                </c:pt>
                <c:pt idx="12">
                  <c:v>1910</c:v>
                </c:pt>
                <c:pt idx="13">
                  <c:v>1911</c:v>
                </c:pt>
                <c:pt idx="14">
                  <c:v>1912</c:v>
                </c:pt>
                <c:pt idx="15">
                  <c:v>1913</c:v>
                </c:pt>
                <c:pt idx="16">
                  <c:v>1915</c:v>
                </c:pt>
                <c:pt idx="17">
                  <c:v>1916</c:v>
                </c:pt>
                <c:pt idx="18">
                  <c:v>1917</c:v>
                </c:pt>
                <c:pt idx="19">
                  <c:v>1918</c:v>
                </c:pt>
                <c:pt idx="20">
                  <c:v>1919</c:v>
                </c:pt>
                <c:pt idx="21">
                  <c:v>1920</c:v>
                </c:pt>
                <c:pt idx="22">
                  <c:v>1921</c:v>
                </c:pt>
                <c:pt idx="23">
                  <c:v>1922</c:v>
                </c:pt>
                <c:pt idx="24">
                  <c:v>1923</c:v>
                </c:pt>
                <c:pt idx="25">
                  <c:v>1924</c:v>
                </c:pt>
                <c:pt idx="26">
                  <c:v>1925</c:v>
                </c:pt>
                <c:pt idx="27">
                  <c:v>1926</c:v>
                </c:pt>
                <c:pt idx="28">
                  <c:v>1927</c:v>
                </c:pt>
                <c:pt idx="29">
                  <c:v>1928</c:v>
                </c:pt>
                <c:pt idx="30">
                  <c:v>1929</c:v>
                </c:pt>
                <c:pt idx="31">
                  <c:v>1930</c:v>
                </c:pt>
                <c:pt idx="32">
                  <c:v>1931</c:v>
                </c:pt>
                <c:pt idx="33">
                  <c:v>1932</c:v>
                </c:pt>
                <c:pt idx="34">
                  <c:v>1933</c:v>
                </c:pt>
                <c:pt idx="35">
                  <c:v>1934</c:v>
                </c:pt>
                <c:pt idx="36">
                  <c:v>1935</c:v>
                </c:pt>
                <c:pt idx="37">
                  <c:v>1936</c:v>
                </c:pt>
                <c:pt idx="38">
                  <c:v>1937</c:v>
                </c:pt>
                <c:pt idx="39">
                  <c:v>1938</c:v>
                </c:pt>
                <c:pt idx="40">
                  <c:v>1939</c:v>
                </c:pt>
                <c:pt idx="41">
                  <c:v>1940</c:v>
                </c:pt>
                <c:pt idx="42">
                  <c:v>1941</c:v>
                </c:pt>
                <c:pt idx="43">
                  <c:v>1942</c:v>
                </c:pt>
                <c:pt idx="44">
                  <c:v>1943</c:v>
                </c:pt>
                <c:pt idx="45">
                  <c:v>1944</c:v>
                </c:pt>
                <c:pt idx="46">
                  <c:v>1945</c:v>
                </c:pt>
                <c:pt idx="47">
                  <c:v>1946</c:v>
                </c:pt>
                <c:pt idx="48">
                  <c:v>1947</c:v>
                </c:pt>
                <c:pt idx="49">
                  <c:v>1948</c:v>
                </c:pt>
                <c:pt idx="50">
                  <c:v>1949</c:v>
                </c:pt>
                <c:pt idx="51">
                  <c:v>1950</c:v>
                </c:pt>
                <c:pt idx="52">
                  <c:v>1951</c:v>
                </c:pt>
                <c:pt idx="53">
                  <c:v>1952</c:v>
                </c:pt>
                <c:pt idx="54">
                  <c:v>1953</c:v>
                </c:pt>
                <c:pt idx="55">
                  <c:v>1954</c:v>
                </c:pt>
                <c:pt idx="56">
                  <c:v>1955</c:v>
                </c:pt>
                <c:pt idx="57">
                  <c:v>1956</c:v>
                </c:pt>
                <c:pt idx="58">
                  <c:v>1957</c:v>
                </c:pt>
                <c:pt idx="59">
                  <c:v>1958</c:v>
                </c:pt>
                <c:pt idx="60">
                  <c:v>1959</c:v>
                </c:pt>
                <c:pt idx="61">
                  <c:v>1960</c:v>
                </c:pt>
                <c:pt idx="62">
                  <c:v>1961</c:v>
                </c:pt>
                <c:pt idx="63">
                  <c:v>1962</c:v>
                </c:pt>
                <c:pt idx="64">
                  <c:v>1963</c:v>
                </c:pt>
                <c:pt idx="65">
                  <c:v>1964</c:v>
                </c:pt>
                <c:pt idx="66">
                  <c:v>1965</c:v>
                </c:pt>
                <c:pt idx="67">
                  <c:v>1966</c:v>
                </c:pt>
                <c:pt idx="68">
                  <c:v>1967</c:v>
                </c:pt>
                <c:pt idx="69">
                  <c:v>1968</c:v>
                </c:pt>
                <c:pt idx="70">
                  <c:v>1969</c:v>
                </c:pt>
                <c:pt idx="71">
                  <c:v>1970</c:v>
                </c:pt>
                <c:pt idx="72">
                  <c:v>1971</c:v>
                </c:pt>
                <c:pt idx="73">
                  <c:v>1972</c:v>
                </c:pt>
                <c:pt idx="74">
                  <c:v>1973</c:v>
                </c:pt>
                <c:pt idx="75">
                  <c:v>1974</c:v>
                </c:pt>
                <c:pt idx="76">
                  <c:v>1975</c:v>
                </c:pt>
                <c:pt idx="77">
                  <c:v>1976</c:v>
                </c:pt>
              </c:numCache>
            </c:numRef>
          </c:xVal>
          <c:yVal>
            <c:numRef>
              <c:f>'Visualization 1'!$D$2:$D$79</c:f>
              <c:numCache>
                <c:formatCode>General</c:formatCode>
                <c:ptCount val="78"/>
                <c:pt idx="0">
                  <c:v>35.369999999999997</c:v>
                </c:pt>
                <c:pt idx="2">
                  <c:v>30.76</c:v>
                </c:pt>
                <c:pt idx="3">
                  <c:v>29.86</c:v>
                </c:pt>
                <c:pt idx="5">
                  <c:v>28.42</c:v>
                </c:pt>
                <c:pt idx="6">
                  <c:v>31.59</c:v>
                </c:pt>
                <c:pt idx="7">
                  <c:v>26.94</c:v>
                </c:pt>
                <c:pt idx="8">
                  <c:v>33.69</c:v>
                </c:pt>
                <c:pt idx="9">
                  <c:v>35.46</c:v>
                </c:pt>
                <c:pt idx="10">
                  <c:v>33.01</c:v>
                </c:pt>
                <c:pt idx="11">
                  <c:v>35.020000000000003</c:v>
                </c:pt>
                <c:pt idx="12">
                  <c:v>29.3</c:v>
                </c:pt>
                <c:pt idx="13">
                  <c:v>33.659999999999997</c:v>
                </c:pt>
                <c:pt idx="14">
                  <c:v>31.08</c:v>
                </c:pt>
                <c:pt idx="15">
                  <c:v>29.5</c:v>
                </c:pt>
                <c:pt idx="16">
                  <c:v>35.94</c:v>
                </c:pt>
                <c:pt idx="17">
                  <c:v>33.03</c:v>
                </c:pt>
                <c:pt idx="18">
                  <c:v>30.09</c:v>
                </c:pt>
                <c:pt idx="19">
                  <c:v>33.82</c:v>
                </c:pt>
                <c:pt idx="20">
                  <c:v>32.25</c:v>
                </c:pt>
                <c:pt idx="21">
                  <c:v>33.69</c:v>
                </c:pt>
                <c:pt idx="22">
                  <c:v>36.9</c:v>
                </c:pt>
                <c:pt idx="23">
                  <c:v>31.95</c:v>
                </c:pt>
                <c:pt idx="24">
                  <c:v>29.57</c:v>
                </c:pt>
                <c:pt idx="25">
                  <c:v>35.19</c:v>
                </c:pt>
                <c:pt idx="26">
                  <c:v>38.299999999999997</c:v>
                </c:pt>
                <c:pt idx="28">
                  <c:v>37.9</c:v>
                </c:pt>
                <c:pt idx="29">
                  <c:v>34.340000000000003</c:v>
                </c:pt>
                <c:pt idx="30">
                  <c:v>26.92</c:v>
                </c:pt>
                <c:pt idx="31">
                  <c:v>40.1</c:v>
                </c:pt>
                <c:pt idx="32">
                  <c:v>37.94</c:v>
                </c:pt>
                <c:pt idx="34">
                  <c:v>29.59</c:v>
                </c:pt>
                <c:pt idx="36">
                  <c:v>36.01</c:v>
                </c:pt>
                <c:pt idx="37">
                  <c:v>25.23</c:v>
                </c:pt>
                <c:pt idx="38">
                  <c:v>31.73</c:v>
                </c:pt>
                <c:pt idx="40">
                  <c:v>29.98</c:v>
                </c:pt>
                <c:pt idx="48">
                  <c:v>31.41</c:v>
                </c:pt>
                <c:pt idx="52">
                  <c:v>34.54</c:v>
                </c:pt>
                <c:pt idx="55">
                  <c:v>41.41</c:v>
                </c:pt>
                <c:pt idx="57">
                  <c:v>32.270000000000003</c:v>
                </c:pt>
                <c:pt idx="58">
                  <c:v>38.07</c:v>
                </c:pt>
                <c:pt idx="66">
                  <c:v>32.520000000000003</c:v>
                </c:pt>
                <c:pt idx="67">
                  <c:v>31.24</c:v>
                </c:pt>
                <c:pt idx="68">
                  <c:v>32.880000000000003</c:v>
                </c:pt>
                <c:pt idx="69">
                  <c:v>32.92</c:v>
                </c:pt>
                <c:pt idx="70">
                  <c:v>32.81</c:v>
                </c:pt>
                <c:pt idx="73">
                  <c:v>33.549999999999997</c:v>
                </c:pt>
                <c:pt idx="75">
                  <c:v>34.74</c:v>
                </c:pt>
                <c:pt idx="77">
                  <c:v>39.56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15-4C3E-A356-30729E7059FD}"/>
            </c:ext>
          </c:extLst>
        </c:ser>
        <c:ser>
          <c:idx val="2"/>
          <c:order val="2"/>
          <c:tx>
            <c:strRef>
              <c:f>'Visualization 1'!$E$1</c:f>
              <c:strCache>
                <c:ptCount val="1"/>
                <c:pt idx="0">
                  <c:v>March Average Temperature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'Visualization 1'!$A$2:$A$79</c:f>
              <c:numCache>
                <c:formatCode>General</c:formatCode>
                <c:ptCount val="78"/>
                <c:pt idx="0">
                  <c:v>1898</c:v>
                </c:pt>
                <c:pt idx="1">
                  <c:v>1899</c:v>
                </c:pt>
                <c:pt idx="2">
                  <c:v>1900</c:v>
                </c:pt>
                <c:pt idx="3">
                  <c:v>1901</c:v>
                </c:pt>
                <c:pt idx="4">
                  <c:v>1902</c:v>
                </c:pt>
                <c:pt idx="5">
                  <c:v>1903</c:v>
                </c:pt>
                <c:pt idx="6">
                  <c:v>1904</c:v>
                </c:pt>
                <c:pt idx="7">
                  <c:v>1905</c:v>
                </c:pt>
                <c:pt idx="8">
                  <c:v>1906</c:v>
                </c:pt>
                <c:pt idx="9">
                  <c:v>1907</c:v>
                </c:pt>
                <c:pt idx="10">
                  <c:v>1908</c:v>
                </c:pt>
                <c:pt idx="11">
                  <c:v>1909</c:v>
                </c:pt>
                <c:pt idx="12">
                  <c:v>1910</c:v>
                </c:pt>
                <c:pt idx="13">
                  <c:v>1911</c:v>
                </c:pt>
                <c:pt idx="14">
                  <c:v>1912</c:v>
                </c:pt>
                <c:pt idx="15">
                  <c:v>1913</c:v>
                </c:pt>
                <c:pt idx="16">
                  <c:v>1915</c:v>
                </c:pt>
                <c:pt idx="17">
                  <c:v>1916</c:v>
                </c:pt>
                <c:pt idx="18">
                  <c:v>1917</c:v>
                </c:pt>
                <c:pt idx="19">
                  <c:v>1918</c:v>
                </c:pt>
                <c:pt idx="20">
                  <c:v>1919</c:v>
                </c:pt>
                <c:pt idx="21">
                  <c:v>1920</c:v>
                </c:pt>
                <c:pt idx="22">
                  <c:v>1921</c:v>
                </c:pt>
                <c:pt idx="23">
                  <c:v>1922</c:v>
                </c:pt>
                <c:pt idx="24">
                  <c:v>1923</c:v>
                </c:pt>
                <c:pt idx="25">
                  <c:v>1924</c:v>
                </c:pt>
                <c:pt idx="26">
                  <c:v>1925</c:v>
                </c:pt>
                <c:pt idx="27">
                  <c:v>1926</c:v>
                </c:pt>
                <c:pt idx="28">
                  <c:v>1927</c:v>
                </c:pt>
                <c:pt idx="29">
                  <c:v>1928</c:v>
                </c:pt>
                <c:pt idx="30">
                  <c:v>1929</c:v>
                </c:pt>
                <c:pt idx="31">
                  <c:v>1930</c:v>
                </c:pt>
                <c:pt idx="32">
                  <c:v>1931</c:v>
                </c:pt>
                <c:pt idx="33">
                  <c:v>1932</c:v>
                </c:pt>
                <c:pt idx="34">
                  <c:v>1933</c:v>
                </c:pt>
                <c:pt idx="35">
                  <c:v>1934</c:v>
                </c:pt>
                <c:pt idx="36">
                  <c:v>1935</c:v>
                </c:pt>
                <c:pt idx="37">
                  <c:v>1936</c:v>
                </c:pt>
                <c:pt idx="38">
                  <c:v>1937</c:v>
                </c:pt>
                <c:pt idx="39">
                  <c:v>1938</c:v>
                </c:pt>
                <c:pt idx="40">
                  <c:v>1939</c:v>
                </c:pt>
                <c:pt idx="41">
                  <c:v>1940</c:v>
                </c:pt>
                <c:pt idx="42">
                  <c:v>1941</c:v>
                </c:pt>
                <c:pt idx="43">
                  <c:v>1942</c:v>
                </c:pt>
                <c:pt idx="44">
                  <c:v>1943</c:v>
                </c:pt>
                <c:pt idx="45">
                  <c:v>1944</c:v>
                </c:pt>
                <c:pt idx="46">
                  <c:v>1945</c:v>
                </c:pt>
                <c:pt idx="47">
                  <c:v>1946</c:v>
                </c:pt>
                <c:pt idx="48">
                  <c:v>1947</c:v>
                </c:pt>
                <c:pt idx="49">
                  <c:v>1948</c:v>
                </c:pt>
                <c:pt idx="50">
                  <c:v>1949</c:v>
                </c:pt>
                <c:pt idx="51">
                  <c:v>1950</c:v>
                </c:pt>
                <c:pt idx="52">
                  <c:v>1951</c:v>
                </c:pt>
                <c:pt idx="53">
                  <c:v>1952</c:v>
                </c:pt>
                <c:pt idx="54">
                  <c:v>1953</c:v>
                </c:pt>
                <c:pt idx="55">
                  <c:v>1954</c:v>
                </c:pt>
                <c:pt idx="56">
                  <c:v>1955</c:v>
                </c:pt>
                <c:pt idx="57">
                  <c:v>1956</c:v>
                </c:pt>
                <c:pt idx="58">
                  <c:v>1957</c:v>
                </c:pt>
                <c:pt idx="59">
                  <c:v>1958</c:v>
                </c:pt>
                <c:pt idx="60">
                  <c:v>1959</c:v>
                </c:pt>
                <c:pt idx="61">
                  <c:v>1960</c:v>
                </c:pt>
                <c:pt idx="62">
                  <c:v>1961</c:v>
                </c:pt>
                <c:pt idx="63">
                  <c:v>1962</c:v>
                </c:pt>
                <c:pt idx="64">
                  <c:v>1963</c:v>
                </c:pt>
                <c:pt idx="65">
                  <c:v>1964</c:v>
                </c:pt>
                <c:pt idx="66">
                  <c:v>1965</c:v>
                </c:pt>
                <c:pt idx="67">
                  <c:v>1966</c:v>
                </c:pt>
                <c:pt idx="68">
                  <c:v>1967</c:v>
                </c:pt>
                <c:pt idx="69">
                  <c:v>1968</c:v>
                </c:pt>
                <c:pt idx="70">
                  <c:v>1969</c:v>
                </c:pt>
                <c:pt idx="71">
                  <c:v>1970</c:v>
                </c:pt>
                <c:pt idx="72">
                  <c:v>1971</c:v>
                </c:pt>
                <c:pt idx="73">
                  <c:v>1972</c:v>
                </c:pt>
                <c:pt idx="74">
                  <c:v>1973</c:v>
                </c:pt>
                <c:pt idx="75">
                  <c:v>1974</c:v>
                </c:pt>
                <c:pt idx="76">
                  <c:v>1975</c:v>
                </c:pt>
                <c:pt idx="77">
                  <c:v>1976</c:v>
                </c:pt>
              </c:numCache>
            </c:numRef>
          </c:xVal>
          <c:yVal>
            <c:numRef>
              <c:f>'Visualization 1'!$E$2:$E$79</c:f>
              <c:numCache>
                <c:formatCode>General</c:formatCode>
                <c:ptCount val="78"/>
                <c:pt idx="0">
                  <c:v>41.05</c:v>
                </c:pt>
                <c:pt idx="2">
                  <c:v>41.27</c:v>
                </c:pt>
                <c:pt idx="3">
                  <c:v>40.71</c:v>
                </c:pt>
                <c:pt idx="5">
                  <c:v>42.21</c:v>
                </c:pt>
                <c:pt idx="6">
                  <c:v>41.76</c:v>
                </c:pt>
                <c:pt idx="7">
                  <c:v>45.12</c:v>
                </c:pt>
                <c:pt idx="8">
                  <c:v>36.1</c:v>
                </c:pt>
                <c:pt idx="9">
                  <c:v>45.7</c:v>
                </c:pt>
                <c:pt idx="10">
                  <c:v>43.92</c:v>
                </c:pt>
                <c:pt idx="11">
                  <c:v>40.35</c:v>
                </c:pt>
                <c:pt idx="12">
                  <c:v>49.44</c:v>
                </c:pt>
                <c:pt idx="13">
                  <c:v>44.02</c:v>
                </c:pt>
                <c:pt idx="14">
                  <c:v>35.76</c:v>
                </c:pt>
                <c:pt idx="15">
                  <c:v>38.71</c:v>
                </c:pt>
                <c:pt idx="16">
                  <c:v>36.950000000000003</c:v>
                </c:pt>
                <c:pt idx="17">
                  <c:v>42.15</c:v>
                </c:pt>
                <c:pt idx="18">
                  <c:v>38.35</c:v>
                </c:pt>
                <c:pt idx="19">
                  <c:v>45.75</c:v>
                </c:pt>
                <c:pt idx="20">
                  <c:v>40.89</c:v>
                </c:pt>
                <c:pt idx="21">
                  <c:v>40.28</c:v>
                </c:pt>
                <c:pt idx="22">
                  <c:v>46.63</c:v>
                </c:pt>
                <c:pt idx="23">
                  <c:v>40.42</c:v>
                </c:pt>
                <c:pt idx="24">
                  <c:v>38.299999999999997</c:v>
                </c:pt>
                <c:pt idx="25">
                  <c:v>37.18</c:v>
                </c:pt>
                <c:pt idx="26">
                  <c:v>44.24</c:v>
                </c:pt>
                <c:pt idx="28">
                  <c:v>42.26</c:v>
                </c:pt>
                <c:pt idx="29">
                  <c:v>43.12</c:v>
                </c:pt>
                <c:pt idx="30">
                  <c:v>43.56</c:v>
                </c:pt>
                <c:pt idx="31">
                  <c:v>40.409999999999997</c:v>
                </c:pt>
                <c:pt idx="32">
                  <c:v>39.42</c:v>
                </c:pt>
                <c:pt idx="34">
                  <c:v>41.83</c:v>
                </c:pt>
                <c:pt idx="36">
                  <c:v>43.61</c:v>
                </c:pt>
                <c:pt idx="37">
                  <c:v>43.43</c:v>
                </c:pt>
                <c:pt idx="38">
                  <c:v>38.840000000000003</c:v>
                </c:pt>
                <c:pt idx="40">
                  <c:v>42.51</c:v>
                </c:pt>
                <c:pt idx="48">
                  <c:v>38.75</c:v>
                </c:pt>
                <c:pt idx="52">
                  <c:v>38.549999999999997</c:v>
                </c:pt>
                <c:pt idx="55">
                  <c:v>39.25</c:v>
                </c:pt>
                <c:pt idx="57">
                  <c:v>40.75</c:v>
                </c:pt>
                <c:pt idx="58">
                  <c:v>41.27</c:v>
                </c:pt>
                <c:pt idx="66">
                  <c:v>35.44</c:v>
                </c:pt>
                <c:pt idx="67">
                  <c:v>43</c:v>
                </c:pt>
                <c:pt idx="68">
                  <c:v>43.63</c:v>
                </c:pt>
                <c:pt idx="69">
                  <c:v>43.56</c:v>
                </c:pt>
                <c:pt idx="70">
                  <c:v>36.03</c:v>
                </c:pt>
                <c:pt idx="73">
                  <c:v>44.04</c:v>
                </c:pt>
                <c:pt idx="75">
                  <c:v>44.38</c:v>
                </c:pt>
                <c:pt idx="77">
                  <c:v>42.31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15-4C3E-A356-30729E705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634287"/>
        <c:axId val="1541634703"/>
      </c:scatterChart>
      <c:valAx>
        <c:axId val="154163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34703"/>
        <c:crosses val="autoZero"/>
        <c:crossBetween val="midCat"/>
      </c:valAx>
      <c:valAx>
        <c:axId val="154163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34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800100</xdr:colOff>
      <xdr:row>131</xdr:row>
      <xdr:rowOff>7620</xdr:rowOff>
    </xdr:from>
    <xdr:to>
      <xdr:col>11</xdr:col>
      <xdr:colOff>1196340</xdr:colOff>
      <xdr:row>149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43D96-293B-4A91-87D7-FB3D18D54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4</xdr:row>
      <xdr:rowOff>167640</xdr:rowOff>
    </xdr:from>
    <xdr:to>
      <xdr:col>14</xdr:col>
      <xdr:colOff>472440</xdr:colOff>
      <xdr:row>26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D10EE3-E1A7-4CED-92E7-B72BD12D0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opLeftCell="G108" workbookViewId="0">
      <selection activeCell="A11" sqref="A11:J132"/>
    </sheetView>
  </sheetViews>
  <sheetFormatPr defaultRowHeight="14.4" x14ac:dyDescent="0.3"/>
  <cols>
    <col min="1" max="1" width="9.6640625" bestFit="1" customWidth="1"/>
    <col min="2" max="2" width="16.109375" bestFit="1" customWidth="1"/>
    <col min="3" max="3" width="26.5546875" bestFit="1" customWidth="1"/>
    <col min="4" max="4" width="36.5546875" bestFit="1" customWidth="1"/>
    <col min="5" max="5" width="35.33203125" bestFit="1" customWidth="1"/>
    <col min="6" max="6" width="38.88671875" bestFit="1" customWidth="1"/>
    <col min="7" max="7" width="24.5546875" bestFit="1" customWidth="1"/>
    <col min="8" max="8" width="34.6640625" bestFit="1" customWidth="1"/>
    <col min="9" max="9" width="33.33203125" bestFit="1" customWidth="1"/>
    <col min="10" max="10" width="36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1886</v>
      </c>
      <c r="B2" t="s">
        <v>10</v>
      </c>
    </row>
    <row r="3" spans="1:10" x14ac:dyDescent="0.3">
      <c r="A3">
        <v>1887</v>
      </c>
      <c r="B3" t="s">
        <v>11</v>
      </c>
    </row>
    <row r="4" spans="1:10" x14ac:dyDescent="0.3">
      <c r="A4">
        <v>1888</v>
      </c>
      <c r="B4" t="s">
        <v>11</v>
      </c>
    </row>
    <row r="5" spans="1:10" x14ac:dyDescent="0.3">
      <c r="A5">
        <v>1889</v>
      </c>
      <c r="B5" t="s">
        <v>10</v>
      </c>
    </row>
    <row r="6" spans="1:10" x14ac:dyDescent="0.3">
      <c r="A6">
        <v>1890</v>
      </c>
      <c r="B6" t="s">
        <v>12</v>
      </c>
    </row>
    <row r="7" spans="1:10" x14ac:dyDescent="0.3">
      <c r="A7">
        <v>1891</v>
      </c>
      <c r="B7" t="s">
        <v>10</v>
      </c>
    </row>
    <row r="8" spans="1:10" x14ac:dyDescent="0.3">
      <c r="A8">
        <v>1892</v>
      </c>
      <c r="B8" t="s">
        <v>10</v>
      </c>
    </row>
    <row r="9" spans="1:10" x14ac:dyDescent="0.3">
      <c r="A9">
        <v>1893</v>
      </c>
      <c r="B9" t="s">
        <v>10</v>
      </c>
    </row>
    <row r="10" spans="1:10" x14ac:dyDescent="0.3">
      <c r="A10">
        <v>1894</v>
      </c>
      <c r="B10" t="s">
        <v>10</v>
      </c>
    </row>
    <row r="11" spans="1:10" x14ac:dyDescent="0.3">
      <c r="A11">
        <v>1895</v>
      </c>
      <c r="B11" t="s">
        <v>10</v>
      </c>
      <c r="C11">
        <v>26.6</v>
      </c>
      <c r="D11">
        <v>15.6</v>
      </c>
      <c r="E11">
        <v>21.9</v>
      </c>
      <c r="F11">
        <v>17</v>
      </c>
      <c r="G11">
        <v>39.97</v>
      </c>
      <c r="H11">
        <v>27.6</v>
      </c>
      <c r="I11">
        <v>40.200000000000003</v>
      </c>
      <c r="J11">
        <v>31.3</v>
      </c>
    </row>
    <row r="12" spans="1:10" x14ac:dyDescent="0.3">
      <c r="A12">
        <v>1896</v>
      </c>
      <c r="B12" t="s">
        <v>10</v>
      </c>
      <c r="C12">
        <v>35.04</v>
      </c>
      <c r="D12">
        <v>22.2</v>
      </c>
      <c r="E12">
        <v>33.5</v>
      </c>
      <c r="F12">
        <v>26.6</v>
      </c>
      <c r="G12">
        <v>38.03</v>
      </c>
      <c r="H12">
        <v>25.3</v>
      </c>
      <c r="I12">
        <v>36.9</v>
      </c>
      <c r="J12">
        <v>27.8</v>
      </c>
    </row>
    <row r="13" spans="1:10" x14ac:dyDescent="0.3">
      <c r="A13">
        <v>1897</v>
      </c>
      <c r="B13" t="s">
        <v>10</v>
      </c>
      <c r="C13">
        <v>33.39</v>
      </c>
      <c r="D13">
        <v>23.6</v>
      </c>
      <c r="E13">
        <v>34.700000000000003</v>
      </c>
      <c r="F13">
        <v>27.9</v>
      </c>
      <c r="G13">
        <v>38.79</v>
      </c>
      <c r="H13">
        <v>32</v>
      </c>
      <c r="I13">
        <v>44</v>
      </c>
      <c r="J13">
        <v>36.9</v>
      </c>
    </row>
    <row r="14" spans="1:10" x14ac:dyDescent="0.3">
      <c r="A14">
        <v>1898</v>
      </c>
      <c r="B14" t="s">
        <v>11</v>
      </c>
      <c r="C14">
        <v>35.369999999999997</v>
      </c>
      <c r="D14">
        <v>24.8</v>
      </c>
      <c r="E14">
        <v>33.299999999999997</v>
      </c>
      <c r="F14">
        <v>26.7</v>
      </c>
      <c r="G14">
        <v>41.05</v>
      </c>
      <c r="H14">
        <v>38</v>
      </c>
      <c r="I14">
        <v>46</v>
      </c>
      <c r="J14">
        <v>42</v>
      </c>
    </row>
    <row r="15" spans="1:10" x14ac:dyDescent="0.3">
      <c r="A15">
        <v>1899</v>
      </c>
      <c r="B15" t="s">
        <v>10</v>
      </c>
      <c r="C15">
        <v>25.5</v>
      </c>
      <c r="D15">
        <v>18.100000000000001</v>
      </c>
      <c r="E15">
        <v>22.2</v>
      </c>
      <c r="F15">
        <v>20</v>
      </c>
      <c r="G15">
        <v>37.630000000000003</v>
      </c>
      <c r="H15">
        <v>29.3</v>
      </c>
      <c r="I15">
        <v>38.4</v>
      </c>
      <c r="J15">
        <v>34</v>
      </c>
    </row>
    <row r="16" spans="1:10" x14ac:dyDescent="0.3">
      <c r="A16">
        <v>1900</v>
      </c>
      <c r="B16" t="s">
        <v>11</v>
      </c>
      <c r="C16">
        <v>30.76</v>
      </c>
      <c r="D16">
        <v>21.4</v>
      </c>
      <c r="E16">
        <v>27.5</v>
      </c>
      <c r="F16">
        <v>24.1</v>
      </c>
      <c r="G16">
        <v>41.27</v>
      </c>
      <c r="H16">
        <v>26</v>
      </c>
      <c r="I16">
        <v>37.9</v>
      </c>
      <c r="J16">
        <v>29.3</v>
      </c>
    </row>
    <row r="17" spans="1:10" x14ac:dyDescent="0.3">
      <c r="A17">
        <v>1901</v>
      </c>
      <c r="B17" t="s">
        <v>11</v>
      </c>
      <c r="C17">
        <v>29.86</v>
      </c>
      <c r="D17">
        <v>16</v>
      </c>
      <c r="E17">
        <v>26.2</v>
      </c>
      <c r="F17">
        <v>18.899999999999999</v>
      </c>
      <c r="G17">
        <v>40.71</v>
      </c>
      <c r="H17">
        <v>30.8</v>
      </c>
      <c r="I17">
        <v>41.9</v>
      </c>
      <c r="J17">
        <v>35.1</v>
      </c>
    </row>
    <row r="18" spans="1:10" x14ac:dyDescent="0.3">
      <c r="A18">
        <v>1902</v>
      </c>
      <c r="B18" t="s">
        <v>10</v>
      </c>
      <c r="C18">
        <v>31.46</v>
      </c>
      <c r="D18">
        <v>20.100000000000001</v>
      </c>
      <c r="E18">
        <v>23.6</v>
      </c>
      <c r="F18">
        <v>21</v>
      </c>
      <c r="G18">
        <v>41.58</v>
      </c>
      <c r="H18">
        <v>37.1</v>
      </c>
      <c r="I18">
        <v>43.9</v>
      </c>
      <c r="J18">
        <v>38.799999999999997</v>
      </c>
    </row>
    <row r="19" spans="1:10" x14ac:dyDescent="0.3">
      <c r="A19">
        <v>1903</v>
      </c>
      <c r="B19" t="s">
        <v>11</v>
      </c>
      <c r="C19">
        <v>28.42</v>
      </c>
      <c r="D19">
        <v>24.5</v>
      </c>
      <c r="E19">
        <v>31.3</v>
      </c>
      <c r="F19">
        <v>28</v>
      </c>
      <c r="G19">
        <v>42.21</v>
      </c>
      <c r="H19">
        <v>40.4</v>
      </c>
      <c r="I19">
        <v>47.7</v>
      </c>
      <c r="J19">
        <v>44.5</v>
      </c>
    </row>
    <row r="20" spans="1:10" x14ac:dyDescent="0.3">
      <c r="A20">
        <v>1904</v>
      </c>
      <c r="B20" t="s">
        <v>11</v>
      </c>
      <c r="C20">
        <v>31.59</v>
      </c>
      <c r="D20">
        <v>15</v>
      </c>
      <c r="E20">
        <v>28.2</v>
      </c>
      <c r="F20">
        <v>19.2</v>
      </c>
      <c r="G20">
        <v>41.76</v>
      </c>
      <c r="H20">
        <v>29.8</v>
      </c>
      <c r="I20">
        <v>42.8</v>
      </c>
      <c r="J20">
        <v>34</v>
      </c>
    </row>
    <row r="21" spans="1:10" x14ac:dyDescent="0.3">
      <c r="A21">
        <v>1905</v>
      </c>
      <c r="B21" t="s">
        <v>11</v>
      </c>
      <c r="C21">
        <v>26.94</v>
      </c>
      <c r="D21">
        <v>15.2</v>
      </c>
      <c r="E21">
        <v>22.2</v>
      </c>
      <c r="F21">
        <v>18.100000000000001</v>
      </c>
      <c r="G21">
        <v>45.12</v>
      </c>
      <c r="H21">
        <v>31.4</v>
      </c>
      <c r="I21">
        <v>47.2</v>
      </c>
      <c r="J21">
        <v>36.9</v>
      </c>
    </row>
    <row r="22" spans="1:10" x14ac:dyDescent="0.3">
      <c r="A22">
        <v>1906</v>
      </c>
      <c r="B22" t="s">
        <v>11</v>
      </c>
      <c r="C22">
        <v>33.69</v>
      </c>
      <c r="D22">
        <v>22</v>
      </c>
      <c r="E22">
        <v>30.7</v>
      </c>
      <c r="F22">
        <v>25.3</v>
      </c>
      <c r="G22">
        <v>36.1</v>
      </c>
      <c r="H22">
        <v>25.7</v>
      </c>
      <c r="I22">
        <v>33.9</v>
      </c>
      <c r="J22">
        <v>29.1</v>
      </c>
    </row>
    <row r="23" spans="1:10" x14ac:dyDescent="0.3">
      <c r="A23">
        <v>1907</v>
      </c>
      <c r="B23" t="s">
        <v>11</v>
      </c>
      <c r="C23">
        <v>35.46</v>
      </c>
      <c r="D23">
        <v>15.2</v>
      </c>
      <c r="E23">
        <v>31.5</v>
      </c>
      <c r="F23">
        <v>20.100000000000001</v>
      </c>
      <c r="G23">
        <v>45.7</v>
      </c>
      <c r="H23">
        <v>33.299999999999997</v>
      </c>
      <c r="I23">
        <v>50.2</v>
      </c>
      <c r="J23">
        <v>39.5</v>
      </c>
    </row>
    <row r="24" spans="1:10" x14ac:dyDescent="0.3">
      <c r="A24">
        <v>1908</v>
      </c>
      <c r="B24" t="s">
        <v>11</v>
      </c>
      <c r="C24">
        <v>33.01</v>
      </c>
      <c r="D24">
        <v>18.399999999999999</v>
      </c>
      <c r="E24">
        <v>31.2</v>
      </c>
      <c r="F24">
        <v>22.1</v>
      </c>
      <c r="G24">
        <v>43.92</v>
      </c>
      <c r="H24">
        <v>32.700000000000003</v>
      </c>
      <c r="I24">
        <v>47.1</v>
      </c>
      <c r="J24">
        <v>38.4</v>
      </c>
    </row>
    <row r="25" spans="1:10" x14ac:dyDescent="0.3">
      <c r="A25">
        <v>1909</v>
      </c>
      <c r="B25" t="s">
        <v>11</v>
      </c>
      <c r="C25">
        <v>35.020000000000003</v>
      </c>
      <c r="D25">
        <v>26.4</v>
      </c>
      <c r="E25">
        <v>37.200000000000003</v>
      </c>
      <c r="F25">
        <v>32.9</v>
      </c>
      <c r="G25">
        <v>40.35</v>
      </c>
      <c r="H25">
        <v>29.6</v>
      </c>
      <c r="I25">
        <v>41.1</v>
      </c>
      <c r="J25">
        <v>33.1</v>
      </c>
    </row>
    <row r="26" spans="1:10" x14ac:dyDescent="0.3">
      <c r="A26">
        <v>1910</v>
      </c>
      <c r="B26" t="s">
        <v>11</v>
      </c>
      <c r="C26">
        <v>29.3</v>
      </c>
      <c r="D26">
        <v>20.6</v>
      </c>
      <c r="E26">
        <v>28.5</v>
      </c>
      <c r="F26">
        <v>23.8</v>
      </c>
      <c r="G26">
        <v>49.44</v>
      </c>
      <c r="H26">
        <v>37.799999999999997</v>
      </c>
      <c r="I26">
        <v>51.9</v>
      </c>
      <c r="J26">
        <v>42.6</v>
      </c>
    </row>
    <row r="27" spans="1:10" x14ac:dyDescent="0.3">
      <c r="A27">
        <v>1911</v>
      </c>
      <c r="B27" t="s">
        <v>11</v>
      </c>
      <c r="C27">
        <v>33.659999999999997</v>
      </c>
      <c r="D27">
        <v>21.4</v>
      </c>
      <c r="E27">
        <v>37.5</v>
      </c>
      <c r="F27">
        <v>28.5</v>
      </c>
      <c r="G27">
        <v>44.02</v>
      </c>
      <c r="H27">
        <v>28.4</v>
      </c>
      <c r="I27">
        <v>42.9</v>
      </c>
      <c r="J27">
        <v>32.799999999999997</v>
      </c>
    </row>
    <row r="28" spans="1:10" x14ac:dyDescent="0.3">
      <c r="A28">
        <v>1912</v>
      </c>
      <c r="B28" t="s">
        <v>11</v>
      </c>
      <c r="C28">
        <v>31.08</v>
      </c>
      <c r="D28">
        <v>18.600000000000001</v>
      </c>
      <c r="E28">
        <v>25.8</v>
      </c>
      <c r="F28">
        <v>21.1</v>
      </c>
      <c r="G28">
        <v>35.76</v>
      </c>
      <c r="H28">
        <v>27.7</v>
      </c>
      <c r="I28">
        <v>35.200000000000003</v>
      </c>
      <c r="J28">
        <v>31.5</v>
      </c>
    </row>
    <row r="29" spans="1:10" x14ac:dyDescent="0.3">
      <c r="A29">
        <v>1913</v>
      </c>
      <c r="B29" t="s">
        <v>11</v>
      </c>
      <c r="C29">
        <v>29.5</v>
      </c>
      <c r="D29">
        <v>20.2</v>
      </c>
      <c r="E29">
        <v>29.6</v>
      </c>
      <c r="F29">
        <v>25</v>
      </c>
      <c r="G29">
        <v>38.71</v>
      </c>
      <c r="H29">
        <v>35.9</v>
      </c>
      <c r="I29">
        <v>41.1</v>
      </c>
      <c r="J29">
        <v>40</v>
      </c>
    </row>
    <row r="30" spans="1:10" x14ac:dyDescent="0.3">
      <c r="A30">
        <v>1914</v>
      </c>
      <c r="B30" t="s">
        <v>11</v>
      </c>
      <c r="C30">
        <v>29.52</v>
      </c>
      <c r="D30">
        <v>14.5</v>
      </c>
      <c r="E30">
        <v>26.3</v>
      </c>
      <c r="F30">
        <v>18.7</v>
      </c>
      <c r="G30">
        <v>40.75</v>
      </c>
      <c r="H30">
        <v>29.6</v>
      </c>
      <c r="I30">
        <v>39</v>
      </c>
      <c r="J30">
        <v>31.7</v>
      </c>
    </row>
    <row r="31" spans="1:10" x14ac:dyDescent="0.3">
      <c r="A31">
        <v>1915</v>
      </c>
      <c r="B31" t="s">
        <v>11</v>
      </c>
      <c r="C31">
        <v>35.94</v>
      </c>
      <c r="D31">
        <v>26.7</v>
      </c>
      <c r="E31">
        <v>37.6</v>
      </c>
      <c r="F31">
        <v>30.6</v>
      </c>
      <c r="G31">
        <v>36.950000000000003</v>
      </c>
      <c r="H31">
        <v>28.3</v>
      </c>
      <c r="I31">
        <v>34.9</v>
      </c>
      <c r="J31">
        <v>30.3</v>
      </c>
    </row>
    <row r="32" spans="1:10" x14ac:dyDescent="0.3">
      <c r="A32">
        <v>1916</v>
      </c>
      <c r="B32" t="s">
        <v>11</v>
      </c>
      <c r="C32">
        <v>33.03</v>
      </c>
      <c r="D32">
        <v>18.899999999999999</v>
      </c>
      <c r="E32">
        <v>30.1</v>
      </c>
      <c r="F32">
        <v>22.8</v>
      </c>
      <c r="G32">
        <v>42.15</v>
      </c>
      <c r="H32">
        <v>24.2</v>
      </c>
      <c r="I32">
        <v>40.200000000000003</v>
      </c>
      <c r="J32">
        <v>28.2</v>
      </c>
    </row>
    <row r="33" spans="1:10" x14ac:dyDescent="0.3">
      <c r="A33">
        <v>1917</v>
      </c>
      <c r="B33" t="s">
        <v>11</v>
      </c>
      <c r="C33">
        <v>30.09</v>
      </c>
      <c r="D33">
        <v>17.8</v>
      </c>
      <c r="E33">
        <v>29.1</v>
      </c>
      <c r="F33">
        <v>23</v>
      </c>
      <c r="G33">
        <v>38.35</v>
      </c>
      <c r="H33">
        <v>31.2</v>
      </c>
      <c r="I33">
        <v>42.6</v>
      </c>
      <c r="J33">
        <v>35.4</v>
      </c>
    </row>
    <row r="34" spans="1:10" x14ac:dyDescent="0.3">
      <c r="A34">
        <v>1918</v>
      </c>
      <c r="B34" t="s">
        <v>11</v>
      </c>
      <c r="C34">
        <v>33.82</v>
      </c>
      <c r="D34">
        <v>19.8</v>
      </c>
      <c r="E34">
        <v>34.1</v>
      </c>
      <c r="F34">
        <v>25.7</v>
      </c>
      <c r="G34">
        <v>45.75</v>
      </c>
      <c r="H34">
        <v>32.9</v>
      </c>
      <c r="I34">
        <v>48.2</v>
      </c>
      <c r="J34">
        <v>39.299999999999997</v>
      </c>
    </row>
    <row r="35" spans="1:10" x14ac:dyDescent="0.3">
      <c r="A35">
        <v>1919</v>
      </c>
      <c r="B35" t="s">
        <v>11</v>
      </c>
      <c r="C35">
        <v>32.25</v>
      </c>
      <c r="D35">
        <v>25.4</v>
      </c>
      <c r="E35">
        <v>34.1</v>
      </c>
      <c r="F35">
        <v>29.6</v>
      </c>
      <c r="G35">
        <v>40.89</v>
      </c>
      <c r="H35">
        <v>34.799999999999997</v>
      </c>
      <c r="I35">
        <v>43.9</v>
      </c>
      <c r="J35">
        <v>38.6</v>
      </c>
    </row>
    <row r="36" spans="1:10" x14ac:dyDescent="0.3">
      <c r="A36">
        <v>1920</v>
      </c>
      <c r="B36" t="s">
        <v>11</v>
      </c>
      <c r="C36">
        <v>33.69</v>
      </c>
      <c r="D36">
        <v>19.600000000000001</v>
      </c>
      <c r="E36">
        <v>31.5</v>
      </c>
      <c r="F36">
        <v>23</v>
      </c>
      <c r="G36">
        <v>40.28</v>
      </c>
      <c r="H36">
        <v>32.700000000000003</v>
      </c>
      <c r="I36">
        <v>42.9</v>
      </c>
      <c r="J36">
        <v>36.700000000000003</v>
      </c>
    </row>
    <row r="37" spans="1:10" x14ac:dyDescent="0.3">
      <c r="A37">
        <v>1921</v>
      </c>
      <c r="B37" t="s">
        <v>11</v>
      </c>
      <c r="C37">
        <v>36.9</v>
      </c>
      <c r="D37">
        <v>25.1</v>
      </c>
      <c r="E37">
        <v>37.6</v>
      </c>
      <c r="F37">
        <v>30</v>
      </c>
      <c r="G37">
        <v>46.63</v>
      </c>
      <c r="H37">
        <v>40.6</v>
      </c>
      <c r="I37">
        <v>51.6</v>
      </c>
      <c r="J37">
        <v>45.4</v>
      </c>
    </row>
    <row r="38" spans="1:10" x14ac:dyDescent="0.3">
      <c r="A38">
        <v>1922</v>
      </c>
      <c r="B38" t="s">
        <v>11</v>
      </c>
      <c r="C38">
        <v>31.95</v>
      </c>
      <c r="D38">
        <v>24.2</v>
      </c>
      <c r="E38">
        <v>35.700000000000003</v>
      </c>
      <c r="F38">
        <v>30.1</v>
      </c>
      <c r="G38">
        <v>40.42</v>
      </c>
      <c r="H38">
        <v>33.799999999999997</v>
      </c>
      <c r="I38">
        <v>44.1</v>
      </c>
      <c r="J38">
        <v>37.1</v>
      </c>
    </row>
    <row r="39" spans="1:10" x14ac:dyDescent="0.3">
      <c r="A39">
        <v>1923</v>
      </c>
      <c r="B39" t="s">
        <v>11</v>
      </c>
      <c r="C39">
        <v>29.57</v>
      </c>
      <c r="D39">
        <v>16.2</v>
      </c>
      <c r="E39">
        <v>29.1</v>
      </c>
      <c r="F39">
        <v>22.1</v>
      </c>
      <c r="G39">
        <v>38.299999999999997</v>
      </c>
      <c r="H39">
        <v>27.9</v>
      </c>
      <c r="I39">
        <v>40.1</v>
      </c>
      <c r="J39">
        <v>34.299999999999997</v>
      </c>
    </row>
    <row r="40" spans="1:10" x14ac:dyDescent="0.3">
      <c r="A40">
        <v>1924</v>
      </c>
      <c r="B40" t="s">
        <v>11</v>
      </c>
      <c r="C40">
        <v>35.19</v>
      </c>
      <c r="D40">
        <v>18.3</v>
      </c>
      <c r="E40">
        <v>31.7</v>
      </c>
      <c r="F40">
        <v>23.9</v>
      </c>
      <c r="G40">
        <v>37.18</v>
      </c>
      <c r="H40">
        <v>31.3</v>
      </c>
      <c r="I40">
        <v>37.5</v>
      </c>
      <c r="J40">
        <v>33.5</v>
      </c>
    </row>
    <row r="41" spans="1:10" x14ac:dyDescent="0.3">
      <c r="A41">
        <v>1925</v>
      </c>
      <c r="B41" t="s">
        <v>11</v>
      </c>
      <c r="C41">
        <v>38.299999999999997</v>
      </c>
      <c r="D41">
        <v>29.2</v>
      </c>
      <c r="E41">
        <v>38.700000000000003</v>
      </c>
      <c r="F41">
        <v>32.799999999999997</v>
      </c>
      <c r="G41">
        <v>44.24</v>
      </c>
      <c r="H41">
        <v>35.5</v>
      </c>
      <c r="I41">
        <v>45</v>
      </c>
      <c r="J41">
        <v>38.1</v>
      </c>
    </row>
    <row r="42" spans="1:10" x14ac:dyDescent="0.3">
      <c r="A42">
        <v>1926</v>
      </c>
      <c r="B42" t="s">
        <v>11</v>
      </c>
      <c r="C42">
        <v>37.67</v>
      </c>
      <c r="D42">
        <v>20.5</v>
      </c>
      <c r="E42">
        <v>36.299999999999997</v>
      </c>
      <c r="F42">
        <v>25.8</v>
      </c>
      <c r="G42">
        <v>39.65</v>
      </c>
      <c r="H42">
        <v>25.9</v>
      </c>
      <c r="I42">
        <v>36.299999999999997</v>
      </c>
      <c r="J42">
        <v>30.2</v>
      </c>
    </row>
    <row r="43" spans="1:10" x14ac:dyDescent="0.3">
      <c r="A43">
        <v>1927</v>
      </c>
      <c r="B43" t="s">
        <v>11</v>
      </c>
      <c r="C43">
        <v>37.9</v>
      </c>
      <c r="D43">
        <v>26.2</v>
      </c>
      <c r="E43">
        <v>40.4</v>
      </c>
      <c r="F43">
        <v>32</v>
      </c>
      <c r="G43">
        <v>42.26</v>
      </c>
      <c r="H43">
        <v>35.200000000000003</v>
      </c>
      <c r="I43">
        <v>44.6</v>
      </c>
      <c r="J43">
        <v>39.200000000000003</v>
      </c>
    </row>
    <row r="44" spans="1:10" x14ac:dyDescent="0.3">
      <c r="A44">
        <v>1928</v>
      </c>
      <c r="B44" t="s">
        <v>11</v>
      </c>
      <c r="C44">
        <v>34.340000000000003</v>
      </c>
      <c r="D44">
        <v>22.6</v>
      </c>
      <c r="E44">
        <v>34.200000000000003</v>
      </c>
      <c r="F44">
        <v>27.3</v>
      </c>
      <c r="G44">
        <v>43.12</v>
      </c>
      <c r="H44">
        <v>30.2</v>
      </c>
      <c r="I44">
        <v>42</v>
      </c>
      <c r="J44">
        <v>34</v>
      </c>
    </row>
    <row r="45" spans="1:10" x14ac:dyDescent="0.3">
      <c r="A45">
        <v>1929</v>
      </c>
      <c r="B45" t="s">
        <v>11</v>
      </c>
      <c r="C45">
        <v>26.92</v>
      </c>
      <c r="D45">
        <v>21.7</v>
      </c>
      <c r="E45">
        <v>26.2</v>
      </c>
      <c r="F45">
        <v>24.7</v>
      </c>
      <c r="G45">
        <v>43.56</v>
      </c>
      <c r="H45">
        <v>36.200000000000003</v>
      </c>
      <c r="I45">
        <v>47.5</v>
      </c>
      <c r="J45">
        <v>41</v>
      </c>
    </row>
    <row r="46" spans="1:10" x14ac:dyDescent="0.3">
      <c r="A46">
        <v>1930</v>
      </c>
      <c r="B46" t="s">
        <v>11</v>
      </c>
      <c r="C46">
        <v>40.1</v>
      </c>
      <c r="D46">
        <v>26.1</v>
      </c>
      <c r="E46">
        <v>41.4</v>
      </c>
      <c r="F46">
        <v>32.200000000000003</v>
      </c>
      <c r="G46">
        <v>40.409999999999997</v>
      </c>
      <c r="H46">
        <v>31.7</v>
      </c>
      <c r="I46">
        <v>40.799999999999997</v>
      </c>
      <c r="J46">
        <v>35.1</v>
      </c>
    </row>
    <row r="47" spans="1:10" x14ac:dyDescent="0.3">
      <c r="A47">
        <v>1931</v>
      </c>
      <c r="B47" t="s">
        <v>11</v>
      </c>
      <c r="C47">
        <v>37.94</v>
      </c>
      <c r="D47">
        <v>24.2</v>
      </c>
      <c r="E47">
        <v>38</v>
      </c>
      <c r="F47">
        <v>29</v>
      </c>
      <c r="G47">
        <v>39.42</v>
      </c>
      <c r="H47">
        <v>32.9</v>
      </c>
      <c r="I47">
        <v>37.700000000000003</v>
      </c>
      <c r="J47">
        <v>33.700000000000003</v>
      </c>
    </row>
    <row r="48" spans="1:10" x14ac:dyDescent="0.3">
      <c r="A48">
        <v>1932</v>
      </c>
      <c r="B48" t="s">
        <v>11</v>
      </c>
      <c r="C48">
        <v>36.700000000000003</v>
      </c>
      <c r="D48">
        <v>25.7</v>
      </c>
      <c r="E48">
        <v>41</v>
      </c>
      <c r="F48">
        <v>32.6</v>
      </c>
      <c r="G48">
        <v>37.36</v>
      </c>
      <c r="H48">
        <v>28.1</v>
      </c>
      <c r="I48">
        <v>36.299999999999997</v>
      </c>
      <c r="J48">
        <v>30.8</v>
      </c>
    </row>
    <row r="49" spans="1:10" x14ac:dyDescent="0.3">
      <c r="A49">
        <v>1933</v>
      </c>
      <c r="B49" t="s">
        <v>11</v>
      </c>
      <c r="C49">
        <v>29.59</v>
      </c>
      <c r="D49">
        <v>25.8</v>
      </c>
      <c r="E49">
        <v>32.299999999999997</v>
      </c>
      <c r="F49">
        <v>28.4</v>
      </c>
      <c r="G49">
        <v>41.83</v>
      </c>
      <c r="H49">
        <v>30.1</v>
      </c>
      <c r="I49">
        <v>41.5</v>
      </c>
      <c r="J49">
        <v>33.799999999999997</v>
      </c>
    </row>
    <row r="50" spans="1:10" x14ac:dyDescent="0.3">
      <c r="A50">
        <v>1934</v>
      </c>
      <c r="B50" t="s">
        <v>12</v>
      </c>
      <c r="C50">
        <v>34.32</v>
      </c>
      <c r="D50">
        <v>10.4</v>
      </c>
      <c r="E50">
        <v>27.2</v>
      </c>
      <c r="F50">
        <v>15.2</v>
      </c>
      <c r="G50">
        <v>42.78</v>
      </c>
      <c r="H50">
        <v>29.2</v>
      </c>
      <c r="I50">
        <v>38.799999999999997</v>
      </c>
      <c r="J50">
        <v>32.1</v>
      </c>
    </row>
    <row r="51" spans="1:10" x14ac:dyDescent="0.3">
      <c r="A51">
        <v>1935</v>
      </c>
      <c r="B51" t="s">
        <v>11</v>
      </c>
      <c r="C51">
        <v>36.01</v>
      </c>
      <c r="D51">
        <v>21.1</v>
      </c>
      <c r="E51">
        <v>35</v>
      </c>
      <c r="F51">
        <v>25.8</v>
      </c>
      <c r="G51">
        <v>43.61</v>
      </c>
      <c r="H51">
        <v>34.1</v>
      </c>
      <c r="I51">
        <v>48.8</v>
      </c>
      <c r="J51">
        <v>40</v>
      </c>
    </row>
    <row r="52" spans="1:10" x14ac:dyDescent="0.3">
      <c r="A52">
        <v>1936</v>
      </c>
      <c r="B52" t="s">
        <v>11</v>
      </c>
      <c r="C52">
        <v>25.23</v>
      </c>
      <c r="D52">
        <v>15.6</v>
      </c>
      <c r="E52">
        <v>24</v>
      </c>
      <c r="F52">
        <v>18.3</v>
      </c>
      <c r="G52">
        <v>43.43</v>
      </c>
      <c r="H52">
        <v>37.4</v>
      </c>
      <c r="I52">
        <v>46.1</v>
      </c>
      <c r="J52">
        <v>39.4</v>
      </c>
    </row>
    <row r="53" spans="1:10" x14ac:dyDescent="0.3">
      <c r="A53">
        <v>1937</v>
      </c>
      <c r="B53" t="s">
        <v>11</v>
      </c>
      <c r="C53">
        <v>31.73</v>
      </c>
      <c r="D53">
        <v>26.3</v>
      </c>
      <c r="E53">
        <v>32.200000000000003</v>
      </c>
      <c r="F53">
        <v>28.5</v>
      </c>
      <c r="G53">
        <v>38.840000000000003</v>
      </c>
      <c r="H53">
        <v>27.6</v>
      </c>
      <c r="I53">
        <v>38.200000000000003</v>
      </c>
      <c r="J53">
        <v>31.4</v>
      </c>
    </row>
    <row r="54" spans="1:10" x14ac:dyDescent="0.3">
      <c r="A54">
        <v>1938</v>
      </c>
      <c r="B54" t="s">
        <v>11</v>
      </c>
      <c r="C54">
        <v>36</v>
      </c>
      <c r="D54">
        <v>26</v>
      </c>
      <c r="E54">
        <v>40.200000000000003</v>
      </c>
      <c r="F54">
        <v>31.4</v>
      </c>
      <c r="G54">
        <v>45.01</v>
      </c>
      <c r="H54">
        <v>35</v>
      </c>
      <c r="I54">
        <v>49.6</v>
      </c>
      <c r="J54">
        <v>40.1</v>
      </c>
    </row>
    <row r="55" spans="1:10" x14ac:dyDescent="0.3">
      <c r="A55">
        <v>1939</v>
      </c>
      <c r="B55" t="s">
        <v>11</v>
      </c>
      <c r="C55">
        <v>29.98</v>
      </c>
      <c r="D55">
        <v>24.9</v>
      </c>
      <c r="E55">
        <v>34</v>
      </c>
      <c r="F55">
        <v>30.2</v>
      </c>
      <c r="G55">
        <v>42.51</v>
      </c>
      <c r="H55">
        <v>29.3</v>
      </c>
      <c r="I55">
        <v>44.4</v>
      </c>
      <c r="J55">
        <v>35.6</v>
      </c>
    </row>
    <row r="56" spans="1:10" x14ac:dyDescent="0.3">
      <c r="A56">
        <v>1940</v>
      </c>
      <c r="B56" t="s">
        <v>11</v>
      </c>
      <c r="C56">
        <v>33.85</v>
      </c>
      <c r="D56">
        <v>22.3</v>
      </c>
      <c r="E56">
        <v>31.9</v>
      </c>
      <c r="F56">
        <v>26.3</v>
      </c>
      <c r="G56">
        <v>41.52</v>
      </c>
      <c r="H56">
        <v>27</v>
      </c>
      <c r="I56">
        <v>39.4</v>
      </c>
      <c r="J56">
        <v>29.5</v>
      </c>
    </row>
    <row r="57" spans="1:10" x14ac:dyDescent="0.3">
      <c r="A57">
        <v>1941</v>
      </c>
      <c r="B57" t="s">
        <v>11</v>
      </c>
      <c r="C57">
        <v>33.53</v>
      </c>
      <c r="D57">
        <v>22</v>
      </c>
      <c r="E57">
        <v>29.4</v>
      </c>
      <c r="F57">
        <v>23.6</v>
      </c>
      <c r="G57">
        <v>39.200000000000003</v>
      </c>
      <c r="H57">
        <v>26.7</v>
      </c>
      <c r="I57">
        <v>36.799999999999997</v>
      </c>
      <c r="J57">
        <v>28.9</v>
      </c>
    </row>
    <row r="58" spans="1:10" x14ac:dyDescent="0.3">
      <c r="A58">
        <v>1942</v>
      </c>
      <c r="B58" t="s">
        <v>13</v>
      </c>
      <c r="C58">
        <v>30.74</v>
      </c>
      <c r="D58">
        <v>20.100000000000001</v>
      </c>
      <c r="E58">
        <v>29.7</v>
      </c>
      <c r="F58">
        <v>23.2</v>
      </c>
      <c r="G58">
        <v>41.31</v>
      </c>
      <c r="H58">
        <v>35.700000000000003</v>
      </c>
      <c r="I58">
        <v>44.1</v>
      </c>
      <c r="J58">
        <v>37.799999999999997</v>
      </c>
    </row>
    <row r="59" spans="1:10" x14ac:dyDescent="0.3">
      <c r="A59">
        <v>1943</v>
      </c>
      <c r="B59" t="s">
        <v>10</v>
      </c>
      <c r="C59">
        <v>36.28</v>
      </c>
      <c r="D59">
        <v>23.9</v>
      </c>
      <c r="E59">
        <v>35.4</v>
      </c>
      <c r="F59">
        <v>27.6</v>
      </c>
      <c r="G59">
        <v>38.5</v>
      </c>
      <c r="H59">
        <v>30.5</v>
      </c>
      <c r="I59">
        <v>38.5</v>
      </c>
      <c r="J59">
        <v>34.700000000000003</v>
      </c>
    </row>
    <row r="60" spans="1:10" x14ac:dyDescent="0.3">
      <c r="A60">
        <v>1944</v>
      </c>
      <c r="B60" t="s">
        <v>11</v>
      </c>
      <c r="C60">
        <v>34.5</v>
      </c>
      <c r="D60">
        <v>22.4</v>
      </c>
      <c r="E60">
        <v>36.299999999999997</v>
      </c>
      <c r="F60">
        <v>27.5</v>
      </c>
      <c r="G60">
        <v>38.5</v>
      </c>
      <c r="H60">
        <v>28.9</v>
      </c>
      <c r="I60">
        <v>39.799999999999997</v>
      </c>
      <c r="J60">
        <v>32.700000000000003</v>
      </c>
    </row>
    <row r="61" spans="1:10" x14ac:dyDescent="0.3">
      <c r="A61">
        <v>1945</v>
      </c>
      <c r="B61" t="s">
        <v>11</v>
      </c>
      <c r="C61">
        <v>35.28</v>
      </c>
      <c r="D61">
        <v>23.6</v>
      </c>
      <c r="E61">
        <v>33.9</v>
      </c>
      <c r="F61">
        <v>27.1</v>
      </c>
      <c r="G61">
        <v>45.54</v>
      </c>
      <c r="H61">
        <v>41.6</v>
      </c>
      <c r="I61">
        <v>51.9</v>
      </c>
      <c r="J61">
        <v>46.2</v>
      </c>
    </row>
    <row r="62" spans="1:10" x14ac:dyDescent="0.3">
      <c r="A62">
        <v>1946</v>
      </c>
      <c r="B62" t="s">
        <v>11</v>
      </c>
      <c r="C62">
        <v>34.880000000000003</v>
      </c>
      <c r="D62">
        <v>21.4</v>
      </c>
      <c r="E62">
        <v>36.5</v>
      </c>
      <c r="F62">
        <v>27.4</v>
      </c>
      <c r="G62">
        <v>46.78</v>
      </c>
      <c r="H62">
        <v>41.6</v>
      </c>
      <c r="I62">
        <v>52.4</v>
      </c>
      <c r="J62">
        <v>45.3</v>
      </c>
    </row>
    <row r="63" spans="1:10" x14ac:dyDescent="0.3">
      <c r="A63">
        <v>1947</v>
      </c>
      <c r="B63" t="s">
        <v>11</v>
      </c>
      <c r="C63">
        <v>31.41</v>
      </c>
      <c r="D63">
        <v>20.5</v>
      </c>
      <c r="E63">
        <v>25.7</v>
      </c>
      <c r="F63">
        <v>21.7</v>
      </c>
      <c r="G63">
        <v>38.75</v>
      </c>
      <c r="H63">
        <v>29.7</v>
      </c>
      <c r="I63">
        <v>34.799999999999997</v>
      </c>
      <c r="J63">
        <v>30.3</v>
      </c>
    </row>
    <row r="64" spans="1:10" x14ac:dyDescent="0.3">
      <c r="A64">
        <v>1948</v>
      </c>
      <c r="B64" t="s">
        <v>11</v>
      </c>
      <c r="C64">
        <v>31.62</v>
      </c>
      <c r="D64">
        <v>19.7</v>
      </c>
      <c r="E64">
        <v>32.9</v>
      </c>
      <c r="F64">
        <v>25.6</v>
      </c>
      <c r="G64">
        <v>38.71</v>
      </c>
      <c r="H64">
        <v>32.700000000000003</v>
      </c>
      <c r="I64">
        <v>43.4</v>
      </c>
      <c r="J64">
        <v>38.299999999999997</v>
      </c>
    </row>
    <row r="65" spans="1:10" x14ac:dyDescent="0.3">
      <c r="A65">
        <v>1949</v>
      </c>
      <c r="B65" t="s">
        <v>11</v>
      </c>
      <c r="C65">
        <v>31.91</v>
      </c>
      <c r="D65">
        <v>28</v>
      </c>
      <c r="E65">
        <v>36.299999999999997</v>
      </c>
      <c r="F65">
        <v>32.9</v>
      </c>
      <c r="G65">
        <v>40.770000000000003</v>
      </c>
      <c r="H65">
        <v>33.5</v>
      </c>
      <c r="I65">
        <v>42</v>
      </c>
      <c r="J65">
        <v>36.799999999999997</v>
      </c>
    </row>
    <row r="66" spans="1:10" x14ac:dyDescent="0.3">
      <c r="A66">
        <v>1950</v>
      </c>
      <c r="B66" t="s">
        <v>12</v>
      </c>
      <c r="C66">
        <v>35.549999999999997</v>
      </c>
      <c r="D66">
        <v>21.6</v>
      </c>
      <c r="E66">
        <v>34.700000000000003</v>
      </c>
      <c r="F66">
        <v>27.4</v>
      </c>
      <c r="G66">
        <v>38.840000000000003</v>
      </c>
      <c r="H66">
        <v>27.3</v>
      </c>
      <c r="I66">
        <v>38.700000000000003</v>
      </c>
      <c r="J66">
        <v>30.8</v>
      </c>
    </row>
    <row r="67" spans="1:10" x14ac:dyDescent="0.3">
      <c r="A67">
        <v>1951</v>
      </c>
      <c r="B67" t="s">
        <v>11</v>
      </c>
      <c r="C67">
        <v>34.54</v>
      </c>
      <c r="D67">
        <v>26</v>
      </c>
      <c r="E67">
        <v>33.6</v>
      </c>
      <c r="F67">
        <v>28.9</v>
      </c>
      <c r="G67">
        <v>38.549999999999997</v>
      </c>
      <c r="H67">
        <v>33.4</v>
      </c>
      <c r="I67">
        <v>40.4</v>
      </c>
      <c r="J67">
        <v>36.1</v>
      </c>
    </row>
    <row r="68" spans="1:10" x14ac:dyDescent="0.3">
      <c r="A68">
        <v>1952</v>
      </c>
      <c r="B68" t="s">
        <v>11</v>
      </c>
      <c r="C68">
        <v>35.46</v>
      </c>
      <c r="D68">
        <v>26.4</v>
      </c>
      <c r="E68">
        <v>37.5</v>
      </c>
      <c r="F68">
        <v>30.6</v>
      </c>
      <c r="G68">
        <v>37.69</v>
      </c>
      <c r="H68">
        <v>32</v>
      </c>
      <c r="I68">
        <v>40.6</v>
      </c>
      <c r="J68">
        <v>34.6</v>
      </c>
    </row>
    <row r="69" spans="1:10" x14ac:dyDescent="0.3">
      <c r="A69">
        <v>1953</v>
      </c>
      <c r="B69" t="s">
        <v>11</v>
      </c>
      <c r="C69">
        <v>35.869999999999997</v>
      </c>
      <c r="D69">
        <v>28</v>
      </c>
      <c r="E69">
        <v>37.4</v>
      </c>
      <c r="F69">
        <v>31.8</v>
      </c>
      <c r="G69">
        <v>43.75</v>
      </c>
      <c r="H69">
        <v>34.799999999999997</v>
      </c>
      <c r="I69">
        <v>44.5</v>
      </c>
      <c r="J69">
        <v>37.9</v>
      </c>
    </row>
    <row r="70" spans="1:10" x14ac:dyDescent="0.3">
      <c r="A70">
        <v>1954</v>
      </c>
      <c r="B70" t="s">
        <v>11</v>
      </c>
      <c r="C70">
        <v>41.41</v>
      </c>
      <c r="D70">
        <v>30</v>
      </c>
      <c r="E70">
        <v>41.1</v>
      </c>
      <c r="F70">
        <v>33.6</v>
      </c>
      <c r="G70">
        <v>39.25</v>
      </c>
      <c r="H70">
        <v>32.200000000000003</v>
      </c>
      <c r="I70">
        <v>40.200000000000003</v>
      </c>
      <c r="J70">
        <v>35</v>
      </c>
    </row>
    <row r="71" spans="1:10" x14ac:dyDescent="0.3">
      <c r="A71">
        <v>1955</v>
      </c>
      <c r="B71" t="s">
        <v>11</v>
      </c>
      <c r="C71">
        <v>31.05</v>
      </c>
      <c r="D71">
        <v>24.2</v>
      </c>
      <c r="E71">
        <v>33.4</v>
      </c>
      <c r="F71">
        <v>27.3</v>
      </c>
      <c r="G71">
        <v>40.06</v>
      </c>
      <c r="H71">
        <v>32.299999999999997</v>
      </c>
      <c r="I71">
        <v>43.1</v>
      </c>
      <c r="J71">
        <v>37.200000000000003</v>
      </c>
    </row>
    <row r="72" spans="1:10" x14ac:dyDescent="0.3">
      <c r="A72">
        <v>1956</v>
      </c>
      <c r="B72" t="s">
        <v>11</v>
      </c>
      <c r="C72">
        <v>32.270000000000003</v>
      </c>
      <c r="D72">
        <v>25.6</v>
      </c>
      <c r="E72">
        <v>36.1</v>
      </c>
      <c r="F72">
        <v>29.8</v>
      </c>
      <c r="G72">
        <v>40.75</v>
      </c>
      <c r="H72">
        <v>27.9</v>
      </c>
      <c r="I72">
        <v>42.1</v>
      </c>
      <c r="J72">
        <v>32.9</v>
      </c>
    </row>
    <row r="73" spans="1:10" x14ac:dyDescent="0.3">
      <c r="A73">
        <v>1957</v>
      </c>
      <c r="B73" t="s">
        <v>11</v>
      </c>
      <c r="C73">
        <v>38.07</v>
      </c>
      <c r="D73">
        <v>27.3</v>
      </c>
      <c r="E73">
        <v>38.6</v>
      </c>
      <c r="F73">
        <v>31.4</v>
      </c>
      <c r="G73">
        <v>41.27</v>
      </c>
      <c r="H73">
        <v>33.6</v>
      </c>
      <c r="I73">
        <v>41.5</v>
      </c>
      <c r="J73">
        <v>36.1</v>
      </c>
    </row>
    <row r="74" spans="1:10" x14ac:dyDescent="0.3">
      <c r="A74">
        <v>1958</v>
      </c>
      <c r="B74" t="s">
        <v>11</v>
      </c>
      <c r="C74">
        <v>31.98</v>
      </c>
      <c r="D74">
        <v>17.899999999999999</v>
      </c>
      <c r="E74">
        <v>24.5</v>
      </c>
      <c r="F74">
        <v>20.399999999999999</v>
      </c>
      <c r="G74">
        <v>37.67</v>
      </c>
      <c r="H74">
        <v>33.299999999999997</v>
      </c>
      <c r="I74">
        <v>37.299999999999997</v>
      </c>
      <c r="J74">
        <v>33.700000000000003</v>
      </c>
    </row>
    <row r="75" spans="1:10" x14ac:dyDescent="0.3">
      <c r="A75">
        <v>1959</v>
      </c>
      <c r="B75" t="s">
        <v>11</v>
      </c>
      <c r="C75">
        <v>32.49</v>
      </c>
      <c r="D75">
        <v>20.6</v>
      </c>
      <c r="E75">
        <v>33.700000000000003</v>
      </c>
      <c r="F75">
        <v>27</v>
      </c>
      <c r="G75">
        <v>41.45</v>
      </c>
      <c r="H75">
        <v>30.6</v>
      </c>
      <c r="I75">
        <v>41.4</v>
      </c>
      <c r="J75">
        <v>34.1</v>
      </c>
    </row>
    <row r="76" spans="1:10" x14ac:dyDescent="0.3">
      <c r="A76">
        <v>1960</v>
      </c>
      <c r="B76" t="s">
        <v>11</v>
      </c>
      <c r="C76">
        <v>30.52</v>
      </c>
      <c r="D76">
        <v>26.9</v>
      </c>
      <c r="E76">
        <v>29.8</v>
      </c>
      <c r="F76">
        <v>28.6</v>
      </c>
      <c r="G76">
        <v>35.909999999999997</v>
      </c>
      <c r="H76">
        <v>24.2</v>
      </c>
      <c r="I76">
        <v>28.5</v>
      </c>
      <c r="J76">
        <v>24.5</v>
      </c>
    </row>
    <row r="77" spans="1:10" x14ac:dyDescent="0.3">
      <c r="A77">
        <v>1961</v>
      </c>
      <c r="B77" t="s">
        <v>11</v>
      </c>
      <c r="C77">
        <v>37.42</v>
      </c>
      <c r="D77">
        <v>24.6</v>
      </c>
      <c r="E77">
        <v>37.299999999999997</v>
      </c>
      <c r="F77">
        <v>28.9</v>
      </c>
      <c r="G77">
        <v>43.47</v>
      </c>
      <c r="H77">
        <v>32.6</v>
      </c>
      <c r="I77">
        <v>45.1</v>
      </c>
      <c r="J77">
        <v>37.1</v>
      </c>
    </row>
    <row r="78" spans="1:10" x14ac:dyDescent="0.3">
      <c r="A78">
        <v>1962</v>
      </c>
      <c r="B78" t="s">
        <v>11</v>
      </c>
      <c r="C78">
        <v>34.92</v>
      </c>
      <c r="D78">
        <v>19.8</v>
      </c>
      <c r="E78">
        <v>34.799999999999997</v>
      </c>
      <c r="F78">
        <v>25.4</v>
      </c>
      <c r="G78">
        <v>37.9</v>
      </c>
      <c r="H78">
        <v>32.700000000000003</v>
      </c>
      <c r="I78">
        <v>38.6</v>
      </c>
      <c r="J78">
        <v>34.200000000000003</v>
      </c>
    </row>
    <row r="79" spans="1:10" x14ac:dyDescent="0.3">
      <c r="A79">
        <v>1963</v>
      </c>
      <c r="B79" t="s">
        <v>11</v>
      </c>
      <c r="C79">
        <v>34.119999999999997</v>
      </c>
      <c r="D79">
        <v>16.2</v>
      </c>
      <c r="E79">
        <v>26.3</v>
      </c>
      <c r="F79">
        <v>18.399999999999999</v>
      </c>
      <c r="G79">
        <v>43.72</v>
      </c>
      <c r="H79">
        <v>33.1</v>
      </c>
      <c r="I79">
        <v>46</v>
      </c>
      <c r="J79">
        <v>37.5</v>
      </c>
    </row>
    <row r="80" spans="1:10" x14ac:dyDescent="0.3">
      <c r="A80">
        <v>1964</v>
      </c>
      <c r="B80" t="s">
        <v>11</v>
      </c>
      <c r="C80">
        <v>31.77</v>
      </c>
      <c r="D80">
        <v>21.6</v>
      </c>
      <c r="E80">
        <v>30.9</v>
      </c>
      <c r="F80">
        <v>23.6</v>
      </c>
      <c r="G80">
        <v>38.82</v>
      </c>
      <c r="H80">
        <v>33.6</v>
      </c>
      <c r="I80">
        <v>41.4</v>
      </c>
      <c r="J80">
        <v>36.9</v>
      </c>
    </row>
    <row r="81" spans="1:10" x14ac:dyDescent="0.3">
      <c r="A81">
        <v>1965</v>
      </c>
      <c r="B81" t="s">
        <v>11</v>
      </c>
      <c r="C81">
        <v>32.520000000000003</v>
      </c>
      <c r="D81">
        <v>22.1</v>
      </c>
      <c r="E81">
        <v>31.8</v>
      </c>
      <c r="F81">
        <v>26.2</v>
      </c>
      <c r="G81">
        <v>35.44</v>
      </c>
      <c r="H81">
        <v>30.2</v>
      </c>
      <c r="I81">
        <v>35.1</v>
      </c>
      <c r="J81">
        <v>32.1</v>
      </c>
    </row>
    <row r="82" spans="1:10" x14ac:dyDescent="0.3">
      <c r="A82">
        <v>1966</v>
      </c>
      <c r="B82" t="s">
        <v>11</v>
      </c>
      <c r="C82">
        <v>31.24</v>
      </c>
      <c r="D82">
        <v>23.2</v>
      </c>
      <c r="E82">
        <v>31.9</v>
      </c>
      <c r="F82">
        <v>26.5</v>
      </c>
      <c r="G82">
        <v>43</v>
      </c>
      <c r="H82">
        <v>34.1</v>
      </c>
      <c r="I82">
        <v>44.1</v>
      </c>
      <c r="J82">
        <v>37.5</v>
      </c>
    </row>
    <row r="83" spans="1:10" x14ac:dyDescent="0.3">
      <c r="A83">
        <v>1967</v>
      </c>
      <c r="B83" t="s">
        <v>11</v>
      </c>
      <c r="C83">
        <v>32.880000000000003</v>
      </c>
      <c r="D83">
        <v>18.2</v>
      </c>
      <c r="E83">
        <v>29.1</v>
      </c>
      <c r="F83">
        <v>22.6</v>
      </c>
      <c r="G83">
        <v>43.63</v>
      </c>
      <c r="H83">
        <v>29.1</v>
      </c>
      <c r="I83">
        <v>45.6</v>
      </c>
      <c r="J83">
        <v>34.4</v>
      </c>
    </row>
    <row r="84" spans="1:10" x14ac:dyDescent="0.3">
      <c r="A84">
        <v>1968</v>
      </c>
      <c r="B84" t="s">
        <v>11</v>
      </c>
      <c r="C84">
        <v>32.92</v>
      </c>
      <c r="D84">
        <v>18.399999999999999</v>
      </c>
      <c r="E84">
        <v>27.3</v>
      </c>
      <c r="F84">
        <v>22.3</v>
      </c>
      <c r="G84">
        <v>43.56</v>
      </c>
      <c r="H84">
        <v>34.799999999999997</v>
      </c>
      <c r="I84">
        <v>43.8</v>
      </c>
      <c r="J84">
        <v>38.4</v>
      </c>
    </row>
    <row r="85" spans="1:10" x14ac:dyDescent="0.3">
      <c r="A85">
        <v>1969</v>
      </c>
      <c r="B85" t="s">
        <v>11</v>
      </c>
      <c r="C85">
        <v>32.81</v>
      </c>
      <c r="D85">
        <v>23.7</v>
      </c>
      <c r="E85">
        <v>33</v>
      </c>
      <c r="F85">
        <v>26.7</v>
      </c>
      <c r="G85">
        <v>36.03</v>
      </c>
      <c r="H85">
        <v>30.1</v>
      </c>
      <c r="I85">
        <v>36.200000000000003</v>
      </c>
      <c r="J85">
        <v>32.700000000000003</v>
      </c>
    </row>
    <row r="86" spans="1:10" x14ac:dyDescent="0.3">
      <c r="A86">
        <v>1970</v>
      </c>
      <c r="B86" t="s">
        <v>12</v>
      </c>
      <c r="C86">
        <v>35.35</v>
      </c>
      <c r="D86">
        <v>22.5</v>
      </c>
      <c r="E86">
        <v>31.3</v>
      </c>
      <c r="F86">
        <v>25.3</v>
      </c>
      <c r="G86">
        <v>38.5</v>
      </c>
      <c r="H86">
        <v>29.8</v>
      </c>
      <c r="I86">
        <v>38.9</v>
      </c>
      <c r="J86">
        <v>31.6</v>
      </c>
    </row>
    <row r="87" spans="1:10" x14ac:dyDescent="0.3">
      <c r="A87">
        <v>1971</v>
      </c>
      <c r="B87" t="s">
        <v>11</v>
      </c>
      <c r="C87">
        <v>33.479999999999997</v>
      </c>
      <c r="D87">
        <v>23.9</v>
      </c>
      <c r="E87">
        <v>31.8</v>
      </c>
      <c r="F87">
        <v>27.5</v>
      </c>
      <c r="G87">
        <v>39.65</v>
      </c>
      <c r="H87">
        <v>29.9</v>
      </c>
      <c r="I87">
        <v>38.9</v>
      </c>
      <c r="J87">
        <v>32.5</v>
      </c>
    </row>
    <row r="88" spans="1:10" x14ac:dyDescent="0.3">
      <c r="A88">
        <v>1972</v>
      </c>
      <c r="B88" t="s">
        <v>11</v>
      </c>
      <c r="C88">
        <v>33.549999999999997</v>
      </c>
      <c r="D88">
        <v>20.100000000000001</v>
      </c>
      <c r="E88">
        <v>31.5</v>
      </c>
      <c r="F88">
        <v>23.2</v>
      </c>
      <c r="G88">
        <v>44.04</v>
      </c>
      <c r="H88">
        <v>29.3</v>
      </c>
      <c r="I88">
        <v>41.9</v>
      </c>
      <c r="J88">
        <v>33.1</v>
      </c>
    </row>
    <row r="89" spans="1:10" x14ac:dyDescent="0.3">
      <c r="A89">
        <v>1973</v>
      </c>
      <c r="B89" t="s">
        <v>11</v>
      </c>
      <c r="C89">
        <v>33.58</v>
      </c>
      <c r="D89">
        <v>21.8</v>
      </c>
      <c r="E89">
        <v>32.700000000000003</v>
      </c>
      <c r="F89">
        <v>25.5</v>
      </c>
      <c r="G89">
        <v>44.29</v>
      </c>
      <c r="H89">
        <v>39.200000000000003</v>
      </c>
      <c r="I89">
        <v>49.6</v>
      </c>
      <c r="J89">
        <v>42.9</v>
      </c>
    </row>
    <row r="90" spans="1:10" x14ac:dyDescent="0.3">
      <c r="A90">
        <v>1974</v>
      </c>
      <c r="B90" t="s">
        <v>11</v>
      </c>
      <c r="C90">
        <v>34.74</v>
      </c>
      <c r="D90">
        <v>21.7</v>
      </c>
      <c r="E90">
        <v>34.5</v>
      </c>
      <c r="F90">
        <v>26.2</v>
      </c>
      <c r="G90">
        <v>44.38</v>
      </c>
      <c r="H90">
        <v>32.5</v>
      </c>
      <c r="I90">
        <v>46.3</v>
      </c>
      <c r="J90">
        <v>36.9</v>
      </c>
    </row>
    <row r="91" spans="1:10" x14ac:dyDescent="0.3">
      <c r="A91">
        <v>1975</v>
      </c>
      <c r="B91" t="s">
        <v>12</v>
      </c>
      <c r="C91">
        <v>32.76</v>
      </c>
      <c r="D91">
        <v>24.7</v>
      </c>
      <c r="E91">
        <v>33.5</v>
      </c>
      <c r="F91">
        <v>28.8</v>
      </c>
      <c r="G91">
        <v>38.700000000000003</v>
      </c>
      <c r="H91">
        <v>30.4</v>
      </c>
      <c r="I91">
        <v>38.6</v>
      </c>
      <c r="J91">
        <v>33.700000000000003</v>
      </c>
    </row>
    <row r="92" spans="1:10" x14ac:dyDescent="0.3">
      <c r="A92">
        <v>1976</v>
      </c>
      <c r="B92" t="s">
        <v>11</v>
      </c>
      <c r="C92">
        <v>39.56</v>
      </c>
      <c r="D92">
        <v>28.8</v>
      </c>
      <c r="E92">
        <v>41.1</v>
      </c>
      <c r="F92">
        <v>33.5</v>
      </c>
      <c r="G92">
        <v>42.31</v>
      </c>
      <c r="H92">
        <v>35.200000000000003</v>
      </c>
      <c r="I92">
        <v>47.9</v>
      </c>
      <c r="J92">
        <v>40.799999999999997</v>
      </c>
    </row>
    <row r="93" spans="1:10" x14ac:dyDescent="0.3">
      <c r="A93">
        <v>1977</v>
      </c>
      <c r="B93" t="s">
        <v>11</v>
      </c>
      <c r="C93">
        <v>36.03</v>
      </c>
      <c r="D93">
        <v>23.2</v>
      </c>
      <c r="E93">
        <v>31.5</v>
      </c>
      <c r="F93">
        <v>26.1</v>
      </c>
      <c r="G93">
        <v>43.18</v>
      </c>
      <c r="H93">
        <v>38.4</v>
      </c>
      <c r="I93">
        <v>47.4</v>
      </c>
      <c r="J93">
        <v>41.2</v>
      </c>
    </row>
    <row r="94" spans="1:10" x14ac:dyDescent="0.3">
      <c r="A94">
        <v>1978</v>
      </c>
      <c r="B94" t="s">
        <v>11</v>
      </c>
      <c r="C94">
        <v>27.99</v>
      </c>
      <c r="D94">
        <v>15.6</v>
      </c>
      <c r="E94">
        <v>20.3</v>
      </c>
      <c r="F94">
        <v>17.2</v>
      </c>
      <c r="G94">
        <v>41.31</v>
      </c>
      <c r="H94">
        <v>28.8</v>
      </c>
      <c r="I94">
        <v>37.299999999999997</v>
      </c>
      <c r="J94">
        <v>31.9</v>
      </c>
    </row>
    <row r="95" spans="1:10" x14ac:dyDescent="0.3">
      <c r="A95">
        <v>1979</v>
      </c>
      <c r="B95" t="s">
        <v>11</v>
      </c>
      <c r="C95">
        <v>28.13</v>
      </c>
      <c r="D95">
        <v>13.9</v>
      </c>
      <c r="E95">
        <v>22.9</v>
      </c>
      <c r="F95">
        <v>16.399999999999999</v>
      </c>
      <c r="G95">
        <v>42.06</v>
      </c>
      <c r="H95">
        <v>37</v>
      </c>
      <c r="I95">
        <v>43.7</v>
      </c>
      <c r="J95">
        <v>39.4</v>
      </c>
    </row>
    <row r="96" spans="1:10" x14ac:dyDescent="0.3">
      <c r="A96">
        <v>1980</v>
      </c>
      <c r="B96" t="s">
        <v>11</v>
      </c>
      <c r="C96">
        <v>32.85</v>
      </c>
      <c r="D96">
        <v>20</v>
      </c>
      <c r="E96">
        <v>26.6</v>
      </c>
      <c r="F96">
        <v>23</v>
      </c>
      <c r="G96">
        <v>39.36</v>
      </c>
      <c r="H96">
        <v>31</v>
      </c>
      <c r="I96">
        <v>38.5</v>
      </c>
      <c r="J96">
        <v>33.299999999999997</v>
      </c>
    </row>
    <row r="97" spans="1:10" x14ac:dyDescent="0.3">
      <c r="A97">
        <v>1981</v>
      </c>
      <c r="B97" t="s">
        <v>11</v>
      </c>
      <c r="C97">
        <v>36.590000000000003</v>
      </c>
      <c r="D97">
        <v>30.3</v>
      </c>
      <c r="E97">
        <v>34.1</v>
      </c>
      <c r="F97">
        <v>30.7</v>
      </c>
      <c r="G97">
        <v>42.85</v>
      </c>
      <c r="H97">
        <v>33</v>
      </c>
      <c r="I97">
        <v>41.7</v>
      </c>
      <c r="J97">
        <v>34.1</v>
      </c>
    </row>
    <row r="98" spans="1:10" x14ac:dyDescent="0.3">
      <c r="A98">
        <v>1982</v>
      </c>
      <c r="B98" t="s">
        <v>11</v>
      </c>
      <c r="C98">
        <v>32.590000000000003</v>
      </c>
      <c r="D98">
        <v>22.9</v>
      </c>
      <c r="E98">
        <v>30.4</v>
      </c>
      <c r="F98">
        <v>26.9</v>
      </c>
      <c r="G98">
        <v>42.03</v>
      </c>
      <c r="H98">
        <v>31.5</v>
      </c>
      <c r="I98">
        <v>43.5</v>
      </c>
      <c r="J98">
        <v>34.9</v>
      </c>
    </row>
    <row r="99" spans="1:10" x14ac:dyDescent="0.3">
      <c r="A99">
        <v>1983</v>
      </c>
      <c r="B99" t="s">
        <v>12</v>
      </c>
      <c r="C99">
        <v>36.86</v>
      </c>
      <c r="D99">
        <v>26.2</v>
      </c>
      <c r="E99">
        <v>35.9</v>
      </c>
      <c r="F99">
        <v>29.8</v>
      </c>
      <c r="G99">
        <v>42.4</v>
      </c>
      <c r="H99">
        <v>35.700000000000003</v>
      </c>
      <c r="I99">
        <v>43.5</v>
      </c>
      <c r="J99">
        <v>38.700000000000003</v>
      </c>
    </row>
    <row r="100" spans="1:10" x14ac:dyDescent="0.3">
      <c r="A100">
        <v>1984</v>
      </c>
      <c r="B100" t="s">
        <v>11</v>
      </c>
      <c r="C100">
        <v>37.380000000000003</v>
      </c>
      <c r="D100">
        <v>31.2</v>
      </c>
      <c r="E100">
        <v>38.6</v>
      </c>
      <c r="F100">
        <v>33.799999999999997</v>
      </c>
      <c r="G100">
        <v>40.08</v>
      </c>
      <c r="H100">
        <v>26.6</v>
      </c>
      <c r="I100">
        <v>36.799999999999997</v>
      </c>
      <c r="J100">
        <v>29.5</v>
      </c>
    </row>
    <row r="101" spans="1:10" x14ac:dyDescent="0.3">
      <c r="A101">
        <v>1985</v>
      </c>
      <c r="B101" t="s">
        <v>11</v>
      </c>
      <c r="C101">
        <v>30.87</v>
      </c>
      <c r="D101">
        <v>24.8</v>
      </c>
      <c r="E101">
        <v>28.4</v>
      </c>
      <c r="F101">
        <v>27.1</v>
      </c>
      <c r="G101">
        <v>43.48</v>
      </c>
      <c r="H101">
        <v>34.5</v>
      </c>
      <c r="I101">
        <v>46.3</v>
      </c>
      <c r="J101">
        <v>38.299999999999997</v>
      </c>
    </row>
    <row r="102" spans="1:10" x14ac:dyDescent="0.3">
      <c r="A102">
        <v>1986</v>
      </c>
      <c r="B102" t="s">
        <v>12</v>
      </c>
      <c r="C102">
        <v>35.85</v>
      </c>
      <c r="D102">
        <v>22.3</v>
      </c>
      <c r="E102">
        <v>34.299999999999997</v>
      </c>
      <c r="F102">
        <v>26.7</v>
      </c>
      <c r="G102">
        <v>46.18</v>
      </c>
      <c r="H102">
        <v>34.700000000000003</v>
      </c>
      <c r="I102">
        <v>45</v>
      </c>
      <c r="J102">
        <v>38</v>
      </c>
    </row>
    <row r="103" spans="1:10" x14ac:dyDescent="0.3">
      <c r="A103">
        <v>1987</v>
      </c>
      <c r="B103" t="s">
        <v>11</v>
      </c>
      <c r="C103">
        <v>37.380000000000003</v>
      </c>
      <c r="D103">
        <v>21.8</v>
      </c>
      <c r="E103">
        <v>36.9</v>
      </c>
      <c r="F103">
        <v>26.8</v>
      </c>
      <c r="G103">
        <v>42.57</v>
      </c>
      <c r="H103">
        <v>35.5</v>
      </c>
      <c r="I103">
        <v>45.8</v>
      </c>
      <c r="J103">
        <v>39</v>
      </c>
    </row>
    <row r="104" spans="1:10" x14ac:dyDescent="0.3">
      <c r="A104">
        <v>1988</v>
      </c>
      <c r="B104" t="s">
        <v>12</v>
      </c>
      <c r="C104">
        <v>33.69</v>
      </c>
      <c r="D104">
        <v>23.7</v>
      </c>
      <c r="E104">
        <v>30.4</v>
      </c>
      <c r="F104">
        <v>26.8</v>
      </c>
      <c r="G104">
        <v>42.4</v>
      </c>
      <c r="H104">
        <v>33.200000000000003</v>
      </c>
      <c r="I104">
        <v>43</v>
      </c>
      <c r="J104">
        <v>37.200000000000003</v>
      </c>
    </row>
    <row r="105" spans="1:10" x14ac:dyDescent="0.3">
      <c r="A105">
        <v>1989</v>
      </c>
      <c r="B105" t="s">
        <v>11</v>
      </c>
      <c r="C105">
        <v>29.17</v>
      </c>
      <c r="D105">
        <v>23</v>
      </c>
      <c r="E105">
        <v>28.6</v>
      </c>
      <c r="F105">
        <v>27.1</v>
      </c>
      <c r="G105">
        <v>42.67</v>
      </c>
      <c r="H105">
        <v>31.8</v>
      </c>
      <c r="I105">
        <v>44</v>
      </c>
      <c r="J105">
        <v>36.700000000000003</v>
      </c>
    </row>
    <row r="106" spans="1:10" x14ac:dyDescent="0.3">
      <c r="A106">
        <v>1990</v>
      </c>
      <c r="B106" t="s">
        <v>12</v>
      </c>
      <c r="C106">
        <v>36.700000000000003</v>
      </c>
      <c r="D106">
        <v>28</v>
      </c>
      <c r="E106">
        <v>39.9</v>
      </c>
      <c r="F106">
        <v>33.9</v>
      </c>
      <c r="G106">
        <v>44.74</v>
      </c>
      <c r="H106">
        <v>35.700000000000003</v>
      </c>
      <c r="I106">
        <v>46.6</v>
      </c>
      <c r="J106">
        <v>40.200000000000003</v>
      </c>
    </row>
    <row r="107" spans="1:10" x14ac:dyDescent="0.3">
      <c r="A107">
        <v>1991</v>
      </c>
      <c r="B107" t="s">
        <v>11</v>
      </c>
      <c r="C107">
        <v>39.81</v>
      </c>
      <c r="D107">
        <v>28.7</v>
      </c>
      <c r="E107">
        <v>37.4</v>
      </c>
      <c r="F107">
        <v>32.4</v>
      </c>
      <c r="G107">
        <v>43.32</v>
      </c>
      <c r="H107">
        <v>36.1</v>
      </c>
      <c r="I107">
        <v>46.1</v>
      </c>
      <c r="J107">
        <v>39.5</v>
      </c>
    </row>
    <row r="108" spans="1:10" x14ac:dyDescent="0.3">
      <c r="A108">
        <v>1992</v>
      </c>
      <c r="B108" t="s">
        <v>11</v>
      </c>
      <c r="C108">
        <v>39.700000000000003</v>
      </c>
      <c r="D108">
        <v>25.7</v>
      </c>
      <c r="E108">
        <v>39.5</v>
      </c>
      <c r="F108">
        <v>30.9</v>
      </c>
      <c r="G108">
        <v>44.71</v>
      </c>
      <c r="H108">
        <v>30</v>
      </c>
      <c r="I108">
        <v>44</v>
      </c>
      <c r="J108">
        <v>34.5</v>
      </c>
    </row>
    <row r="109" spans="1:10" x14ac:dyDescent="0.3">
      <c r="A109">
        <v>1993</v>
      </c>
      <c r="B109" t="s">
        <v>11</v>
      </c>
      <c r="C109">
        <v>31.14</v>
      </c>
      <c r="D109">
        <v>17.5</v>
      </c>
      <c r="E109">
        <v>30.5</v>
      </c>
      <c r="F109">
        <v>23.5</v>
      </c>
      <c r="G109">
        <v>41.79</v>
      </c>
      <c r="H109">
        <v>29.8</v>
      </c>
      <c r="I109">
        <v>39.5</v>
      </c>
      <c r="J109">
        <v>32.799999999999997</v>
      </c>
    </row>
    <row r="110" spans="1:10" x14ac:dyDescent="0.3">
      <c r="A110">
        <v>1994</v>
      </c>
      <c r="B110" t="s">
        <v>11</v>
      </c>
      <c r="C110">
        <v>31.87</v>
      </c>
      <c r="D110">
        <v>19.399999999999999</v>
      </c>
      <c r="E110">
        <v>32.4</v>
      </c>
      <c r="F110">
        <v>24.1</v>
      </c>
      <c r="G110">
        <v>44.51</v>
      </c>
      <c r="H110">
        <v>31.6</v>
      </c>
      <c r="I110">
        <v>42.9</v>
      </c>
      <c r="J110">
        <v>33.799999999999997</v>
      </c>
    </row>
    <row r="111" spans="1:10" x14ac:dyDescent="0.3">
      <c r="A111">
        <v>1995</v>
      </c>
      <c r="B111" t="s">
        <v>12</v>
      </c>
      <c r="C111">
        <v>37.36</v>
      </c>
      <c r="D111">
        <v>20.6</v>
      </c>
      <c r="E111">
        <v>32.6</v>
      </c>
      <c r="F111">
        <v>23.9</v>
      </c>
      <c r="G111">
        <v>43.34</v>
      </c>
      <c r="H111">
        <v>36.200000000000003</v>
      </c>
      <c r="I111">
        <v>45.6</v>
      </c>
      <c r="J111">
        <v>39.700000000000003</v>
      </c>
    </row>
    <row r="112" spans="1:10" x14ac:dyDescent="0.3">
      <c r="A112">
        <v>1996</v>
      </c>
      <c r="B112" t="s">
        <v>11</v>
      </c>
      <c r="C112">
        <v>35.69</v>
      </c>
      <c r="D112">
        <v>23.6</v>
      </c>
      <c r="E112">
        <v>33.4</v>
      </c>
      <c r="F112">
        <v>27</v>
      </c>
      <c r="G112">
        <v>39.020000000000003</v>
      </c>
      <c r="H112">
        <v>29.7</v>
      </c>
      <c r="I112">
        <v>37.200000000000003</v>
      </c>
      <c r="J112">
        <v>31.8</v>
      </c>
    </row>
    <row r="113" spans="1:10" x14ac:dyDescent="0.3">
      <c r="A113">
        <v>1997</v>
      </c>
      <c r="B113" t="s">
        <v>12</v>
      </c>
      <c r="C113">
        <v>36.049999999999997</v>
      </c>
      <c r="D113">
        <v>28.6</v>
      </c>
      <c r="E113">
        <v>37.700000000000003</v>
      </c>
      <c r="F113">
        <v>33</v>
      </c>
      <c r="G113">
        <v>44.67</v>
      </c>
      <c r="H113">
        <v>32.1</v>
      </c>
      <c r="I113">
        <v>45.8</v>
      </c>
      <c r="J113">
        <v>37.6</v>
      </c>
    </row>
    <row r="114" spans="1:10" x14ac:dyDescent="0.3">
      <c r="A114">
        <v>1998</v>
      </c>
      <c r="B114" t="s">
        <v>11</v>
      </c>
      <c r="C114">
        <v>38.71</v>
      </c>
      <c r="D114">
        <v>31.6</v>
      </c>
      <c r="E114">
        <v>40.9</v>
      </c>
      <c r="F114">
        <v>35.799999999999997</v>
      </c>
      <c r="G114">
        <v>41.34</v>
      </c>
      <c r="H114">
        <v>36.200000000000003</v>
      </c>
      <c r="I114">
        <v>42.9</v>
      </c>
      <c r="J114">
        <v>39.700000000000003</v>
      </c>
    </row>
    <row r="115" spans="1:10" x14ac:dyDescent="0.3">
      <c r="A115">
        <v>1999</v>
      </c>
      <c r="B115" t="s">
        <v>12</v>
      </c>
      <c r="C115">
        <v>39.49</v>
      </c>
      <c r="D115">
        <v>28.2</v>
      </c>
      <c r="E115">
        <v>39.5</v>
      </c>
      <c r="F115">
        <v>31.7</v>
      </c>
      <c r="G115">
        <v>42.8</v>
      </c>
      <c r="H115">
        <v>33</v>
      </c>
      <c r="I115">
        <v>39.799999999999997</v>
      </c>
      <c r="J115">
        <v>34.200000000000003</v>
      </c>
    </row>
    <row r="116" spans="1:10" x14ac:dyDescent="0.3">
      <c r="A116">
        <v>2000</v>
      </c>
      <c r="B116" t="s">
        <v>11</v>
      </c>
      <c r="C116">
        <v>39.78</v>
      </c>
      <c r="D116">
        <v>27.2</v>
      </c>
      <c r="E116">
        <v>40.1</v>
      </c>
      <c r="F116">
        <v>31.6</v>
      </c>
      <c r="G116">
        <v>46.04</v>
      </c>
      <c r="H116">
        <v>39.1</v>
      </c>
      <c r="I116">
        <v>47.7</v>
      </c>
      <c r="J116">
        <v>42.6</v>
      </c>
    </row>
    <row r="117" spans="1:10" x14ac:dyDescent="0.3">
      <c r="A117">
        <v>2001</v>
      </c>
      <c r="B117" t="s">
        <v>11</v>
      </c>
      <c r="C117">
        <v>33.979999999999997</v>
      </c>
      <c r="D117">
        <v>26</v>
      </c>
      <c r="E117">
        <v>36.1</v>
      </c>
      <c r="F117">
        <v>31.5</v>
      </c>
      <c r="G117">
        <v>41.49</v>
      </c>
      <c r="H117">
        <v>30.2</v>
      </c>
      <c r="I117">
        <v>39.299999999999997</v>
      </c>
      <c r="J117">
        <v>33.299999999999997</v>
      </c>
    </row>
    <row r="118" spans="1:10" x14ac:dyDescent="0.3">
      <c r="A118">
        <v>2002</v>
      </c>
      <c r="B118" t="s">
        <v>11</v>
      </c>
      <c r="C118">
        <v>36.39</v>
      </c>
      <c r="D118">
        <v>29.7</v>
      </c>
      <c r="E118">
        <v>36.799999999999997</v>
      </c>
      <c r="F118">
        <v>33.9</v>
      </c>
      <c r="G118">
        <v>39.54</v>
      </c>
      <c r="H118">
        <v>34.700000000000003</v>
      </c>
      <c r="I118">
        <v>41.5</v>
      </c>
      <c r="J118">
        <v>38.200000000000003</v>
      </c>
    </row>
    <row r="119" spans="1:10" x14ac:dyDescent="0.3">
      <c r="A119">
        <v>2003</v>
      </c>
      <c r="B119" t="s">
        <v>11</v>
      </c>
      <c r="C119">
        <v>32.79</v>
      </c>
      <c r="D119">
        <v>20</v>
      </c>
      <c r="E119">
        <v>30.2</v>
      </c>
      <c r="F119">
        <v>23.8</v>
      </c>
      <c r="G119">
        <v>43.3</v>
      </c>
      <c r="H119">
        <v>32.9</v>
      </c>
      <c r="I119">
        <v>44.8</v>
      </c>
      <c r="J119">
        <v>37.200000000000003</v>
      </c>
    </row>
    <row r="120" spans="1:10" x14ac:dyDescent="0.3">
      <c r="A120">
        <v>2004</v>
      </c>
      <c r="B120" t="s">
        <v>11</v>
      </c>
      <c r="C120">
        <v>33.57</v>
      </c>
      <c r="D120">
        <v>24</v>
      </c>
      <c r="E120">
        <v>33.1</v>
      </c>
      <c r="F120">
        <v>27</v>
      </c>
      <c r="G120">
        <v>47.41</v>
      </c>
      <c r="H120">
        <v>35.9</v>
      </c>
      <c r="I120">
        <v>47</v>
      </c>
      <c r="J120">
        <v>39.5</v>
      </c>
    </row>
    <row r="121" spans="1:10" x14ac:dyDescent="0.3">
      <c r="A121">
        <v>2005</v>
      </c>
      <c r="B121" t="s">
        <v>11</v>
      </c>
      <c r="C121">
        <v>37.94</v>
      </c>
      <c r="D121">
        <v>26.2</v>
      </c>
      <c r="E121">
        <v>38.1</v>
      </c>
      <c r="F121">
        <v>30.1</v>
      </c>
      <c r="G121">
        <v>42.31</v>
      </c>
      <c r="H121">
        <v>29.7</v>
      </c>
      <c r="I121">
        <v>40.799999999999997</v>
      </c>
      <c r="J121">
        <v>32.299999999999997</v>
      </c>
    </row>
    <row r="122" spans="1:10" x14ac:dyDescent="0.3">
      <c r="A122">
        <v>2006</v>
      </c>
      <c r="B122" t="s">
        <v>11</v>
      </c>
      <c r="C122">
        <v>34.83</v>
      </c>
      <c r="D122">
        <v>26.2</v>
      </c>
      <c r="E122">
        <v>33.700000000000003</v>
      </c>
      <c r="F122">
        <v>29.8</v>
      </c>
      <c r="G122">
        <v>42.62</v>
      </c>
      <c r="H122">
        <v>34</v>
      </c>
      <c r="I122">
        <v>43.8</v>
      </c>
      <c r="J122">
        <v>37</v>
      </c>
    </row>
    <row r="123" spans="1:10" x14ac:dyDescent="0.3">
      <c r="A123">
        <v>2007</v>
      </c>
      <c r="B123" t="s">
        <v>12</v>
      </c>
      <c r="C123">
        <v>32.409999999999997</v>
      </c>
      <c r="D123">
        <v>18</v>
      </c>
      <c r="E123">
        <v>26.1</v>
      </c>
      <c r="F123">
        <v>20.100000000000001</v>
      </c>
      <c r="G123">
        <v>47.66</v>
      </c>
      <c r="H123">
        <v>32.700000000000003</v>
      </c>
      <c r="I123">
        <v>50.1</v>
      </c>
      <c r="J123">
        <v>37.4</v>
      </c>
    </row>
    <row r="124" spans="1:10" x14ac:dyDescent="0.3">
      <c r="A124">
        <v>2008</v>
      </c>
      <c r="B124" t="s">
        <v>11</v>
      </c>
      <c r="C124">
        <v>34.700000000000003</v>
      </c>
      <c r="D124">
        <v>25.4</v>
      </c>
      <c r="E124">
        <v>32.1</v>
      </c>
      <c r="F124">
        <v>27.7</v>
      </c>
      <c r="G124">
        <v>41.86</v>
      </c>
      <c r="H124">
        <v>31.6</v>
      </c>
      <c r="I124">
        <v>42</v>
      </c>
      <c r="J124">
        <v>35.6</v>
      </c>
    </row>
    <row r="125" spans="1:10" x14ac:dyDescent="0.3">
      <c r="A125">
        <v>2009</v>
      </c>
      <c r="B125" t="s">
        <v>11</v>
      </c>
      <c r="C125">
        <v>36.770000000000003</v>
      </c>
      <c r="D125">
        <v>26.2</v>
      </c>
      <c r="E125">
        <v>35.9</v>
      </c>
      <c r="F125">
        <v>29.6</v>
      </c>
      <c r="G125">
        <v>42.87</v>
      </c>
      <c r="H125">
        <v>34.1</v>
      </c>
      <c r="I125">
        <v>45.7</v>
      </c>
      <c r="J125">
        <v>38.200000000000003</v>
      </c>
    </row>
    <row r="126" spans="1:10" x14ac:dyDescent="0.3">
      <c r="A126">
        <v>2010</v>
      </c>
      <c r="B126" t="s">
        <v>11</v>
      </c>
      <c r="C126">
        <v>31.8</v>
      </c>
      <c r="D126">
        <v>25.9</v>
      </c>
      <c r="E126">
        <v>28.2</v>
      </c>
      <c r="F126">
        <v>25.8</v>
      </c>
      <c r="G126">
        <v>43.57</v>
      </c>
      <c r="H126">
        <v>39.6</v>
      </c>
      <c r="I126">
        <v>44.6</v>
      </c>
      <c r="J126">
        <v>42</v>
      </c>
    </row>
    <row r="127" spans="1:10" x14ac:dyDescent="0.3">
      <c r="A127">
        <v>2011</v>
      </c>
      <c r="B127" t="s">
        <v>12</v>
      </c>
      <c r="C127">
        <v>33.04</v>
      </c>
      <c r="D127">
        <v>24.1</v>
      </c>
      <c r="E127">
        <v>34.4</v>
      </c>
      <c r="F127">
        <v>28.6</v>
      </c>
      <c r="G127">
        <v>43.07</v>
      </c>
      <c r="H127">
        <v>33</v>
      </c>
      <c r="I127">
        <v>44.2</v>
      </c>
      <c r="J127">
        <v>36.299999999999997</v>
      </c>
    </row>
    <row r="128" spans="1:10" x14ac:dyDescent="0.3">
      <c r="A128">
        <v>2012</v>
      </c>
      <c r="B128" t="s">
        <v>11</v>
      </c>
      <c r="C128">
        <v>37.51</v>
      </c>
      <c r="D128">
        <v>30.6</v>
      </c>
      <c r="E128">
        <v>38.6</v>
      </c>
      <c r="F128">
        <v>34.299999999999997</v>
      </c>
      <c r="G128">
        <v>50.41</v>
      </c>
      <c r="H128">
        <v>43.4</v>
      </c>
      <c r="I128">
        <v>56.3</v>
      </c>
      <c r="J128">
        <v>47.7</v>
      </c>
    </row>
    <row r="129" spans="1:10" x14ac:dyDescent="0.3">
      <c r="A129">
        <v>2013</v>
      </c>
      <c r="B129" t="s">
        <v>12</v>
      </c>
      <c r="C129">
        <v>34.770000000000003</v>
      </c>
      <c r="D129">
        <v>25.3</v>
      </c>
      <c r="E129">
        <v>33.4</v>
      </c>
      <c r="F129">
        <v>27.4</v>
      </c>
      <c r="G129">
        <v>40.909999999999997</v>
      </c>
      <c r="H129">
        <v>32.700000000000003</v>
      </c>
      <c r="I129">
        <v>37.299999999999997</v>
      </c>
      <c r="J129">
        <v>33.9</v>
      </c>
    </row>
    <row r="130" spans="1:10" x14ac:dyDescent="0.3">
      <c r="A130">
        <v>2014</v>
      </c>
      <c r="B130" t="s">
        <v>11</v>
      </c>
      <c r="C130">
        <v>32.130000000000003</v>
      </c>
      <c r="D130">
        <v>21</v>
      </c>
      <c r="E130">
        <v>27.1</v>
      </c>
      <c r="F130">
        <v>22.8</v>
      </c>
      <c r="G130">
        <v>40.51</v>
      </c>
      <c r="H130">
        <v>26</v>
      </c>
      <c r="I130">
        <v>38</v>
      </c>
      <c r="J130">
        <v>30.3</v>
      </c>
    </row>
    <row r="131" spans="1:10" x14ac:dyDescent="0.3">
      <c r="A131">
        <v>2015</v>
      </c>
      <c r="B131" t="s">
        <v>11</v>
      </c>
      <c r="C131">
        <v>32.99</v>
      </c>
      <c r="D131">
        <v>12.1</v>
      </c>
      <c r="E131">
        <v>23.4</v>
      </c>
      <c r="F131">
        <v>16.100000000000001</v>
      </c>
      <c r="G131">
        <v>45.39</v>
      </c>
      <c r="H131">
        <v>27.8</v>
      </c>
      <c r="I131">
        <v>41.6</v>
      </c>
      <c r="J131">
        <v>31.6</v>
      </c>
    </row>
    <row r="132" spans="1:10" x14ac:dyDescent="0.3">
      <c r="A132">
        <v>2016</v>
      </c>
      <c r="B132" t="s">
        <v>12</v>
      </c>
      <c r="C132">
        <v>39.47</v>
      </c>
      <c r="D132">
        <v>28.1</v>
      </c>
      <c r="E132">
        <v>36.9</v>
      </c>
      <c r="F132">
        <v>30.8</v>
      </c>
      <c r="G132">
        <v>47.5</v>
      </c>
      <c r="H132">
        <v>38.799999999999997</v>
      </c>
      <c r="I132">
        <v>49.5</v>
      </c>
      <c r="J132">
        <v>43.4</v>
      </c>
    </row>
    <row r="133" spans="1:10" x14ac:dyDescent="0.3">
      <c r="A133" t="s">
        <v>14</v>
      </c>
      <c r="C133">
        <v>33.82</v>
      </c>
      <c r="D133">
        <v>22.5</v>
      </c>
      <c r="E133">
        <v>32.9</v>
      </c>
      <c r="F133">
        <v>26.5</v>
      </c>
      <c r="G133">
        <v>41.5</v>
      </c>
      <c r="H133">
        <v>32.299999999999997</v>
      </c>
      <c r="I133">
        <v>42.4</v>
      </c>
      <c r="J133">
        <v>35.9</v>
      </c>
    </row>
    <row r="135" spans="1:10" x14ac:dyDescent="0.3">
      <c r="A135" t="s">
        <v>24</v>
      </c>
      <c r="B135">
        <f>MIN(C11:J132)</f>
        <v>10.4</v>
      </c>
      <c r="C135">
        <f>MIN(C11:C132)</f>
        <v>25.23</v>
      </c>
      <c r="D135">
        <f t="shared" ref="D135:J135" si="0">MIN(D11:D132)</f>
        <v>10.4</v>
      </c>
      <c r="E135">
        <f t="shared" si="0"/>
        <v>20.3</v>
      </c>
      <c r="F135">
        <f t="shared" si="0"/>
        <v>15.2</v>
      </c>
      <c r="G135">
        <f t="shared" si="0"/>
        <v>35.44</v>
      </c>
      <c r="H135">
        <f t="shared" si="0"/>
        <v>24.2</v>
      </c>
      <c r="I135">
        <f t="shared" si="0"/>
        <v>28.5</v>
      </c>
      <c r="J135">
        <f t="shared" si="0"/>
        <v>24.5</v>
      </c>
    </row>
    <row r="136" spans="1:10" x14ac:dyDescent="0.3">
      <c r="A136" t="s">
        <v>25</v>
      </c>
      <c r="B136">
        <f>MAX(C11:J132)</f>
        <v>56.3</v>
      </c>
      <c r="C136">
        <f>MAX(C11:C132)</f>
        <v>41.41</v>
      </c>
      <c r="D136">
        <f t="shared" ref="D136:J136" si="1">MAX(D11:D132)</f>
        <v>31.6</v>
      </c>
      <c r="E136">
        <f t="shared" si="1"/>
        <v>41.4</v>
      </c>
      <c r="F136">
        <f t="shared" si="1"/>
        <v>35.799999999999997</v>
      </c>
      <c r="G136">
        <f t="shared" si="1"/>
        <v>50.41</v>
      </c>
      <c r="H136">
        <f t="shared" si="1"/>
        <v>43.4</v>
      </c>
      <c r="I136">
        <f t="shared" si="1"/>
        <v>56.3</v>
      </c>
      <c r="J136">
        <f t="shared" si="1"/>
        <v>47.7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1"/>
  <sheetViews>
    <sheetView topLeftCell="A121" workbookViewId="0">
      <selection activeCell="A21" sqref="A21:C142"/>
    </sheetView>
  </sheetViews>
  <sheetFormatPr defaultRowHeight="14.4" x14ac:dyDescent="0.3"/>
  <cols>
    <col min="1" max="1" width="40.33203125" bestFit="1" customWidth="1"/>
    <col min="2" max="2" width="7.6640625" bestFit="1" customWidth="1"/>
    <col min="3" max="3" width="27.5546875" bestFit="1" customWidth="1"/>
  </cols>
  <sheetData>
    <row r="1" spans="1:3" x14ac:dyDescent="0.3">
      <c r="A1" t="s">
        <v>15</v>
      </c>
      <c r="B1" t="s">
        <v>16</v>
      </c>
    </row>
    <row r="2" spans="1:3" x14ac:dyDescent="0.3">
      <c r="A2" t="s">
        <v>17</v>
      </c>
      <c r="C2" t="s">
        <v>18</v>
      </c>
    </row>
    <row r="3" spans="1:3" x14ac:dyDescent="0.3">
      <c r="A3" t="s">
        <v>19</v>
      </c>
      <c r="C3" t="s">
        <v>20</v>
      </c>
    </row>
    <row r="4" spans="1:3" x14ac:dyDescent="0.3">
      <c r="A4" t="s">
        <v>21</v>
      </c>
    </row>
    <row r="5" spans="1:3" x14ac:dyDescent="0.3">
      <c r="A5" t="s">
        <v>0</v>
      </c>
      <c r="B5" t="s">
        <v>22</v>
      </c>
      <c r="C5" t="s">
        <v>23</v>
      </c>
    </row>
    <row r="6" spans="1:3" x14ac:dyDescent="0.3">
      <c r="A6">
        <v>1880</v>
      </c>
      <c r="B6">
        <v>-0.02</v>
      </c>
      <c r="C6">
        <f>(B6*(9/5))+32</f>
        <v>31.963999999999999</v>
      </c>
    </row>
    <row r="7" spans="1:3" x14ac:dyDescent="0.3">
      <c r="A7">
        <v>1881</v>
      </c>
      <c r="B7">
        <v>-0.03</v>
      </c>
      <c r="C7">
        <f t="shared" ref="C7:C70" si="0">(B7*(9/5))+32</f>
        <v>31.946000000000002</v>
      </c>
    </row>
    <row r="8" spans="1:3" x14ac:dyDescent="0.3">
      <c r="A8">
        <v>1882</v>
      </c>
      <c r="B8">
        <v>0.11</v>
      </c>
      <c r="C8">
        <f t="shared" si="0"/>
        <v>32.198</v>
      </c>
    </row>
    <row r="9" spans="1:3" x14ac:dyDescent="0.3">
      <c r="A9">
        <v>1883</v>
      </c>
      <c r="B9">
        <v>-0.25</v>
      </c>
      <c r="C9">
        <f t="shared" si="0"/>
        <v>31.55</v>
      </c>
    </row>
    <row r="10" spans="1:3" x14ac:dyDescent="0.3">
      <c r="A10">
        <v>1884</v>
      </c>
      <c r="B10">
        <v>-0.22</v>
      </c>
      <c r="C10">
        <f t="shared" si="0"/>
        <v>31.603999999999999</v>
      </c>
    </row>
    <row r="11" spans="1:3" x14ac:dyDescent="0.3">
      <c r="A11">
        <v>1885</v>
      </c>
      <c r="B11">
        <v>-0.43</v>
      </c>
      <c r="C11">
        <f t="shared" si="0"/>
        <v>31.225999999999999</v>
      </c>
    </row>
    <row r="12" spans="1:3" x14ac:dyDescent="0.3">
      <c r="A12">
        <v>1886</v>
      </c>
      <c r="B12">
        <v>-0.17</v>
      </c>
      <c r="C12">
        <f t="shared" si="0"/>
        <v>31.693999999999999</v>
      </c>
    </row>
    <row r="13" spans="1:3" x14ac:dyDescent="0.3">
      <c r="A13">
        <v>1887</v>
      </c>
      <c r="B13">
        <v>-0.52</v>
      </c>
      <c r="C13">
        <f t="shared" si="0"/>
        <v>31.064</v>
      </c>
    </row>
    <row r="14" spans="1:3" x14ac:dyDescent="0.3">
      <c r="A14">
        <v>1888</v>
      </c>
      <c r="B14">
        <v>-0.32</v>
      </c>
      <c r="C14">
        <f t="shared" si="0"/>
        <v>31.423999999999999</v>
      </c>
    </row>
    <row r="15" spans="1:3" x14ac:dyDescent="0.3">
      <c r="A15">
        <v>1889</v>
      </c>
      <c r="B15">
        <v>-0.02</v>
      </c>
      <c r="C15">
        <f t="shared" si="0"/>
        <v>31.963999999999999</v>
      </c>
    </row>
    <row r="16" spans="1:3" x14ac:dyDescent="0.3">
      <c r="A16">
        <v>1890</v>
      </c>
      <c r="B16">
        <v>-0.33</v>
      </c>
      <c r="C16">
        <f t="shared" si="0"/>
        <v>31.405999999999999</v>
      </c>
    </row>
    <row r="17" spans="1:3" x14ac:dyDescent="0.3">
      <c r="A17">
        <v>1891</v>
      </c>
      <c r="B17">
        <v>-0.38</v>
      </c>
      <c r="C17">
        <f t="shared" si="0"/>
        <v>31.315999999999999</v>
      </c>
    </row>
    <row r="18" spans="1:3" x14ac:dyDescent="0.3">
      <c r="A18">
        <v>1892</v>
      </c>
      <c r="B18">
        <v>-0.23</v>
      </c>
      <c r="C18">
        <f t="shared" si="0"/>
        <v>31.585999999999999</v>
      </c>
    </row>
    <row r="19" spans="1:3" x14ac:dyDescent="0.3">
      <c r="A19">
        <v>1893</v>
      </c>
      <c r="B19">
        <v>-0.74</v>
      </c>
      <c r="C19">
        <f t="shared" si="0"/>
        <v>30.667999999999999</v>
      </c>
    </row>
    <row r="20" spans="1:3" x14ac:dyDescent="0.3">
      <c r="A20">
        <v>1894</v>
      </c>
      <c r="B20">
        <v>-0.42</v>
      </c>
      <c r="C20">
        <f t="shared" si="0"/>
        <v>31.244</v>
      </c>
    </row>
    <row r="21" spans="1:3" x14ac:dyDescent="0.3">
      <c r="A21">
        <v>1895</v>
      </c>
      <c r="B21">
        <v>-0.43</v>
      </c>
      <c r="C21">
        <f t="shared" si="0"/>
        <v>31.225999999999999</v>
      </c>
    </row>
    <row r="22" spans="1:3" x14ac:dyDescent="0.3">
      <c r="A22">
        <v>1896</v>
      </c>
      <c r="B22">
        <v>-0.15</v>
      </c>
      <c r="C22">
        <f t="shared" si="0"/>
        <v>31.73</v>
      </c>
    </row>
    <row r="23" spans="1:3" x14ac:dyDescent="0.3">
      <c r="A23">
        <v>1897</v>
      </c>
      <c r="B23">
        <v>-0.12</v>
      </c>
      <c r="C23">
        <f t="shared" si="0"/>
        <v>31.783999999999999</v>
      </c>
    </row>
    <row r="24" spans="1:3" x14ac:dyDescent="0.3">
      <c r="A24">
        <v>1898</v>
      </c>
      <c r="B24">
        <v>-0.01</v>
      </c>
      <c r="C24">
        <f t="shared" si="0"/>
        <v>31.981999999999999</v>
      </c>
    </row>
    <row r="25" spans="1:3" x14ac:dyDescent="0.3">
      <c r="A25">
        <v>1899</v>
      </c>
      <c r="B25">
        <v>-0.14000000000000001</v>
      </c>
      <c r="C25">
        <f t="shared" si="0"/>
        <v>31.748000000000001</v>
      </c>
    </row>
    <row r="26" spans="1:3" x14ac:dyDescent="0.3">
      <c r="A26">
        <v>1900</v>
      </c>
      <c r="B26">
        <v>-0.35</v>
      </c>
      <c r="C26">
        <f t="shared" si="0"/>
        <v>31.37</v>
      </c>
    </row>
    <row r="27" spans="1:3" x14ac:dyDescent="0.3">
      <c r="A27">
        <v>1901</v>
      </c>
      <c r="B27">
        <v>-0.14000000000000001</v>
      </c>
      <c r="C27">
        <f t="shared" si="0"/>
        <v>31.748000000000001</v>
      </c>
    </row>
    <row r="28" spans="1:3" x14ac:dyDescent="0.3">
      <c r="A28">
        <v>1902</v>
      </c>
      <c r="B28">
        <v>-0.1</v>
      </c>
      <c r="C28">
        <f t="shared" si="0"/>
        <v>31.82</v>
      </c>
    </row>
    <row r="29" spans="1:3" x14ac:dyDescent="0.3">
      <c r="A29">
        <v>1903</v>
      </c>
      <c r="B29">
        <v>-0.23</v>
      </c>
      <c r="C29">
        <f t="shared" si="0"/>
        <v>31.585999999999999</v>
      </c>
    </row>
    <row r="30" spans="1:3" x14ac:dyDescent="0.3">
      <c r="A30">
        <v>1904</v>
      </c>
      <c r="B30">
        <v>-0.61</v>
      </c>
      <c r="C30">
        <f t="shared" si="0"/>
        <v>30.902000000000001</v>
      </c>
    </row>
    <row r="31" spans="1:3" x14ac:dyDescent="0.3">
      <c r="A31">
        <v>1905</v>
      </c>
      <c r="B31">
        <v>-0.35</v>
      </c>
      <c r="C31">
        <f t="shared" si="0"/>
        <v>31.37</v>
      </c>
    </row>
    <row r="32" spans="1:3" x14ac:dyDescent="0.3">
      <c r="A32">
        <v>1906</v>
      </c>
      <c r="B32">
        <v>-0.13</v>
      </c>
      <c r="C32">
        <f t="shared" si="0"/>
        <v>31.765999999999998</v>
      </c>
    </row>
    <row r="33" spans="1:3" x14ac:dyDescent="0.3">
      <c r="A33">
        <v>1907</v>
      </c>
      <c r="B33">
        <v>-0.37</v>
      </c>
      <c r="C33">
        <f t="shared" si="0"/>
        <v>31.334</v>
      </c>
    </row>
    <row r="34" spans="1:3" x14ac:dyDescent="0.3">
      <c r="A34">
        <v>1908</v>
      </c>
      <c r="B34">
        <v>-0.38</v>
      </c>
      <c r="C34">
        <f t="shared" si="0"/>
        <v>31.315999999999999</v>
      </c>
    </row>
    <row r="35" spans="1:3" x14ac:dyDescent="0.3">
      <c r="A35">
        <v>1909</v>
      </c>
      <c r="B35">
        <v>-0.57999999999999996</v>
      </c>
      <c r="C35">
        <f t="shared" si="0"/>
        <v>30.956</v>
      </c>
    </row>
    <row r="36" spans="1:3" x14ac:dyDescent="0.3">
      <c r="A36">
        <v>1910</v>
      </c>
      <c r="B36">
        <v>-0.35</v>
      </c>
      <c r="C36">
        <f t="shared" si="0"/>
        <v>31.37</v>
      </c>
    </row>
    <row r="37" spans="1:3" x14ac:dyDescent="0.3">
      <c r="A37">
        <v>1911</v>
      </c>
      <c r="B37">
        <v>-0.54</v>
      </c>
      <c r="C37">
        <f t="shared" si="0"/>
        <v>31.027999999999999</v>
      </c>
    </row>
    <row r="38" spans="1:3" x14ac:dyDescent="0.3">
      <c r="A38">
        <v>1912</v>
      </c>
      <c r="B38">
        <v>-0.27</v>
      </c>
      <c r="C38">
        <f t="shared" si="0"/>
        <v>31.513999999999999</v>
      </c>
    </row>
    <row r="39" spans="1:3" x14ac:dyDescent="0.3">
      <c r="A39">
        <v>1913</v>
      </c>
      <c r="B39">
        <v>-0.35</v>
      </c>
      <c r="C39">
        <f t="shared" si="0"/>
        <v>31.37</v>
      </c>
    </row>
    <row r="40" spans="1:3" x14ac:dyDescent="0.3">
      <c r="A40">
        <v>1914</v>
      </c>
      <c r="B40">
        <v>0.11</v>
      </c>
      <c r="C40">
        <f t="shared" si="0"/>
        <v>32.198</v>
      </c>
    </row>
    <row r="41" spans="1:3" x14ac:dyDescent="0.3">
      <c r="A41">
        <v>1915</v>
      </c>
      <c r="B41">
        <v>-0.14000000000000001</v>
      </c>
      <c r="C41">
        <f t="shared" si="0"/>
        <v>31.748000000000001</v>
      </c>
    </row>
    <row r="42" spans="1:3" x14ac:dyDescent="0.3">
      <c r="A42">
        <v>1916</v>
      </c>
      <c r="B42">
        <v>-0.13</v>
      </c>
      <c r="C42">
        <f t="shared" si="0"/>
        <v>31.765999999999998</v>
      </c>
    </row>
    <row r="43" spans="1:3" x14ac:dyDescent="0.3">
      <c r="A43">
        <v>1917</v>
      </c>
      <c r="B43">
        <v>-0.53</v>
      </c>
      <c r="C43">
        <f t="shared" si="0"/>
        <v>31.045999999999999</v>
      </c>
    </row>
    <row r="44" spans="1:3" x14ac:dyDescent="0.3">
      <c r="A44">
        <v>1918</v>
      </c>
      <c r="B44">
        <v>-0.33</v>
      </c>
      <c r="C44">
        <f t="shared" si="0"/>
        <v>31.405999999999999</v>
      </c>
    </row>
    <row r="45" spans="1:3" x14ac:dyDescent="0.3">
      <c r="A45">
        <v>1919</v>
      </c>
      <c r="B45">
        <v>-0.24</v>
      </c>
      <c r="C45">
        <f t="shared" si="0"/>
        <v>31.568000000000001</v>
      </c>
    </row>
    <row r="46" spans="1:3" x14ac:dyDescent="0.3">
      <c r="A46">
        <v>1920</v>
      </c>
      <c r="B46">
        <v>-0.2</v>
      </c>
      <c r="C46">
        <f t="shared" si="0"/>
        <v>31.64</v>
      </c>
    </row>
    <row r="47" spans="1:3" x14ac:dyDescent="0.3">
      <c r="A47">
        <v>1921</v>
      </c>
      <c r="B47">
        <v>-0.08</v>
      </c>
      <c r="C47">
        <f t="shared" si="0"/>
        <v>31.856000000000002</v>
      </c>
    </row>
    <row r="48" spans="1:3" x14ac:dyDescent="0.3">
      <c r="A48">
        <v>1922</v>
      </c>
      <c r="B48">
        <v>-0.31</v>
      </c>
      <c r="C48">
        <f t="shared" si="0"/>
        <v>31.442</v>
      </c>
    </row>
    <row r="49" spans="1:3" x14ac:dyDescent="0.3">
      <c r="A49">
        <v>1923</v>
      </c>
      <c r="B49">
        <v>-0.24</v>
      </c>
      <c r="C49">
        <f t="shared" si="0"/>
        <v>31.568000000000001</v>
      </c>
    </row>
    <row r="50" spans="1:3" x14ac:dyDescent="0.3">
      <c r="A50">
        <v>1924</v>
      </c>
      <c r="B50">
        <v>-0.22</v>
      </c>
      <c r="C50">
        <f t="shared" si="0"/>
        <v>31.603999999999999</v>
      </c>
    </row>
    <row r="51" spans="1:3" x14ac:dyDescent="0.3">
      <c r="A51">
        <v>1925</v>
      </c>
      <c r="B51">
        <v>-0.4</v>
      </c>
      <c r="C51">
        <f t="shared" si="0"/>
        <v>31.28</v>
      </c>
    </row>
    <row r="52" spans="1:3" x14ac:dyDescent="0.3">
      <c r="A52">
        <v>1926</v>
      </c>
      <c r="B52">
        <v>0.13</v>
      </c>
      <c r="C52">
        <f t="shared" si="0"/>
        <v>32.234000000000002</v>
      </c>
    </row>
    <row r="53" spans="1:3" x14ac:dyDescent="0.3">
      <c r="A53">
        <v>1927</v>
      </c>
      <c r="B53">
        <v>-0.23</v>
      </c>
      <c r="C53">
        <f t="shared" si="0"/>
        <v>31.585999999999999</v>
      </c>
    </row>
    <row r="54" spans="1:3" x14ac:dyDescent="0.3">
      <c r="A54">
        <v>1928</v>
      </c>
      <c r="B54">
        <v>-0.08</v>
      </c>
      <c r="C54">
        <f t="shared" si="0"/>
        <v>31.856000000000002</v>
      </c>
    </row>
    <row r="55" spans="1:3" x14ac:dyDescent="0.3">
      <c r="A55">
        <v>1929</v>
      </c>
      <c r="B55">
        <v>-0.49</v>
      </c>
      <c r="C55">
        <f t="shared" si="0"/>
        <v>31.117999999999999</v>
      </c>
    </row>
    <row r="56" spans="1:3" x14ac:dyDescent="0.3">
      <c r="A56">
        <v>1930</v>
      </c>
      <c r="B56">
        <v>-0.34</v>
      </c>
      <c r="C56">
        <f t="shared" si="0"/>
        <v>31.387999999999998</v>
      </c>
    </row>
    <row r="57" spans="1:3" x14ac:dyDescent="0.3">
      <c r="A57">
        <v>1931</v>
      </c>
      <c r="B57">
        <v>-0.03</v>
      </c>
      <c r="C57">
        <f t="shared" si="0"/>
        <v>31.946000000000002</v>
      </c>
    </row>
    <row r="58" spans="1:3" x14ac:dyDescent="0.3">
      <c r="A58">
        <v>1932</v>
      </c>
      <c r="B58">
        <v>0.15</v>
      </c>
      <c r="C58">
        <f t="shared" si="0"/>
        <v>32.270000000000003</v>
      </c>
    </row>
    <row r="59" spans="1:3" x14ac:dyDescent="0.3">
      <c r="A59">
        <v>1933</v>
      </c>
      <c r="B59">
        <v>-0.28000000000000003</v>
      </c>
      <c r="C59">
        <f t="shared" si="0"/>
        <v>31.495999999999999</v>
      </c>
    </row>
    <row r="60" spans="1:3" x14ac:dyDescent="0.3">
      <c r="A60">
        <v>1934</v>
      </c>
      <c r="B60">
        <v>-0.3</v>
      </c>
      <c r="C60">
        <f t="shared" si="0"/>
        <v>31.46</v>
      </c>
    </row>
    <row r="61" spans="1:3" x14ac:dyDescent="0.3">
      <c r="A61">
        <v>1935</v>
      </c>
      <c r="B61">
        <v>-0.28000000000000003</v>
      </c>
      <c r="C61">
        <f t="shared" si="0"/>
        <v>31.495999999999999</v>
      </c>
    </row>
    <row r="62" spans="1:3" x14ac:dyDescent="0.3">
      <c r="A62">
        <v>1936</v>
      </c>
      <c r="B62">
        <v>-0.27</v>
      </c>
      <c r="C62">
        <f t="shared" si="0"/>
        <v>31.513999999999999</v>
      </c>
    </row>
    <row r="63" spans="1:3" x14ac:dyDescent="0.3">
      <c r="A63">
        <v>1937</v>
      </c>
      <c r="B63">
        <v>-0.18</v>
      </c>
      <c r="C63">
        <f t="shared" si="0"/>
        <v>31.675999999999998</v>
      </c>
    </row>
    <row r="64" spans="1:3" x14ac:dyDescent="0.3">
      <c r="A64">
        <v>1938</v>
      </c>
      <c r="B64">
        <v>0.02</v>
      </c>
      <c r="C64">
        <f t="shared" si="0"/>
        <v>32.036000000000001</v>
      </c>
    </row>
    <row r="65" spans="1:3" x14ac:dyDescent="0.3">
      <c r="A65">
        <v>1939</v>
      </c>
      <c r="B65">
        <v>-0.11</v>
      </c>
      <c r="C65">
        <f t="shared" si="0"/>
        <v>31.802</v>
      </c>
    </row>
    <row r="66" spans="1:3" x14ac:dyDescent="0.3">
      <c r="A66">
        <v>1940</v>
      </c>
      <c r="B66">
        <v>0.01</v>
      </c>
      <c r="C66">
        <f t="shared" si="0"/>
        <v>32.018000000000001</v>
      </c>
    </row>
    <row r="67" spans="1:3" x14ac:dyDescent="0.3">
      <c r="A67">
        <v>1941</v>
      </c>
      <c r="B67">
        <v>0.27</v>
      </c>
      <c r="C67">
        <f t="shared" si="0"/>
        <v>32.485999999999997</v>
      </c>
    </row>
    <row r="68" spans="1:3" x14ac:dyDescent="0.3">
      <c r="A68">
        <v>1942</v>
      </c>
      <c r="B68">
        <v>0.28999999999999998</v>
      </c>
      <c r="C68">
        <f t="shared" si="0"/>
        <v>32.521999999999998</v>
      </c>
    </row>
    <row r="69" spans="1:3" x14ac:dyDescent="0.3">
      <c r="A69">
        <v>1943</v>
      </c>
      <c r="B69">
        <v>-0.03</v>
      </c>
      <c r="C69">
        <f t="shared" si="0"/>
        <v>31.946000000000002</v>
      </c>
    </row>
    <row r="70" spans="1:3" x14ac:dyDescent="0.3">
      <c r="A70">
        <v>1944</v>
      </c>
      <c r="B70">
        <v>0.39</v>
      </c>
      <c r="C70">
        <f t="shared" si="0"/>
        <v>32.701999999999998</v>
      </c>
    </row>
    <row r="71" spans="1:3" x14ac:dyDescent="0.3">
      <c r="A71">
        <v>1945</v>
      </c>
      <c r="B71">
        <v>0.16</v>
      </c>
      <c r="C71">
        <f t="shared" ref="C71:C134" si="1">(B71*(9/5))+32</f>
        <v>32.287999999999997</v>
      </c>
    </row>
    <row r="72" spans="1:3" x14ac:dyDescent="0.3">
      <c r="A72">
        <v>1946</v>
      </c>
      <c r="B72">
        <v>0.25</v>
      </c>
      <c r="C72">
        <f t="shared" si="1"/>
        <v>32.450000000000003</v>
      </c>
    </row>
    <row r="73" spans="1:3" x14ac:dyDescent="0.3">
      <c r="A73">
        <v>1947</v>
      </c>
      <c r="B73">
        <v>-0.16</v>
      </c>
      <c r="C73">
        <f t="shared" si="1"/>
        <v>31.712</v>
      </c>
    </row>
    <row r="74" spans="1:3" x14ac:dyDescent="0.3">
      <c r="A74">
        <v>1948</v>
      </c>
      <c r="B74">
        <v>7.0000000000000007E-2</v>
      </c>
      <c r="C74">
        <f t="shared" si="1"/>
        <v>32.125999999999998</v>
      </c>
    </row>
    <row r="75" spans="1:3" x14ac:dyDescent="0.3">
      <c r="A75">
        <v>1949</v>
      </c>
      <c r="B75">
        <v>0.12</v>
      </c>
      <c r="C75">
        <f t="shared" si="1"/>
        <v>32.216000000000001</v>
      </c>
    </row>
    <row r="76" spans="1:3" x14ac:dyDescent="0.3">
      <c r="A76">
        <v>1950</v>
      </c>
      <c r="B76">
        <v>-0.28999999999999998</v>
      </c>
      <c r="C76">
        <f t="shared" si="1"/>
        <v>31.478000000000002</v>
      </c>
    </row>
    <row r="77" spans="1:3" x14ac:dyDescent="0.3">
      <c r="A77">
        <v>1951</v>
      </c>
      <c r="B77">
        <v>-0.28000000000000003</v>
      </c>
      <c r="C77">
        <f t="shared" si="1"/>
        <v>31.495999999999999</v>
      </c>
    </row>
    <row r="78" spans="1:3" x14ac:dyDescent="0.3">
      <c r="A78">
        <v>1952</v>
      </c>
      <c r="B78">
        <v>0.12</v>
      </c>
      <c r="C78">
        <f t="shared" si="1"/>
        <v>32.216000000000001</v>
      </c>
    </row>
    <row r="79" spans="1:3" x14ac:dyDescent="0.3">
      <c r="A79">
        <v>1953</v>
      </c>
      <c r="B79">
        <v>0.09</v>
      </c>
      <c r="C79">
        <f t="shared" si="1"/>
        <v>32.161999999999999</v>
      </c>
    </row>
    <row r="80" spans="1:3" x14ac:dyDescent="0.3">
      <c r="A80">
        <v>1954</v>
      </c>
      <c r="B80">
        <v>-0.2</v>
      </c>
      <c r="C80">
        <f t="shared" si="1"/>
        <v>31.64</v>
      </c>
    </row>
    <row r="81" spans="1:3" x14ac:dyDescent="0.3">
      <c r="A81">
        <v>1955</v>
      </c>
      <c r="B81">
        <v>0.14000000000000001</v>
      </c>
      <c r="C81">
        <f t="shared" si="1"/>
        <v>32.252000000000002</v>
      </c>
    </row>
    <row r="82" spans="1:3" x14ac:dyDescent="0.3">
      <c r="A82">
        <v>1956</v>
      </c>
      <c r="B82">
        <v>-0.14000000000000001</v>
      </c>
      <c r="C82">
        <f t="shared" si="1"/>
        <v>31.748000000000001</v>
      </c>
    </row>
    <row r="83" spans="1:3" x14ac:dyDescent="0.3">
      <c r="A83">
        <v>1957</v>
      </c>
      <c r="B83">
        <v>-0.09</v>
      </c>
      <c r="C83">
        <f t="shared" si="1"/>
        <v>31.838000000000001</v>
      </c>
    </row>
    <row r="84" spans="1:3" x14ac:dyDescent="0.3">
      <c r="A84">
        <v>1958</v>
      </c>
      <c r="B84">
        <v>0.32</v>
      </c>
      <c r="C84">
        <f t="shared" si="1"/>
        <v>32.576000000000001</v>
      </c>
    </row>
    <row r="85" spans="1:3" x14ac:dyDescent="0.3">
      <c r="A85">
        <v>1959</v>
      </c>
      <c r="B85">
        <v>0.15</v>
      </c>
      <c r="C85">
        <f t="shared" si="1"/>
        <v>32.270000000000003</v>
      </c>
    </row>
    <row r="86" spans="1:3" x14ac:dyDescent="0.3">
      <c r="A86">
        <v>1960</v>
      </c>
      <c r="B86">
        <v>0.04</v>
      </c>
      <c r="C86">
        <f t="shared" si="1"/>
        <v>32.072000000000003</v>
      </c>
    </row>
    <row r="87" spans="1:3" x14ac:dyDescent="0.3">
      <c r="A87">
        <v>1961</v>
      </c>
      <c r="B87">
        <v>0.13</v>
      </c>
      <c r="C87">
        <f t="shared" si="1"/>
        <v>32.234000000000002</v>
      </c>
    </row>
    <row r="88" spans="1:3" x14ac:dyDescent="0.3">
      <c r="A88">
        <v>1962</v>
      </c>
      <c r="B88">
        <v>0.12</v>
      </c>
      <c r="C88">
        <f t="shared" si="1"/>
        <v>32.216000000000001</v>
      </c>
    </row>
    <row r="89" spans="1:3" x14ac:dyDescent="0.3">
      <c r="A89">
        <v>1963</v>
      </c>
      <c r="B89">
        <v>0.06</v>
      </c>
      <c r="C89">
        <f t="shared" si="1"/>
        <v>32.107999999999997</v>
      </c>
    </row>
    <row r="90" spans="1:3" x14ac:dyDescent="0.3">
      <c r="A90">
        <v>1964</v>
      </c>
      <c r="B90">
        <v>0.01</v>
      </c>
      <c r="C90">
        <f t="shared" si="1"/>
        <v>32.018000000000001</v>
      </c>
    </row>
    <row r="91" spans="1:3" x14ac:dyDescent="0.3">
      <c r="A91">
        <v>1965</v>
      </c>
      <c r="B91">
        <v>-7.0000000000000007E-2</v>
      </c>
      <c r="C91">
        <f t="shared" si="1"/>
        <v>31.873999999999999</v>
      </c>
    </row>
    <row r="92" spans="1:3" x14ac:dyDescent="0.3">
      <c r="A92">
        <v>1966</v>
      </c>
      <c r="B92">
        <v>-0.05</v>
      </c>
      <c r="C92">
        <f t="shared" si="1"/>
        <v>31.91</v>
      </c>
    </row>
    <row r="93" spans="1:3" x14ac:dyDescent="0.3">
      <c r="A93">
        <v>1967</v>
      </c>
      <c r="B93">
        <v>-0.1</v>
      </c>
      <c r="C93">
        <f t="shared" si="1"/>
        <v>31.82</v>
      </c>
    </row>
    <row r="94" spans="1:3" x14ac:dyDescent="0.3">
      <c r="A94">
        <v>1968</v>
      </c>
      <c r="B94">
        <v>-0.2</v>
      </c>
      <c r="C94">
        <f t="shared" si="1"/>
        <v>31.64</v>
      </c>
    </row>
    <row r="95" spans="1:3" x14ac:dyDescent="0.3">
      <c r="A95">
        <v>1969</v>
      </c>
      <c r="B95">
        <v>-0.09</v>
      </c>
      <c r="C95">
        <f t="shared" si="1"/>
        <v>31.838000000000001</v>
      </c>
    </row>
    <row r="96" spans="1:3" x14ac:dyDescent="0.3">
      <c r="A96">
        <v>1970</v>
      </c>
      <c r="B96">
        <v>0.14000000000000001</v>
      </c>
      <c r="C96">
        <f t="shared" si="1"/>
        <v>32.252000000000002</v>
      </c>
    </row>
    <row r="97" spans="1:3" x14ac:dyDescent="0.3">
      <c r="A97">
        <v>1971</v>
      </c>
      <c r="B97">
        <v>0.01</v>
      </c>
      <c r="C97">
        <f t="shared" si="1"/>
        <v>32.018000000000001</v>
      </c>
    </row>
    <row r="98" spans="1:3" x14ac:dyDescent="0.3">
      <c r="A98">
        <v>1972</v>
      </c>
      <c r="B98">
        <v>-0.25</v>
      </c>
      <c r="C98">
        <f t="shared" si="1"/>
        <v>31.55</v>
      </c>
    </row>
    <row r="99" spans="1:3" x14ac:dyDescent="0.3">
      <c r="A99">
        <v>1973</v>
      </c>
      <c r="B99">
        <v>0.28000000000000003</v>
      </c>
      <c r="C99">
        <f t="shared" si="1"/>
        <v>32.503999999999998</v>
      </c>
    </row>
    <row r="100" spans="1:3" x14ac:dyDescent="0.3">
      <c r="A100">
        <v>1974</v>
      </c>
      <c r="B100">
        <v>-0.19</v>
      </c>
      <c r="C100">
        <f t="shared" si="1"/>
        <v>31.658000000000001</v>
      </c>
    </row>
    <row r="101" spans="1:3" x14ac:dyDescent="0.3">
      <c r="A101">
        <v>1975</v>
      </c>
      <c r="B101">
        <v>0.11</v>
      </c>
      <c r="C101">
        <f t="shared" si="1"/>
        <v>32.198</v>
      </c>
    </row>
    <row r="102" spans="1:3" x14ac:dyDescent="0.3">
      <c r="A102">
        <v>1976</v>
      </c>
      <c r="B102">
        <v>-0.02</v>
      </c>
      <c r="C102">
        <f t="shared" si="1"/>
        <v>31.963999999999999</v>
      </c>
    </row>
    <row r="103" spans="1:3" x14ac:dyDescent="0.3">
      <c r="A103">
        <v>1977</v>
      </c>
      <c r="B103">
        <v>0.13</v>
      </c>
      <c r="C103">
        <f t="shared" si="1"/>
        <v>32.234000000000002</v>
      </c>
    </row>
    <row r="104" spans="1:3" x14ac:dyDescent="0.3">
      <c r="A104">
        <v>1978</v>
      </c>
      <c r="B104">
        <v>0.16</v>
      </c>
      <c r="C104">
        <f t="shared" si="1"/>
        <v>32.287999999999997</v>
      </c>
    </row>
    <row r="105" spans="1:3" x14ac:dyDescent="0.3">
      <c r="A105">
        <v>1979</v>
      </c>
      <c r="B105">
        <v>0.15</v>
      </c>
      <c r="C105">
        <f t="shared" si="1"/>
        <v>32.270000000000003</v>
      </c>
    </row>
    <row r="106" spans="1:3" x14ac:dyDescent="0.3">
      <c r="A106">
        <v>1980</v>
      </c>
      <c r="B106">
        <v>0.33</v>
      </c>
      <c r="C106">
        <f t="shared" si="1"/>
        <v>32.594000000000001</v>
      </c>
    </row>
    <row r="107" spans="1:3" x14ac:dyDescent="0.3">
      <c r="A107">
        <v>1981</v>
      </c>
      <c r="B107">
        <v>0.51</v>
      </c>
      <c r="C107">
        <f t="shared" si="1"/>
        <v>32.917999999999999</v>
      </c>
    </row>
    <row r="108" spans="1:3" x14ac:dyDescent="0.3">
      <c r="A108">
        <v>1982</v>
      </c>
      <c r="B108">
        <v>0.14000000000000001</v>
      </c>
      <c r="C108">
        <f t="shared" si="1"/>
        <v>32.252000000000002</v>
      </c>
    </row>
    <row r="109" spans="1:3" x14ac:dyDescent="0.3">
      <c r="A109">
        <v>1983</v>
      </c>
      <c r="B109">
        <v>0.53</v>
      </c>
      <c r="C109">
        <f t="shared" si="1"/>
        <v>32.954000000000001</v>
      </c>
    </row>
    <row r="110" spans="1:3" x14ac:dyDescent="0.3">
      <c r="A110">
        <v>1984</v>
      </c>
      <c r="B110">
        <v>0.3</v>
      </c>
      <c r="C110">
        <f t="shared" si="1"/>
        <v>32.54</v>
      </c>
    </row>
    <row r="111" spans="1:3" x14ac:dyDescent="0.3">
      <c r="A111">
        <v>1985</v>
      </c>
      <c r="B111">
        <v>0.22</v>
      </c>
      <c r="C111">
        <f t="shared" si="1"/>
        <v>32.396000000000001</v>
      </c>
    </row>
    <row r="112" spans="1:3" x14ac:dyDescent="0.3">
      <c r="A112">
        <v>1986</v>
      </c>
      <c r="B112">
        <v>0.31</v>
      </c>
      <c r="C112">
        <f t="shared" si="1"/>
        <v>32.558</v>
      </c>
    </row>
    <row r="113" spans="1:3" x14ac:dyDescent="0.3">
      <c r="A113">
        <v>1987</v>
      </c>
      <c r="B113">
        <v>0.32</v>
      </c>
      <c r="C113">
        <f t="shared" si="1"/>
        <v>32.576000000000001</v>
      </c>
    </row>
    <row r="114" spans="1:3" x14ac:dyDescent="0.3">
      <c r="A114">
        <v>1988</v>
      </c>
      <c r="B114">
        <v>0.56000000000000005</v>
      </c>
      <c r="C114">
        <f t="shared" si="1"/>
        <v>33.008000000000003</v>
      </c>
    </row>
    <row r="115" spans="1:3" x14ac:dyDescent="0.3">
      <c r="A115">
        <v>1989</v>
      </c>
      <c r="B115">
        <v>0.17</v>
      </c>
      <c r="C115">
        <f t="shared" si="1"/>
        <v>32.305999999999997</v>
      </c>
    </row>
    <row r="116" spans="1:3" x14ac:dyDescent="0.3">
      <c r="A116">
        <v>1990</v>
      </c>
      <c r="B116">
        <v>0.36</v>
      </c>
      <c r="C116">
        <f t="shared" si="1"/>
        <v>32.648000000000003</v>
      </c>
    </row>
    <row r="117" spans="1:3" x14ac:dyDescent="0.3">
      <c r="A117">
        <v>1991</v>
      </c>
      <c r="B117">
        <v>0.43</v>
      </c>
      <c r="C117">
        <f t="shared" si="1"/>
        <v>32.774000000000001</v>
      </c>
    </row>
    <row r="118" spans="1:3" x14ac:dyDescent="0.3">
      <c r="A118">
        <v>1992</v>
      </c>
      <c r="B118">
        <v>0.46</v>
      </c>
      <c r="C118">
        <f t="shared" si="1"/>
        <v>32.828000000000003</v>
      </c>
    </row>
    <row r="119" spans="1:3" x14ac:dyDescent="0.3">
      <c r="A119">
        <v>1993</v>
      </c>
      <c r="B119">
        <v>0.36</v>
      </c>
      <c r="C119">
        <f t="shared" si="1"/>
        <v>32.648000000000003</v>
      </c>
    </row>
    <row r="120" spans="1:3" x14ac:dyDescent="0.3">
      <c r="A120">
        <v>1994</v>
      </c>
      <c r="B120">
        <v>0.27</v>
      </c>
      <c r="C120">
        <f t="shared" si="1"/>
        <v>32.485999999999997</v>
      </c>
    </row>
    <row r="121" spans="1:3" x14ac:dyDescent="0.3">
      <c r="A121">
        <v>1995</v>
      </c>
      <c r="B121">
        <v>0.56000000000000005</v>
      </c>
      <c r="C121">
        <f t="shared" si="1"/>
        <v>33.008000000000003</v>
      </c>
    </row>
    <row r="122" spans="1:3" x14ac:dyDescent="0.3">
      <c r="A122">
        <v>1996</v>
      </c>
      <c r="B122">
        <v>0.25</v>
      </c>
      <c r="C122">
        <f t="shared" si="1"/>
        <v>32.450000000000003</v>
      </c>
    </row>
    <row r="123" spans="1:3" x14ac:dyDescent="0.3">
      <c r="A123">
        <v>1997</v>
      </c>
      <c r="B123">
        <v>0.34</v>
      </c>
      <c r="C123">
        <f t="shared" si="1"/>
        <v>32.612000000000002</v>
      </c>
    </row>
    <row r="124" spans="1:3" x14ac:dyDescent="0.3">
      <c r="A124">
        <v>1998</v>
      </c>
      <c r="B124">
        <v>0.6</v>
      </c>
      <c r="C124">
        <f t="shared" si="1"/>
        <v>33.08</v>
      </c>
    </row>
    <row r="125" spans="1:3" x14ac:dyDescent="0.3">
      <c r="A125">
        <v>1999</v>
      </c>
      <c r="B125">
        <v>0.51</v>
      </c>
      <c r="C125">
        <f t="shared" si="1"/>
        <v>32.917999999999999</v>
      </c>
    </row>
    <row r="126" spans="1:3" x14ac:dyDescent="0.3">
      <c r="A126">
        <v>2000</v>
      </c>
      <c r="B126">
        <v>0.34</v>
      </c>
      <c r="C126">
        <f t="shared" si="1"/>
        <v>32.612000000000002</v>
      </c>
    </row>
    <row r="127" spans="1:3" x14ac:dyDescent="0.3">
      <c r="A127">
        <v>2001</v>
      </c>
      <c r="B127">
        <v>0.47</v>
      </c>
      <c r="C127">
        <f t="shared" si="1"/>
        <v>32.845999999999997</v>
      </c>
    </row>
    <row r="128" spans="1:3" x14ac:dyDescent="0.3">
      <c r="A128">
        <v>2002</v>
      </c>
      <c r="B128">
        <v>0.71</v>
      </c>
      <c r="C128">
        <f t="shared" si="1"/>
        <v>33.277999999999999</v>
      </c>
    </row>
    <row r="129" spans="1:3" x14ac:dyDescent="0.3">
      <c r="A129">
        <v>2003</v>
      </c>
      <c r="B129">
        <v>0.72</v>
      </c>
      <c r="C129">
        <f t="shared" si="1"/>
        <v>33.295999999999999</v>
      </c>
    </row>
    <row r="130" spans="1:3" x14ac:dyDescent="0.3">
      <c r="A130">
        <v>2004</v>
      </c>
      <c r="B130">
        <v>0.61</v>
      </c>
      <c r="C130">
        <f t="shared" si="1"/>
        <v>33.097999999999999</v>
      </c>
    </row>
    <row r="131" spans="1:3" x14ac:dyDescent="0.3">
      <c r="A131">
        <v>2005</v>
      </c>
      <c r="B131">
        <v>0.65</v>
      </c>
      <c r="C131">
        <f t="shared" si="1"/>
        <v>33.17</v>
      </c>
    </row>
    <row r="132" spans="1:3" x14ac:dyDescent="0.3">
      <c r="A132">
        <v>2006</v>
      </c>
      <c r="B132">
        <v>0.5</v>
      </c>
      <c r="C132">
        <f t="shared" si="1"/>
        <v>32.9</v>
      </c>
    </row>
    <row r="133" spans="1:3" x14ac:dyDescent="0.3">
      <c r="A133">
        <v>2007</v>
      </c>
      <c r="B133">
        <v>0.92</v>
      </c>
      <c r="C133">
        <f t="shared" si="1"/>
        <v>33.655999999999999</v>
      </c>
    </row>
    <row r="134" spans="1:3" x14ac:dyDescent="0.3">
      <c r="A134">
        <v>2008</v>
      </c>
      <c r="B134">
        <v>0.27</v>
      </c>
      <c r="C134">
        <f t="shared" si="1"/>
        <v>32.485999999999997</v>
      </c>
    </row>
    <row r="135" spans="1:3" x14ac:dyDescent="0.3">
      <c r="A135">
        <v>2009</v>
      </c>
      <c r="B135">
        <v>0.6</v>
      </c>
      <c r="C135">
        <f t="shared" ref="C135:C148" si="2">(B135*(9/5))+32</f>
        <v>33.08</v>
      </c>
    </row>
    <row r="136" spans="1:3" x14ac:dyDescent="0.3">
      <c r="A136">
        <v>2010</v>
      </c>
      <c r="B136">
        <v>0.73</v>
      </c>
      <c r="C136">
        <f t="shared" si="2"/>
        <v>33.314</v>
      </c>
    </row>
    <row r="137" spans="1:3" x14ac:dyDescent="0.3">
      <c r="A137">
        <v>2011</v>
      </c>
      <c r="B137">
        <v>0.46</v>
      </c>
      <c r="C137">
        <f t="shared" si="2"/>
        <v>32.828000000000003</v>
      </c>
    </row>
    <row r="138" spans="1:3" x14ac:dyDescent="0.3">
      <c r="A138">
        <v>2012</v>
      </c>
      <c r="B138">
        <v>0.44</v>
      </c>
      <c r="C138">
        <f t="shared" si="2"/>
        <v>32.792000000000002</v>
      </c>
    </row>
    <row r="139" spans="1:3" x14ac:dyDescent="0.3">
      <c r="A139">
        <v>2013</v>
      </c>
      <c r="B139">
        <v>0.62</v>
      </c>
      <c r="C139">
        <f t="shared" si="2"/>
        <v>33.116</v>
      </c>
    </row>
    <row r="140" spans="1:3" x14ac:dyDescent="0.3">
      <c r="A140">
        <v>2014</v>
      </c>
      <c r="B140">
        <v>0.69</v>
      </c>
      <c r="C140">
        <f t="shared" si="2"/>
        <v>33.241999999999997</v>
      </c>
    </row>
    <row r="141" spans="1:3" x14ac:dyDescent="0.3">
      <c r="A141">
        <v>2015</v>
      </c>
      <c r="B141">
        <v>0.83</v>
      </c>
      <c r="C141">
        <f t="shared" si="2"/>
        <v>33.494</v>
      </c>
    </row>
    <row r="142" spans="1:3" x14ac:dyDescent="0.3">
      <c r="A142">
        <v>2016</v>
      </c>
      <c r="B142">
        <v>1.1200000000000001</v>
      </c>
      <c r="C142">
        <f t="shared" si="2"/>
        <v>34.015999999999998</v>
      </c>
    </row>
    <row r="143" spans="1:3" x14ac:dyDescent="0.3">
      <c r="A143">
        <v>2017</v>
      </c>
      <c r="B143">
        <v>0.98</v>
      </c>
      <c r="C143">
        <f t="shared" si="2"/>
        <v>33.764000000000003</v>
      </c>
    </row>
    <row r="144" spans="1:3" x14ac:dyDescent="0.3">
      <c r="A144">
        <v>2018</v>
      </c>
      <c r="B144">
        <v>0.75</v>
      </c>
      <c r="C144">
        <f t="shared" si="2"/>
        <v>33.35</v>
      </c>
    </row>
    <row r="145" spans="1:3" x14ac:dyDescent="0.3">
      <c r="A145">
        <v>2019</v>
      </c>
      <c r="B145">
        <v>0.94</v>
      </c>
      <c r="C145">
        <f t="shared" si="2"/>
        <v>33.692</v>
      </c>
    </row>
    <row r="146" spans="1:3" x14ac:dyDescent="0.3">
      <c r="A146">
        <v>2020</v>
      </c>
      <c r="B146">
        <v>1.1399999999999999</v>
      </c>
      <c r="C146">
        <f t="shared" si="2"/>
        <v>34.052</v>
      </c>
    </row>
    <row r="147" spans="1:3" x14ac:dyDescent="0.3">
      <c r="A147">
        <v>2021</v>
      </c>
      <c r="B147">
        <v>0.78</v>
      </c>
      <c r="C147">
        <f t="shared" si="2"/>
        <v>33.404000000000003</v>
      </c>
    </row>
    <row r="148" spans="1:3" x14ac:dyDescent="0.3">
      <c r="A148">
        <v>2022</v>
      </c>
      <c r="B148">
        <v>0.89</v>
      </c>
      <c r="C148">
        <f t="shared" si="2"/>
        <v>33.601999999999997</v>
      </c>
    </row>
    <row r="150" spans="1:3" x14ac:dyDescent="0.3">
      <c r="A150" t="s">
        <v>24</v>
      </c>
      <c r="B150">
        <f>MIN(B6:B148)</f>
        <v>-0.74</v>
      </c>
      <c r="C150">
        <f>MIN(C6:C148)</f>
        <v>30.667999999999999</v>
      </c>
    </row>
    <row r="151" spans="1:3" x14ac:dyDescent="0.3">
      <c r="A151" t="s">
        <v>25</v>
      </c>
      <c r="B151">
        <f>MAX(B6:B148)</f>
        <v>1.1399999999999999</v>
      </c>
      <c r="C151">
        <f>MAX(C6:C148)</f>
        <v>34.052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DB5C-ADE8-4970-B4CF-A920B82589F8}">
  <dimension ref="A1:L129"/>
  <sheetViews>
    <sheetView tabSelected="1" topLeftCell="H129" workbookViewId="0">
      <selection activeCell="I146" sqref="I146"/>
    </sheetView>
  </sheetViews>
  <sheetFormatPr defaultRowHeight="14.4" x14ac:dyDescent="0.3"/>
  <cols>
    <col min="1" max="1" width="5" bestFit="1" customWidth="1"/>
    <col min="2" max="2" width="6.6640625" bestFit="1" customWidth="1"/>
    <col min="3" max="3" width="8.6640625" bestFit="1" customWidth="1"/>
    <col min="4" max="4" width="16.109375" bestFit="1" customWidth="1"/>
    <col min="5" max="5" width="26.5546875" bestFit="1" customWidth="1"/>
    <col min="6" max="6" width="36.5546875" bestFit="1" customWidth="1"/>
    <col min="7" max="7" width="35.33203125" bestFit="1" customWidth="1"/>
    <col min="8" max="8" width="38.88671875" bestFit="1" customWidth="1"/>
    <col min="9" max="9" width="24.5546875" bestFit="1" customWidth="1"/>
    <col min="10" max="10" width="34.6640625" bestFit="1" customWidth="1"/>
    <col min="11" max="11" width="33.33203125" bestFit="1" customWidth="1"/>
    <col min="12" max="12" width="36.88671875" bestFit="1" customWidth="1"/>
  </cols>
  <sheetData>
    <row r="1" spans="1:12" x14ac:dyDescent="0.3">
      <c r="A1" t="s">
        <v>0</v>
      </c>
      <c r="B1" t="s">
        <v>26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1895</v>
      </c>
      <c r="B2">
        <v>-0.43</v>
      </c>
      <c r="C2">
        <f t="shared" ref="C2:C65" si="0">(B2*(9/5))+32</f>
        <v>31.225999999999999</v>
      </c>
      <c r="D2" t="s">
        <v>10</v>
      </c>
      <c r="E2">
        <v>26.6</v>
      </c>
      <c r="F2">
        <v>15.6</v>
      </c>
      <c r="G2">
        <v>21.9</v>
      </c>
      <c r="H2">
        <v>17</v>
      </c>
      <c r="I2">
        <v>39.97</v>
      </c>
      <c r="J2">
        <v>27.6</v>
      </c>
      <c r="K2">
        <v>40.200000000000003</v>
      </c>
      <c r="L2">
        <v>31.3</v>
      </c>
    </row>
    <row r="3" spans="1:12" x14ac:dyDescent="0.3">
      <c r="A3">
        <v>1896</v>
      </c>
      <c r="B3">
        <v>-0.15</v>
      </c>
      <c r="C3">
        <f t="shared" si="0"/>
        <v>31.73</v>
      </c>
      <c r="D3" t="s">
        <v>10</v>
      </c>
      <c r="E3">
        <v>35.04</v>
      </c>
      <c r="F3">
        <v>22.2</v>
      </c>
      <c r="G3">
        <v>33.5</v>
      </c>
      <c r="H3">
        <v>26.6</v>
      </c>
      <c r="I3">
        <v>38.03</v>
      </c>
      <c r="J3">
        <v>25.3</v>
      </c>
      <c r="K3">
        <v>36.9</v>
      </c>
      <c r="L3">
        <v>27.8</v>
      </c>
    </row>
    <row r="4" spans="1:12" x14ac:dyDescent="0.3">
      <c r="A4">
        <v>1897</v>
      </c>
      <c r="B4">
        <v>-0.12</v>
      </c>
      <c r="C4">
        <f t="shared" si="0"/>
        <v>31.783999999999999</v>
      </c>
      <c r="D4" t="s">
        <v>10</v>
      </c>
      <c r="E4">
        <v>33.39</v>
      </c>
      <c r="F4">
        <v>23.6</v>
      </c>
      <c r="G4">
        <v>34.700000000000003</v>
      </c>
      <c r="H4">
        <v>27.9</v>
      </c>
      <c r="I4">
        <v>38.79</v>
      </c>
      <c r="J4">
        <v>32</v>
      </c>
      <c r="K4">
        <v>44</v>
      </c>
      <c r="L4">
        <v>36.9</v>
      </c>
    </row>
    <row r="5" spans="1:12" s="2" customFormat="1" x14ac:dyDescent="0.3">
      <c r="A5" s="2">
        <v>1898</v>
      </c>
      <c r="B5" s="2">
        <v>-0.01</v>
      </c>
      <c r="C5" s="2">
        <f t="shared" si="0"/>
        <v>31.981999999999999</v>
      </c>
      <c r="D5" s="2" t="s">
        <v>11</v>
      </c>
      <c r="E5" s="2">
        <v>35.369999999999997</v>
      </c>
      <c r="F5" s="2">
        <v>24.8</v>
      </c>
      <c r="G5" s="2">
        <v>33.299999999999997</v>
      </c>
      <c r="H5" s="2">
        <v>26.7</v>
      </c>
      <c r="I5" s="2">
        <v>41.05</v>
      </c>
      <c r="J5" s="2">
        <v>38</v>
      </c>
      <c r="K5" s="2">
        <v>46</v>
      </c>
      <c r="L5" s="2">
        <v>42</v>
      </c>
    </row>
    <row r="6" spans="1:12" x14ac:dyDescent="0.3">
      <c r="A6">
        <v>1899</v>
      </c>
      <c r="B6">
        <v>-0.14000000000000001</v>
      </c>
      <c r="C6">
        <f t="shared" si="0"/>
        <v>31.748000000000001</v>
      </c>
      <c r="D6" t="s">
        <v>10</v>
      </c>
      <c r="E6">
        <v>25.5</v>
      </c>
      <c r="F6">
        <v>18.100000000000001</v>
      </c>
      <c r="G6">
        <v>22.2</v>
      </c>
      <c r="H6">
        <v>20</v>
      </c>
      <c r="I6">
        <v>37.630000000000003</v>
      </c>
      <c r="J6">
        <v>29.3</v>
      </c>
      <c r="K6">
        <v>38.4</v>
      </c>
      <c r="L6">
        <v>34</v>
      </c>
    </row>
    <row r="7" spans="1:12" s="2" customFormat="1" x14ac:dyDescent="0.3">
      <c r="A7" s="2">
        <v>1900</v>
      </c>
      <c r="B7" s="2">
        <v>-0.35</v>
      </c>
      <c r="C7" s="2">
        <f t="shared" si="0"/>
        <v>31.37</v>
      </c>
      <c r="D7" s="2" t="s">
        <v>11</v>
      </c>
      <c r="E7" s="2">
        <v>30.76</v>
      </c>
      <c r="F7" s="2">
        <v>21.4</v>
      </c>
      <c r="G7" s="2">
        <v>27.5</v>
      </c>
      <c r="H7" s="2">
        <v>24.1</v>
      </c>
      <c r="I7" s="2">
        <v>41.27</v>
      </c>
      <c r="J7" s="2">
        <v>26</v>
      </c>
      <c r="K7" s="2">
        <v>37.9</v>
      </c>
      <c r="L7" s="2">
        <v>29.3</v>
      </c>
    </row>
    <row r="8" spans="1:12" s="2" customFormat="1" x14ac:dyDescent="0.3">
      <c r="A8" s="2">
        <v>1901</v>
      </c>
      <c r="B8" s="2">
        <v>-0.14000000000000001</v>
      </c>
      <c r="C8" s="2">
        <f t="shared" si="0"/>
        <v>31.748000000000001</v>
      </c>
      <c r="D8" s="2" t="s">
        <v>11</v>
      </c>
      <c r="E8" s="2">
        <v>29.86</v>
      </c>
      <c r="F8" s="2">
        <v>16</v>
      </c>
      <c r="G8" s="2">
        <v>26.2</v>
      </c>
      <c r="H8" s="2">
        <v>18.899999999999999</v>
      </c>
      <c r="I8" s="2">
        <v>40.71</v>
      </c>
      <c r="J8" s="2">
        <v>30.8</v>
      </c>
      <c r="K8" s="2">
        <v>41.9</v>
      </c>
      <c r="L8" s="2">
        <v>35.1</v>
      </c>
    </row>
    <row r="9" spans="1:12" x14ac:dyDescent="0.3">
      <c r="A9">
        <v>1902</v>
      </c>
      <c r="B9">
        <v>-0.1</v>
      </c>
      <c r="C9">
        <f t="shared" si="0"/>
        <v>31.82</v>
      </c>
      <c r="D9" t="s">
        <v>10</v>
      </c>
      <c r="E9">
        <v>31.46</v>
      </c>
      <c r="F9">
        <v>20.100000000000001</v>
      </c>
      <c r="G9">
        <v>23.6</v>
      </c>
      <c r="H9">
        <v>21</v>
      </c>
      <c r="I9">
        <v>41.58</v>
      </c>
      <c r="J9">
        <v>37.1</v>
      </c>
      <c r="K9">
        <v>43.9</v>
      </c>
      <c r="L9">
        <v>38.799999999999997</v>
      </c>
    </row>
    <row r="10" spans="1:12" s="2" customFormat="1" x14ac:dyDescent="0.3">
      <c r="A10" s="2">
        <v>1903</v>
      </c>
      <c r="B10" s="2">
        <v>-0.23</v>
      </c>
      <c r="C10" s="2">
        <f t="shared" si="0"/>
        <v>31.585999999999999</v>
      </c>
      <c r="D10" s="2" t="s">
        <v>11</v>
      </c>
      <c r="E10" s="2">
        <v>28.42</v>
      </c>
      <c r="F10" s="2">
        <v>24.5</v>
      </c>
      <c r="G10" s="2">
        <v>31.3</v>
      </c>
      <c r="H10" s="2">
        <v>28</v>
      </c>
      <c r="I10" s="2">
        <v>42.21</v>
      </c>
      <c r="J10" s="2">
        <v>40.4</v>
      </c>
      <c r="K10" s="2">
        <v>47.7</v>
      </c>
      <c r="L10" s="2">
        <v>44.5</v>
      </c>
    </row>
    <row r="11" spans="1:12" s="2" customFormat="1" x14ac:dyDescent="0.3">
      <c r="A11" s="2">
        <v>1904</v>
      </c>
      <c r="B11" s="2">
        <v>-0.61</v>
      </c>
      <c r="C11" s="2">
        <f t="shared" si="0"/>
        <v>30.902000000000001</v>
      </c>
      <c r="D11" s="2" t="s">
        <v>11</v>
      </c>
      <c r="E11" s="2">
        <v>31.59</v>
      </c>
      <c r="F11" s="2">
        <v>15</v>
      </c>
      <c r="G11" s="2">
        <v>28.2</v>
      </c>
      <c r="H11" s="2">
        <v>19.2</v>
      </c>
      <c r="I11" s="2">
        <v>41.76</v>
      </c>
      <c r="J11" s="2">
        <v>29.8</v>
      </c>
      <c r="K11" s="2">
        <v>42.8</v>
      </c>
      <c r="L11" s="2">
        <v>34</v>
      </c>
    </row>
    <row r="12" spans="1:12" s="2" customFormat="1" x14ac:dyDescent="0.3">
      <c r="A12" s="2">
        <v>1905</v>
      </c>
      <c r="B12" s="2">
        <v>-0.35</v>
      </c>
      <c r="C12" s="2">
        <f t="shared" si="0"/>
        <v>31.37</v>
      </c>
      <c r="D12" s="2" t="s">
        <v>11</v>
      </c>
      <c r="E12" s="2">
        <v>26.94</v>
      </c>
      <c r="F12" s="2">
        <v>15.2</v>
      </c>
      <c r="G12" s="2">
        <v>22.2</v>
      </c>
      <c r="H12" s="2">
        <v>18.100000000000001</v>
      </c>
      <c r="I12" s="2">
        <v>45.12</v>
      </c>
      <c r="J12" s="2">
        <v>31.4</v>
      </c>
      <c r="K12" s="2">
        <v>47.2</v>
      </c>
      <c r="L12" s="2">
        <v>36.9</v>
      </c>
    </row>
    <row r="13" spans="1:12" s="2" customFormat="1" x14ac:dyDescent="0.3">
      <c r="A13" s="2">
        <v>1906</v>
      </c>
      <c r="B13" s="2">
        <v>-0.13</v>
      </c>
      <c r="C13" s="2">
        <f t="shared" si="0"/>
        <v>31.765999999999998</v>
      </c>
      <c r="D13" s="2" t="s">
        <v>11</v>
      </c>
      <c r="E13" s="2">
        <v>33.69</v>
      </c>
      <c r="F13" s="2">
        <v>22</v>
      </c>
      <c r="G13" s="2">
        <v>30.7</v>
      </c>
      <c r="H13" s="2">
        <v>25.3</v>
      </c>
      <c r="I13" s="2">
        <v>36.1</v>
      </c>
      <c r="J13" s="2">
        <v>25.7</v>
      </c>
      <c r="K13" s="2">
        <v>33.9</v>
      </c>
      <c r="L13" s="2">
        <v>29.1</v>
      </c>
    </row>
    <row r="14" spans="1:12" s="2" customFormat="1" x14ac:dyDescent="0.3">
      <c r="A14" s="2">
        <v>1907</v>
      </c>
      <c r="B14" s="2">
        <v>-0.37</v>
      </c>
      <c r="C14" s="2">
        <f t="shared" si="0"/>
        <v>31.334</v>
      </c>
      <c r="D14" s="2" t="s">
        <v>11</v>
      </c>
      <c r="E14" s="2">
        <v>35.46</v>
      </c>
      <c r="F14" s="2">
        <v>15.2</v>
      </c>
      <c r="G14" s="2">
        <v>31.5</v>
      </c>
      <c r="H14" s="2">
        <v>20.100000000000001</v>
      </c>
      <c r="I14" s="2">
        <v>45.7</v>
      </c>
      <c r="J14" s="2">
        <v>33.299999999999997</v>
      </c>
      <c r="K14" s="2">
        <v>50.2</v>
      </c>
      <c r="L14" s="2">
        <v>39.5</v>
      </c>
    </row>
    <row r="15" spans="1:12" s="2" customFormat="1" x14ac:dyDescent="0.3">
      <c r="A15" s="2">
        <v>1908</v>
      </c>
      <c r="B15" s="2">
        <v>-0.38</v>
      </c>
      <c r="C15" s="2">
        <f t="shared" si="0"/>
        <v>31.315999999999999</v>
      </c>
      <c r="D15" s="2" t="s">
        <v>11</v>
      </c>
      <c r="E15" s="2">
        <v>33.01</v>
      </c>
      <c r="F15" s="2">
        <v>18.399999999999999</v>
      </c>
      <c r="G15" s="2">
        <v>31.2</v>
      </c>
      <c r="H15" s="2">
        <v>22.1</v>
      </c>
      <c r="I15" s="2">
        <v>43.92</v>
      </c>
      <c r="J15" s="2">
        <v>32.700000000000003</v>
      </c>
      <c r="K15" s="2">
        <v>47.1</v>
      </c>
      <c r="L15" s="2">
        <v>38.4</v>
      </c>
    </row>
    <row r="16" spans="1:12" s="2" customFormat="1" x14ac:dyDescent="0.3">
      <c r="A16" s="2">
        <v>1909</v>
      </c>
      <c r="B16" s="2">
        <v>-0.57999999999999996</v>
      </c>
      <c r="C16" s="2">
        <f t="shared" si="0"/>
        <v>30.956</v>
      </c>
      <c r="D16" s="2" t="s">
        <v>11</v>
      </c>
      <c r="E16" s="2">
        <v>35.020000000000003</v>
      </c>
      <c r="F16" s="2">
        <v>26.4</v>
      </c>
      <c r="G16" s="2">
        <v>37.200000000000003</v>
      </c>
      <c r="H16" s="2">
        <v>32.9</v>
      </c>
      <c r="I16" s="2">
        <v>40.35</v>
      </c>
      <c r="J16" s="2">
        <v>29.6</v>
      </c>
      <c r="K16" s="2">
        <v>41.1</v>
      </c>
      <c r="L16" s="2">
        <v>33.1</v>
      </c>
    </row>
    <row r="17" spans="1:12" s="2" customFormat="1" x14ac:dyDescent="0.3">
      <c r="A17" s="2">
        <v>1910</v>
      </c>
      <c r="B17" s="2">
        <v>-0.35</v>
      </c>
      <c r="C17" s="2">
        <f t="shared" si="0"/>
        <v>31.37</v>
      </c>
      <c r="D17" s="2" t="s">
        <v>11</v>
      </c>
      <c r="E17" s="2">
        <v>29.3</v>
      </c>
      <c r="F17" s="2">
        <v>20.6</v>
      </c>
      <c r="G17" s="2">
        <v>28.5</v>
      </c>
      <c r="H17" s="2">
        <v>23.8</v>
      </c>
      <c r="I17" s="2">
        <v>49.44</v>
      </c>
      <c r="J17" s="2">
        <v>37.799999999999997</v>
      </c>
      <c r="K17" s="2">
        <v>51.9</v>
      </c>
      <c r="L17" s="2">
        <v>42.6</v>
      </c>
    </row>
    <row r="18" spans="1:12" s="2" customFormat="1" x14ac:dyDescent="0.3">
      <c r="A18" s="2">
        <v>1911</v>
      </c>
      <c r="B18" s="2">
        <v>-0.54</v>
      </c>
      <c r="C18" s="2">
        <f t="shared" si="0"/>
        <v>31.027999999999999</v>
      </c>
      <c r="D18" s="2" t="s">
        <v>11</v>
      </c>
      <c r="E18" s="2">
        <v>33.659999999999997</v>
      </c>
      <c r="F18" s="2">
        <v>21.4</v>
      </c>
      <c r="G18" s="2">
        <v>37.5</v>
      </c>
      <c r="H18" s="2">
        <v>28.5</v>
      </c>
      <c r="I18" s="2">
        <v>44.02</v>
      </c>
      <c r="J18" s="2">
        <v>28.4</v>
      </c>
      <c r="K18" s="2">
        <v>42.9</v>
      </c>
      <c r="L18" s="2">
        <v>32.799999999999997</v>
      </c>
    </row>
    <row r="19" spans="1:12" s="2" customFormat="1" x14ac:dyDescent="0.3">
      <c r="A19" s="2">
        <v>1912</v>
      </c>
      <c r="B19" s="2">
        <v>-0.27</v>
      </c>
      <c r="C19" s="2">
        <f t="shared" si="0"/>
        <v>31.513999999999999</v>
      </c>
      <c r="D19" s="2" t="s">
        <v>11</v>
      </c>
      <c r="E19" s="2">
        <v>31.08</v>
      </c>
      <c r="F19" s="2">
        <v>18.600000000000001</v>
      </c>
      <c r="G19" s="2">
        <v>25.8</v>
      </c>
      <c r="H19" s="2">
        <v>21.1</v>
      </c>
      <c r="I19" s="2">
        <v>35.76</v>
      </c>
      <c r="J19" s="2">
        <v>27.7</v>
      </c>
      <c r="K19" s="2">
        <v>35.200000000000003</v>
      </c>
      <c r="L19" s="2">
        <v>31.5</v>
      </c>
    </row>
    <row r="20" spans="1:12" s="2" customFormat="1" x14ac:dyDescent="0.3">
      <c r="A20" s="2">
        <v>1913</v>
      </c>
      <c r="B20" s="2">
        <v>-0.35</v>
      </c>
      <c r="C20" s="2">
        <f t="shared" si="0"/>
        <v>31.37</v>
      </c>
      <c r="D20" s="2" t="s">
        <v>11</v>
      </c>
      <c r="E20" s="2">
        <v>29.5</v>
      </c>
      <c r="F20" s="2">
        <v>20.2</v>
      </c>
      <c r="G20" s="2">
        <v>29.6</v>
      </c>
      <c r="H20" s="2">
        <v>25</v>
      </c>
      <c r="I20" s="2">
        <v>38.71</v>
      </c>
      <c r="J20" s="2">
        <v>35.9</v>
      </c>
      <c r="K20" s="2">
        <v>41.1</v>
      </c>
      <c r="L20" s="2">
        <v>40</v>
      </c>
    </row>
    <row r="21" spans="1:12" s="1" customFormat="1" x14ac:dyDescent="0.3">
      <c r="A21" s="1">
        <v>1914</v>
      </c>
      <c r="B21" s="1">
        <v>0.11</v>
      </c>
      <c r="C21" s="1">
        <f t="shared" si="0"/>
        <v>32.198</v>
      </c>
      <c r="D21" s="1" t="s">
        <v>11</v>
      </c>
      <c r="E21" s="1">
        <v>29.52</v>
      </c>
      <c r="F21" s="1">
        <v>14.5</v>
      </c>
      <c r="G21" s="1">
        <v>26.3</v>
      </c>
      <c r="H21" s="1">
        <v>18.7</v>
      </c>
      <c r="I21" s="1">
        <v>40.75</v>
      </c>
      <c r="J21" s="1">
        <v>29.6</v>
      </c>
      <c r="K21" s="1">
        <v>39</v>
      </c>
      <c r="L21" s="1">
        <v>31.7</v>
      </c>
    </row>
    <row r="22" spans="1:12" s="2" customFormat="1" x14ac:dyDescent="0.3">
      <c r="A22" s="2">
        <v>1915</v>
      </c>
      <c r="B22" s="2">
        <v>-0.14000000000000001</v>
      </c>
      <c r="C22" s="2">
        <f t="shared" si="0"/>
        <v>31.748000000000001</v>
      </c>
      <c r="D22" s="2" t="s">
        <v>11</v>
      </c>
      <c r="E22" s="2">
        <v>35.94</v>
      </c>
      <c r="F22" s="2">
        <v>26.7</v>
      </c>
      <c r="G22" s="2">
        <v>37.6</v>
      </c>
      <c r="H22" s="2">
        <v>30.6</v>
      </c>
      <c r="I22" s="2">
        <v>36.950000000000003</v>
      </c>
      <c r="J22" s="2">
        <v>28.3</v>
      </c>
      <c r="K22" s="2">
        <v>34.9</v>
      </c>
      <c r="L22" s="2">
        <v>30.3</v>
      </c>
    </row>
    <row r="23" spans="1:12" s="2" customFormat="1" x14ac:dyDescent="0.3">
      <c r="A23" s="2">
        <v>1916</v>
      </c>
      <c r="B23" s="2">
        <v>-0.13</v>
      </c>
      <c r="C23" s="2">
        <f t="shared" si="0"/>
        <v>31.765999999999998</v>
      </c>
      <c r="D23" s="2" t="s">
        <v>11</v>
      </c>
      <c r="E23" s="2">
        <v>33.03</v>
      </c>
      <c r="F23" s="2">
        <v>18.899999999999999</v>
      </c>
      <c r="G23" s="2">
        <v>30.1</v>
      </c>
      <c r="H23" s="2">
        <v>22.8</v>
      </c>
      <c r="I23" s="2">
        <v>42.15</v>
      </c>
      <c r="J23" s="2">
        <v>24.2</v>
      </c>
      <c r="K23" s="2">
        <v>40.200000000000003</v>
      </c>
      <c r="L23" s="2">
        <v>28.2</v>
      </c>
    </row>
    <row r="24" spans="1:12" s="2" customFormat="1" x14ac:dyDescent="0.3">
      <c r="A24" s="2">
        <v>1917</v>
      </c>
      <c r="B24" s="2">
        <v>-0.53</v>
      </c>
      <c r="C24" s="2">
        <f t="shared" si="0"/>
        <v>31.045999999999999</v>
      </c>
      <c r="D24" s="2" t="s">
        <v>11</v>
      </c>
      <c r="E24" s="2">
        <v>30.09</v>
      </c>
      <c r="F24" s="2">
        <v>17.8</v>
      </c>
      <c r="G24" s="2">
        <v>29.1</v>
      </c>
      <c r="H24" s="2">
        <v>23</v>
      </c>
      <c r="I24" s="2">
        <v>38.35</v>
      </c>
      <c r="J24" s="2">
        <v>31.2</v>
      </c>
      <c r="K24" s="2">
        <v>42.6</v>
      </c>
      <c r="L24" s="2">
        <v>35.4</v>
      </c>
    </row>
    <row r="25" spans="1:12" s="2" customFormat="1" x14ac:dyDescent="0.3">
      <c r="A25" s="2">
        <v>1918</v>
      </c>
      <c r="B25" s="2">
        <v>-0.33</v>
      </c>
      <c r="C25" s="2">
        <f t="shared" si="0"/>
        <v>31.405999999999999</v>
      </c>
      <c r="D25" s="2" t="s">
        <v>11</v>
      </c>
      <c r="E25" s="2">
        <v>33.82</v>
      </c>
      <c r="F25" s="2">
        <v>19.8</v>
      </c>
      <c r="G25" s="2">
        <v>34.1</v>
      </c>
      <c r="H25" s="2">
        <v>25.7</v>
      </c>
      <c r="I25" s="2">
        <v>45.75</v>
      </c>
      <c r="J25" s="2">
        <v>32.9</v>
      </c>
      <c r="K25" s="2">
        <v>48.2</v>
      </c>
      <c r="L25" s="2">
        <v>39.299999999999997</v>
      </c>
    </row>
    <row r="26" spans="1:12" s="2" customFormat="1" x14ac:dyDescent="0.3">
      <c r="A26" s="2">
        <v>1919</v>
      </c>
      <c r="B26" s="2">
        <v>-0.24</v>
      </c>
      <c r="C26" s="2">
        <f t="shared" si="0"/>
        <v>31.568000000000001</v>
      </c>
      <c r="D26" s="2" t="s">
        <v>11</v>
      </c>
      <c r="E26" s="2">
        <v>32.25</v>
      </c>
      <c r="F26" s="2">
        <v>25.4</v>
      </c>
      <c r="G26" s="2">
        <v>34.1</v>
      </c>
      <c r="H26" s="2">
        <v>29.6</v>
      </c>
      <c r="I26" s="2">
        <v>40.89</v>
      </c>
      <c r="J26" s="2">
        <v>34.799999999999997</v>
      </c>
      <c r="K26" s="2">
        <v>43.9</v>
      </c>
      <c r="L26" s="2">
        <v>38.6</v>
      </c>
    </row>
    <row r="27" spans="1:12" s="2" customFormat="1" x14ac:dyDescent="0.3">
      <c r="A27" s="2">
        <v>1920</v>
      </c>
      <c r="B27" s="2">
        <v>-0.2</v>
      </c>
      <c r="C27" s="2">
        <f t="shared" si="0"/>
        <v>31.64</v>
      </c>
      <c r="D27" s="2" t="s">
        <v>11</v>
      </c>
      <c r="E27" s="2">
        <v>33.69</v>
      </c>
      <c r="F27" s="2">
        <v>19.600000000000001</v>
      </c>
      <c r="G27" s="2">
        <v>31.5</v>
      </c>
      <c r="H27" s="2">
        <v>23</v>
      </c>
      <c r="I27" s="2">
        <v>40.28</v>
      </c>
      <c r="J27" s="2">
        <v>32.700000000000003</v>
      </c>
      <c r="K27" s="2">
        <v>42.9</v>
      </c>
      <c r="L27" s="2">
        <v>36.700000000000003</v>
      </c>
    </row>
    <row r="28" spans="1:12" s="2" customFormat="1" x14ac:dyDescent="0.3">
      <c r="A28" s="2">
        <v>1921</v>
      </c>
      <c r="B28" s="2">
        <v>-0.08</v>
      </c>
      <c r="C28" s="2">
        <f t="shared" si="0"/>
        <v>31.856000000000002</v>
      </c>
      <c r="D28" s="2" t="s">
        <v>11</v>
      </c>
      <c r="E28" s="2">
        <v>36.9</v>
      </c>
      <c r="F28" s="2">
        <v>25.1</v>
      </c>
      <c r="G28" s="2">
        <v>37.6</v>
      </c>
      <c r="H28" s="2">
        <v>30</v>
      </c>
      <c r="I28" s="2">
        <v>46.63</v>
      </c>
      <c r="J28" s="2">
        <v>40.6</v>
      </c>
      <c r="K28" s="2">
        <v>51.6</v>
      </c>
      <c r="L28" s="2">
        <v>45.4</v>
      </c>
    </row>
    <row r="29" spans="1:12" s="2" customFormat="1" x14ac:dyDescent="0.3">
      <c r="A29" s="2">
        <v>1922</v>
      </c>
      <c r="B29" s="2">
        <v>-0.31</v>
      </c>
      <c r="C29" s="2">
        <f t="shared" si="0"/>
        <v>31.442</v>
      </c>
      <c r="D29" s="2" t="s">
        <v>11</v>
      </c>
      <c r="E29" s="2">
        <v>31.95</v>
      </c>
      <c r="F29" s="2">
        <v>24.2</v>
      </c>
      <c r="G29" s="2">
        <v>35.700000000000003</v>
      </c>
      <c r="H29" s="2">
        <v>30.1</v>
      </c>
      <c r="I29" s="2">
        <v>40.42</v>
      </c>
      <c r="J29" s="2">
        <v>33.799999999999997</v>
      </c>
      <c r="K29" s="2">
        <v>44.1</v>
      </c>
      <c r="L29" s="2">
        <v>37.1</v>
      </c>
    </row>
    <row r="30" spans="1:12" s="2" customFormat="1" x14ac:dyDescent="0.3">
      <c r="A30" s="2">
        <v>1923</v>
      </c>
      <c r="B30" s="2">
        <v>-0.24</v>
      </c>
      <c r="C30" s="2">
        <f t="shared" si="0"/>
        <v>31.568000000000001</v>
      </c>
      <c r="D30" s="2" t="s">
        <v>11</v>
      </c>
      <c r="E30" s="2">
        <v>29.57</v>
      </c>
      <c r="F30" s="2">
        <v>16.2</v>
      </c>
      <c r="G30" s="2">
        <v>29.1</v>
      </c>
      <c r="H30" s="2">
        <v>22.1</v>
      </c>
      <c r="I30" s="2">
        <v>38.299999999999997</v>
      </c>
      <c r="J30" s="2">
        <v>27.9</v>
      </c>
      <c r="K30" s="2">
        <v>40.1</v>
      </c>
      <c r="L30" s="2">
        <v>34.299999999999997</v>
      </c>
    </row>
    <row r="31" spans="1:12" s="2" customFormat="1" x14ac:dyDescent="0.3">
      <c r="A31" s="2">
        <v>1924</v>
      </c>
      <c r="B31" s="2">
        <v>-0.22</v>
      </c>
      <c r="C31" s="2">
        <f t="shared" si="0"/>
        <v>31.603999999999999</v>
      </c>
      <c r="D31" s="2" t="s">
        <v>11</v>
      </c>
      <c r="E31" s="2">
        <v>35.19</v>
      </c>
      <c r="F31" s="2">
        <v>18.3</v>
      </c>
      <c r="G31" s="2">
        <v>31.7</v>
      </c>
      <c r="H31" s="2">
        <v>23.9</v>
      </c>
      <c r="I31" s="2">
        <v>37.18</v>
      </c>
      <c r="J31" s="2">
        <v>31.3</v>
      </c>
      <c r="K31" s="2">
        <v>37.5</v>
      </c>
      <c r="L31" s="2">
        <v>33.5</v>
      </c>
    </row>
    <row r="32" spans="1:12" s="2" customFormat="1" x14ac:dyDescent="0.3">
      <c r="A32" s="2">
        <v>1925</v>
      </c>
      <c r="B32" s="2">
        <v>-0.4</v>
      </c>
      <c r="C32" s="2">
        <f t="shared" si="0"/>
        <v>31.28</v>
      </c>
      <c r="D32" s="2" t="s">
        <v>11</v>
      </c>
      <c r="E32" s="2">
        <v>38.299999999999997</v>
      </c>
      <c r="F32" s="2">
        <v>29.2</v>
      </c>
      <c r="G32" s="2">
        <v>38.700000000000003</v>
      </c>
      <c r="H32" s="2">
        <v>32.799999999999997</v>
      </c>
      <c r="I32" s="2">
        <v>44.24</v>
      </c>
      <c r="J32" s="2">
        <v>35.5</v>
      </c>
      <c r="K32" s="2">
        <v>45</v>
      </c>
      <c r="L32" s="2">
        <v>38.1</v>
      </c>
    </row>
    <row r="33" spans="1:12" s="1" customFormat="1" x14ac:dyDescent="0.3">
      <c r="A33" s="1">
        <v>1926</v>
      </c>
      <c r="B33" s="1">
        <v>0.13</v>
      </c>
      <c r="C33" s="1">
        <f t="shared" si="0"/>
        <v>32.234000000000002</v>
      </c>
      <c r="D33" s="1" t="s">
        <v>11</v>
      </c>
      <c r="E33" s="1">
        <v>37.67</v>
      </c>
      <c r="F33" s="1">
        <v>20.5</v>
      </c>
      <c r="G33" s="1">
        <v>36.299999999999997</v>
      </c>
      <c r="H33" s="1">
        <v>25.8</v>
      </c>
      <c r="I33" s="1">
        <v>39.65</v>
      </c>
      <c r="J33" s="1">
        <v>25.9</v>
      </c>
      <c r="K33" s="1">
        <v>36.299999999999997</v>
      </c>
      <c r="L33" s="1">
        <v>30.2</v>
      </c>
    </row>
    <row r="34" spans="1:12" s="2" customFormat="1" x14ac:dyDescent="0.3">
      <c r="A34" s="2">
        <v>1927</v>
      </c>
      <c r="B34" s="2">
        <v>-0.23</v>
      </c>
      <c r="C34" s="2">
        <f t="shared" si="0"/>
        <v>31.585999999999999</v>
      </c>
      <c r="D34" s="2" t="s">
        <v>11</v>
      </c>
      <c r="E34" s="2">
        <v>37.9</v>
      </c>
      <c r="F34" s="2">
        <v>26.2</v>
      </c>
      <c r="G34" s="2">
        <v>40.4</v>
      </c>
      <c r="H34" s="2">
        <v>32</v>
      </c>
      <c r="I34" s="2">
        <v>42.26</v>
      </c>
      <c r="J34" s="2">
        <v>35.200000000000003</v>
      </c>
      <c r="K34" s="2">
        <v>44.6</v>
      </c>
      <c r="L34" s="2">
        <v>39.200000000000003</v>
      </c>
    </row>
    <row r="35" spans="1:12" s="2" customFormat="1" x14ac:dyDescent="0.3">
      <c r="A35" s="2">
        <v>1928</v>
      </c>
      <c r="B35" s="2">
        <v>-0.08</v>
      </c>
      <c r="C35" s="2">
        <f t="shared" si="0"/>
        <v>31.856000000000002</v>
      </c>
      <c r="D35" s="2" t="s">
        <v>11</v>
      </c>
      <c r="E35" s="2">
        <v>34.340000000000003</v>
      </c>
      <c r="F35" s="2">
        <v>22.6</v>
      </c>
      <c r="G35" s="2">
        <v>34.200000000000003</v>
      </c>
      <c r="H35" s="2">
        <v>27.3</v>
      </c>
      <c r="I35" s="2">
        <v>43.12</v>
      </c>
      <c r="J35" s="2">
        <v>30.2</v>
      </c>
      <c r="K35" s="2">
        <v>42</v>
      </c>
      <c r="L35" s="2">
        <v>34</v>
      </c>
    </row>
    <row r="36" spans="1:12" s="2" customFormat="1" x14ac:dyDescent="0.3">
      <c r="A36" s="2">
        <v>1929</v>
      </c>
      <c r="B36" s="2">
        <v>-0.49</v>
      </c>
      <c r="C36" s="2">
        <f t="shared" si="0"/>
        <v>31.117999999999999</v>
      </c>
      <c r="D36" s="2" t="s">
        <v>11</v>
      </c>
      <c r="E36" s="2">
        <v>26.92</v>
      </c>
      <c r="F36" s="2">
        <v>21.7</v>
      </c>
      <c r="G36" s="2">
        <v>26.2</v>
      </c>
      <c r="H36" s="2">
        <v>24.7</v>
      </c>
      <c r="I36" s="2">
        <v>43.56</v>
      </c>
      <c r="J36" s="2">
        <v>36.200000000000003</v>
      </c>
      <c r="K36" s="2">
        <v>47.5</v>
      </c>
      <c r="L36" s="2">
        <v>41</v>
      </c>
    </row>
    <row r="37" spans="1:12" s="2" customFormat="1" x14ac:dyDescent="0.3">
      <c r="A37" s="2">
        <v>1930</v>
      </c>
      <c r="B37" s="2">
        <v>-0.34</v>
      </c>
      <c r="C37" s="2">
        <f t="shared" si="0"/>
        <v>31.387999999999998</v>
      </c>
      <c r="D37" s="2" t="s">
        <v>11</v>
      </c>
      <c r="E37" s="2">
        <v>40.1</v>
      </c>
      <c r="F37" s="2">
        <v>26.1</v>
      </c>
      <c r="G37" s="2">
        <v>41.4</v>
      </c>
      <c r="H37" s="2">
        <v>32.200000000000003</v>
      </c>
      <c r="I37" s="2">
        <v>40.409999999999997</v>
      </c>
      <c r="J37" s="2">
        <v>31.7</v>
      </c>
      <c r="K37" s="2">
        <v>40.799999999999997</v>
      </c>
      <c r="L37" s="2">
        <v>35.1</v>
      </c>
    </row>
    <row r="38" spans="1:12" s="2" customFormat="1" x14ac:dyDescent="0.3">
      <c r="A38" s="2">
        <v>1931</v>
      </c>
      <c r="B38" s="2">
        <v>-0.03</v>
      </c>
      <c r="C38" s="2">
        <f t="shared" si="0"/>
        <v>31.946000000000002</v>
      </c>
      <c r="D38" s="2" t="s">
        <v>11</v>
      </c>
      <c r="E38" s="2">
        <v>37.94</v>
      </c>
      <c r="F38" s="2">
        <v>24.2</v>
      </c>
      <c r="G38" s="2">
        <v>38</v>
      </c>
      <c r="H38" s="2">
        <v>29</v>
      </c>
      <c r="I38" s="2">
        <v>39.42</v>
      </c>
      <c r="J38" s="2">
        <v>32.9</v>
      </c>
      <c r="K38" s="2">
        <v>37.700000000000003</v>
      </c>
      <c r="L38" s="2">
        <v>33.700000000000003</v>
      </c>
    </row>
    <row r="39" spans="1:12" s="1" customFormat="1" x14ac:dyDescent="0.3">
      <c r="A39" s="1">
        <v>1932</v>
      </c>
      <c r="B39" s="1">
        <v>0.15</v>
      </c>
      <c r="C39" s="1">
        <f t="shared" si="0"/>
        <v>32.270000000000003</v>
      </c>
      <c r="D39" s="1" t="s">
        <v>11</v>
      </c>
      <c r="E39" s="1">
        <v>36.700000000000003</v>
      </c>
      <c r="F39" s="1">
        <v>25.7</v>
      </c>
      <c r="G39" s="1">
        <v>41</v>
      </c>
      <c r="H39" s="1">
        <v>32.6</v>
      </c>
      <c r="I39" s="1">
        <v>37.36</v>
      </c>
      <c r="J39" s="1">
        <v>28.1</v>
      </c>
      <c r="K39" s="1">
        <v>36.299999999999997</v>
      </c>
      <c r="L39" s="1">
        <v>30.8</v>
      </c>
    </row>
    <row r="40" spans="1:12" s="2" customFormat="1" x14ac:dyDescent="0.3">
      <c r="A40" s="2">
        <v>1933</v>
      </c>
      <c r="B40" s="2">
        <v>-0.28000000000000003</v>
      </c>
      <c r="C40" s="2">
        <f t="shared" si="0"/>
        <v>31.495999999999999</v>
      </c>
      <c r="D40" s="2" t="s">
        <v>11</v>
      </c>
      <c r="E40" s="2">
        <v>29.59</v>
      </c>
      <c r="F40" s="2">
        <v>25.8</v>
      </c>
      <c r="G40" s="2">
        <v>32.299999999999997</v>
      </c>
      <c r="H40" s="2">
        <v>28.4</v>
      </c>
      <c r="I40" s="2">
        <v>41.83</v>
      </c>
      <c r="J40" s="2">
        <v>30.1</v>
      </c>
      <c r="K40" s="2">
        <v>41.5</v>
      </c>
      <c r="L40" s="2">
        <v>33.799999999999997</v>
      </c>
    </row>
    <row r="41" spans="1:12" x14ac:dyDescent="0.3">
      <c r="A41">
        <v>1934</v>
      </c>
      <c r="B41">
        <v>-0.3</v>
      </c>
      <c r="C41">
        <f t="shared" si="0"/>
        <v>31.46</v>
      </c>
      <c r="D41" t="s">
        <v>12</v>
      </c>
      <c r="E41">
        <v>34.32</v>
      </c>
      <c r="F41">
        <v>10.4</v>
      </c>
      <c r="G41">
        <v>27.2</v>
      </c>
      <c r="H41">
        <v>15.2</v>
      </c>
      <c r="I41">
        <v>42.78</v>
      </c>
      <c r="J41">
        <v>29.2</v>
      </c>
      <c r="K41">
        <v>38.799999999999997</v>
      </c>
      <c r="L41">
        <v>32.1</v>
      </c>
    </row>
    <row r="42" spans="1:12" s="2" customFormat="1" x14ac:dyDescent="0.3">
      <c r="A42" s="2">
        <v>1935</v>
      </c>
      <c r="B42" s="2">
        <v>-0.28000000000000003</v>
      </c>
      <c r="C42" s="2">
        <f t="shared" si="0"/>
        <v>31.495999999999999</v>
      </c>
      <c r="D42" s="2" t="s">
        <v>11</v>
      </c>
      <c r="E42" s="2">
        <v>36.01</v>
      </c>
      <c r="F42" s="2">
        <v>21.1</v>
      </c>
      <c r="G42" s="2">
        <v>35</v>
      </c>
      <c r="H42" s="2">
        <v>25.8</v>
      </c>
      <c r="I42" s="2">
        <v>43.61</v>
      </c>
      <c r="J42" s="2">
        <v>34.1</v>
      </c>
      <c r="K42" s="2">
        <v>48.8</v>
      </c>
      <c r="L42" s="2">
        <v>40</v>
      </c>
    </row>
    <row r="43" spans="1:12" s="2" customFormat="1" x14ac:dyDescent="0.3">
      <c r="A43" s="2">
        <v>1936</v>
      </c>
      <c r="B43" s="2">
        <v>-0.27</v>
      </c>
      <c r="C43" s="2">
        <f t="shared" si="0"/>
        <v>31.513999999999999</v>
      </c>
      <c r="D43" s="2" t="s">
        <v>11</v>
      </c>
      <c r="E43" s="2">
        <v>25.23</v>
      </c>
      <c r="F43" s="2">
        <v>15.6</v>
      </c>
      <c r="G43" s="2">
        <v>24</v>
      </c>
      <c r="H43" s="2">
        <v>18.3</v>
      </c>
      <c r="I43" s="2">
        <v>43.43</v>
      </c>
      <c r="J43" s="2">
        <v>37.4</v>
      </c>
      <c r="K43" s="2">
        <v>46.1</v>
      </c>
      <c r="L43" s="2">
        <v>39.4</v>
      </c>
    </row>
    <row r="44" spans="1:12" s="2" customFormat="1" x14ac:dyDescent="0.3">
      <c r="A44" s="2">
        <v>1937</v>
      </c>
      <c r="B44" s="2">
        <v>-0.18</v>
      </c>
      <c r="C44" s="2">
        <f t="shared" si="0"/>
        <v>31.675999999999998</v>
      </c>
      <c r="D44" s="2" t="s">
        <v>11</v>
      </c>
      <c r="E44" s="2">
        <v>31.73</v>
      </c>
      <c r="F44" s="2">
        <v>26.3</v>
      </c>
      <c r="G44" s="2">
        <v>32.200000000000003</v>
      </c>
      <c r="H44" s="2">
        <v>28.5</v>
      </c>
      <c r="I44" s="2">
        <v>38.840000000000003</v>
      </c>
      <c r="J44" s="2">
        <v>27.6</v>
      </c>
      <c r="K44" s="2">
        <v>38.200000000000003</v>
      </c>
      <c r="L44" s="2">
        <v>31.4</v>
      </c>
    </row>
    <row r="45" spans="1:12" s="1" customFormat="1" x14ac:dyDescent="0.3">
      <c r="A45" s="1">
        <v>1938</v>
      </c>
      <c r="B45" s="1">
        <v>0.02</v>
      </c>
      <c r="C45" s="1">
        <f t="shared" si="0"/>
        <v>32.036000000000001</v>
      </c>
      <c r="D45" s="1" t="s">
        <v>11</v>
      </c>
      <c r="E45" s="1">
        <v>36</v>
      </c>
      <c r="F45" s="1">
        <v>26</v>
      </c>
      <c r="G45" s="1">
        <v>40.200000000000003</v>
      </c>
      <c r="H45" s="1">
        <v>31.4</v>
      </c>
      <c r="I45" s="1">
        <v>45.01</v>
      </c>
      <c r="J45" s="1">
        <v>35</v>
      </c>
      <c r="K45" s="1">
        <v>49.6</v>
      </c>
      <c r="L45" s="1">
        <v>40.1</v>
      </c>
    </row>
    <row r="46" spans="1:12" s="2" customFormat="1" x14ac:dyDescent="0.3">
      <c r="A46" s="2">
        <v>1939</v>
      </c>
      <c r="B46" s="2">
        <v>-0.11</v>
      </c>
      <c r="C46" s="2">
        <f t="shared" si="0"/>
        <v>31.802</v>
      </c>
      <c r="D46" s="2" t="s">
        <v>11</v>
      </c>
      <c r="E46" s="2">
        <v>29.98</v>
      </c>
      <c r="F46" s="2">
        <v>24.9</v>
      </c>
      <c r="G46" s="2">
        <v>34</v>
      </c>
      <c r="H46" s="2">
        <v>30.2</v>
      </c>
      <c r="I46" s="2">
        <v>42.51</v>
      </c>
      <c r="J46" s="2">
        <v>29.3</v>
      </c>
      <c r="K46" s="2">
        <v>44.4</v>
      </c>
      <c r="L46" s="2">
        <v>35.6</v>
      </c>
    </row>
    <row r="47" spans="1:12" s="1" customFormat="1" x14ac:dyDescent="0.3">
      <c r="A47" s="1">
        <v>1940</v>
      </c>
      <c r="B47" s="1">
        <v>0.01</v>
      </c>
      <c r="C47" s="1">
        <f t="shared" si="0"/>
        <v>32.018000000000001</v>
      </c>
      <c r="D47" s="1" t="s">
        <v>11</v>
      </c>
      <c r="E47" s="1">
        <v>33.85</v>
      </c>
      <c r="F47" s="1">
        <v>22.3</v>
      </c>
      <c r="G47" s="1">
        <v>31.9</v>
      </c>
      <c r="H47" s="1">
        <v>26.3</v>
      </c>
      <c r="I47" s="1">
        <v>41.52</v>
      </c>
      <c r="J47" s="1">
        <v>27</v>
      </c>
      <c r="K47" s="1">
        <v>39.4</v>
      </c>
      <c r="L47" s="1">
        <v>29.5</v>
      </c>
    </row>
    <row r="48" spans="1:12" s="1" customFormat="1" x14ac:dyDescent="0.3">
      <c r="A48" s="1">
        <v>1941</v>
      </c>
      <c r="B48" s="1">
        <v>0.27</v>
      </c>
      <c r="C48" s="1">
        <f t="shared" si="0"/>
        <v>32.485999999999997</v>
      </c>
      <c r="D48" s="1" t="s">
        <v>11</v>
      </c>
      <c r="E48" s="1">
        <v>33.53</v>
      </c>
      <c r="F48" s="1">
        <v>22</v>
      </c>
      <c r="G48" s="1">
        <v>29.4</v>
      </c>
      <c r="H48" s="1">
        <v>23.6</v>
      </c>
      <c r="I48" s="1">
        <v>39.200000000000003</v>
      </c>
      <c r="J48" s="1">
        <v>26.7</v>
      </c>
      <c r="K48" s="1">
        <v>36.799999999999997</v>
      </c>
      <c r="L48" s="1">
        <v>28.9</v>
      </c>
    </row>
    <row r="49" spans="1:12" x14ac:dyDescent="0.3">
      <c r="A49">
        <v>1942</v>
      </c>
      <c r="B49">
        <v>0.28999999999999998</v>
      </c>
      <c r="C49">
        <f t="shared" si="0"/>
        <v>32.521999999999998</v>
      </c>
      <c r="D49" t="s">
        <v>13</v>
      </c>
      <c r="E49">
        <v>30.74</v>
      </c>
      <c r="F49">
        <v>20.100000000000001</v>
      </c>
      <c r="G49">
        <v>29.7</v>
      </c>
      <c r="H49">
        <v>23.2</v>
      </c>
      <c r="I49">
        <v>41.31</v>
      </c>
      <c r="J49">
        <v>35.700000000000003</v>
      </c>
      <c r="K49">
        <v>44.1</v>
      </c>
      <c r="L49">
        <v>37.799999999999997</v>
      </c>
    </row>
    <row r="50" spans="1:12" x14ac:dyDescent="0.3">
      <c r="A50">
        <v>1943</v>
      </c>
      <c r="B50">
        <v>-0.03</v>
      </c>
      <c r="C50">
        <f t="shared" si="0"/>
        <v>31.946000000000002</v>
      </c>
      <c r="D50" t="s">
        <v>10</v>
      </c>
      <c r="E50">
        <v>36.28</v>
      </c>
      <c r="F50">
        <v>23.9</v>
      </c>
      <c r="G50">
        <v>35.4</v>
      </c>
      <c r="H50">
        <v>27.6</v>
      </c>
      <c r="I50">
        <v>38.5</v>
      </c>
      <c r="J50">
        <v>30.5</v>
      </c>
      <c r="K50">
        <v>38.5</v>
      </c>
      <c r="L50">
        <v>34.700000000000003</v>
      </c>
    </row>
    <row r="51" spans="1:12" s="1" customFormat="1" x14ac:dyDescent="0.3">
      <c r="A51" s="1">
        <v>1944</v>
      </c>
      <c r="B51" s="1">
        <v>0.39</v>
      </c>
      <c r="C51" s="1">
        <f t="shared" si="0"/>
        <v>32.701999999999998</v>
      </c>
      <c r="D51" s="1" t="s">
        <v>11</v>
      </c>
      <c r="E51" s="1">
        <v>34.5</v>
      </c>
      <c r="F51" s="1">
        <v>22.4</v>
      </c>
      <c r="G51" s="1">
        <v>36.299999999999997</v>
      </c>
      <c r="H51" s="1">
        <v>27.5</v>
      </c>
      <c r="I51" s="1">
        <v>38.5</v>
      </c>
      <c r="J51" s="1">
        <v>28.9</v>
      </c>
      <c r="K51" s="1">
        <v>39.799999999999997</v>
      </c>
      <c r="L51" s="1">
        <v>32.700000000000003</v>
      </c>
    </row>
    <row r="52" spans="1:12" s="1" customFormat="1" x14ac:dyDescent="0.3">
      <c r="A52" s="1">
        <v>1945</v>
      </c>
      <c r="B52" s="1">
        <v>0.16</v>
      </c>
      <c r="C52" s="1">
        <f t="shared" si="0"/>
        <v>32.287999999999997</v>
      </c>
      <c r="D52" s="1" t="s">
        <v>11</v>
      </c>
      <c r="E52" s="1">
        <v>35.28</v>
      </c>
      <c r="F52" s="1">
        <v>23.6</v>
      </c>
      <c r="G52" s="1">
        <v>33.9</v>
      </c>
      <c r="H52" s="1">
        <v>27.1</v>
      </c>
      <c r="I52" s="1">
        <v>45.54</v>
      </c>
      <c r="J52" s="1">
        <v>41.6</v>
      </c>
      <c r="K52" s="1">
        <v>51.9</v>
      </c>
      <c r="L52" s="1">
        <v>46.2</v>
      </c>
    </row>
    <row r="53" spans="1:12" s="1" customFormat="1" x14ac:dyDescent="0.3">
      <c r="A53" s="1">
        <v>1946</v>
      </c>
      <c r="B53" s="1">
        <v>0.25</v>
      </c>
      <c r="C53" s="1">
        <f t="shared" si="0"/>
        <v>32.450000000000003</v>
      </c>
      <c r="D53" s="1" t="s">
        <v>11</v>
      </c>
      <c r="E53" s="1">
        <v>34.880000000000003</v>
      </c>
      <c r="F53" s="1">
        <v>21.4</v>
      </c>
      <c r="G53" s="1">
        <v>36.5</v>
      </c>
      <c r="H53" s="1">
        <v>27.4</v>
      </c>
      <c r="I53" s="1">
        <v>46.78</v>
      </c>
      <c r="J53" s="1">
        <v>41.6</v>
      </c>
      <c r="K53" s="1">
        <v>52.4</v>
      </c>
      <c r="L53" s="1">
        <v>45.3</v>
      </c>
    </row>
    <row r="54" spans="1:12" s="2" customFormat="1" x14ac:dyDescent="0.3">
      <c r="A54" s="2">
        <v>1947</v>
      </c>
      <c r="B54" s="2">
        <v>-0.16</v>
      </c>
      <c r="C54" s="2">
        <f t="shared" si="0"/>
        <v>31.712</v>
      </c>
      <c r="D54" s="2" t="s">
        <v>11</v>
      </c>
      <c r="E54" s="2">
        <v>31.41</v>
      </c>
      <c r="F54" s="2">
        <v>20.5</v>
      </c>
      <c r="G54" s="2">
        <v>25.7</v>
      </c>
      <c r="H54" s="2">
        <v>21.7</v>
      </c>
      <c r="I54" s="2">
        <v>38.75</v>
      </c>
      <c r="J54" s="2">
        <v>29.7</v>
      </c>
      <c r="K54" s="2">
        <v>34.799999999999997</v>
      </c>
      <c r="L54" s="2">
        <v>30.3</v>
      </c>
    </row>
    <row r="55" spans="1:12" s="1" customFormat="1" x14ac:dyDescent="0.3">
      <c r="A55" s="1">
        <v>1948</v>
      </c>
      <c r="B55" s="1">
        <v>7.0000000000000007E-2</v>
      </c>
      <c r="C55" s="1">
        <f t="shared" si="0"/>
        <v>32.125999999999998</v>
      </c>
      <c r="D55" s="1" t="s">
        <v>11</v>
      </c>
      <c r="E55" s="1">
        <v>31.62</v>
      </c>
      <c r="F55" s="1">
        <v>19.7</v>
      </c>
      <c r="G55" s="1">
        <v>32.9</v>
      </c>
      <c r="H55" s="1">
        <v>25.6</v>
      </c>
      <c r="I55" s="1">
        <v>38.71</v>
      </c>
      <c r="J55" s="1">
        <v>32.700000000000003</v>
      </c>
      <c r="K55" s="1">
        <v>43.4</v>
      </c>
      <c r="L55" s="1">
        <v>38.299999999999997</v>
      </c>
    </row>
    <row r="56" spans="1:12" s="1" customFormat="1" x14ac:dyDescent="0.3">
      <c r="A56" s="1">
        <v>1949</v>
      </c>
      <c r="B56" s="1">
        <v>0.12</v>
      </c>
      <c r="C56" s="1">
        <f t="shared" si="0"/>
        <v>32.216000000000001</v>
      </c>
      <c r="D56" s="1" t="s">
        <v>11</v>
      </c>
      <c r="E56" s="1">
        <v>31.91</v>
      </c>
      <c r="F56" s="1">
        <v>28</v>
      </c>
      <c r="G56" s="1">
        <v>36.299999999999997</v>
      </c>
      <c r="H56" s="1">
        <v>32.9</v>
      </c>
      <c r="I56" s="1">
        <v>40.770000000000003</v>
      </c>
      <c r="J56" s="1">
        <v>33.5</v>
      </c>
      <c r="K56" s="1">
        <v>42</v>
      </c>
      <c r="L56" s="1">
        <v>36.799999999999997</v>
      </c>
    </row>
    <row r="57" spans="1:12" x14ac:dyDescent="0.3">
      <c r="A57">
        <v>1950</v>
      </c>
      <c r="B57">
        <v>-0.28999999999999998</v>
      </c>
      <c r="C57">
        <f t="shared" si="0"/>
        <v>31.478000000000002</v>
      </c>
      <c r="D57" t="s">
        <v>12</v>
      </c>
      <c r="E57">
        <v>35.549999999999997</v>
      </c>
      <c r="F57">
        <v>21.6</v>
      </c>
      <c r="G57">
        <v>34.700000000000003</v>
      </c>
      <c r="H57">
        <v>27.4</v>
      </c>
      <c r="I57">
        <v>38.840000000000003</v>
      </c>
      <c r="J57">
        <v>27.3</v>
      </c>
      <c r="K57">
        <v>38.700000000000003</v>
      </c>
      <c r="L57">
        <v>30.8</v>
      </c>
    </row>
    <row r="58" spans="1:12" s="2" customFormat="1" x14ac:dyDescent="0.3">
      <c r="A58" s="2">
        <v>1951</v>
      </c>
      <c r="B58" s="2">
        <v>-0.28000000000000003</v>
      </c>
      <c r="C58" s="2">
        <f t="shared" si="0"/>
        <v>31.495999999999999</v>
      </c>
      <c r="D58" s="2" t="s">
        <v>11</v>
      </c>
      <c r="E58" s="2">
        <v>34.54</v>
      </c>
      <c r="F58" s="2">
        <v>26</v>
      </c>
      <c r="G58" s="2">
        <v>33.6</v>
      </c>
      <c r="H58" s="2">
        <v>28.9</v>
      </c>
      <c r="I58" s="2">
        <v>38.549999999999997</v>
      </c>
      <c r="J58" s="2">
        <v>33.4</v>
      </c>
      <c r="K58" s="2">
        <v>40.4</v>
      </c>
      <c r="L58" s="2">
        <v>36.1</v>
      </c>
    </row>
    <row r="59" spans="1:12" s="1" customFormat="1" x14ac:dyDescent="0.3">
      <c r="A59" s="1">
        <v>1952</v>
      </c>
      <c r="B59" s="1">
        <v>0.12</v>
      </c>
      <c r="C59" s="1">
        <f t="shared" si="0"/>
        <v>32.216000000000001</v>
      </c>
      <c r="D59" s="1" t="s">
        <v>11</v>
      </c>
      <c r="E59" s="1">
        <v>35.46</v>
      </c>
      <c r="F59" s="1">
        <v>26.4</v>
      </c>
      <c r="G59" s="1">
        <v>37.5</v>
      </c>
      <c r="H59" s="1">
        <v>30.6</v>
      </c>
      <c r="I59" s="1">
        <v>37.69</v>
      </c>
      <c r="J59" s="1">
        <v>32</v>
      </c>
      <c r="K59" s="1">
        <v>40.6</v>
      </c>
      <c r="L59" s="1">
        <v>34.6</v>
      </c>
    </row>
    <row r="60" spans="1:12" s="1" customFormat="1" x14ac:dyDescent="0.3">
      <c r="A60" s="1">
        <v>1953</v>
      </c>
      <c r="B60" s="1">
        <v>0.09</v>
      </c>
      <c r="C60" s="1">
        <f t="shared" si="0"/>
        <v>32.161999999999999</v>
      </c>
      <c r="D60" s="1" t="s">
        <v>11</v>
      </c>
      <c r="E60" s="1">
        <v>35.869999999999997</v>
      </c>
      <c r="F60" s="1">
        <v>28</v>
      </c>
      <c r="G60" s="1">
        <v>37.4</v>
      </c>
      <c r="H60" s="1">
        <v>31.8</v>
      </c>
      <c r="I60" s="1">
        <v>43.75</v>
      </c>
      <c r="J60" s="1">
        <v>34.799999999999997</v>
      </c>
      <c r="K60" s="1">
        <v>44.5</v>
      </c>
      <c r="L60" s="1">
        <v>37.9</v>
      </c>
    </row>
    <row r="61" spans="1:12" s="2" customFormat="1" x14ac:dyDescent="0.3">
      <c r="A61" s="2">
        <v>1954</v>
      </c>
      <c r="B61" s="2">
        <v>-0.2</v>
      </c>
      <c r="C61" s="2">
        <f t="shared" si="0"/>
        <v>31.64</v>
      </c>
      <c r="D61" s="2" t="s">
        <v>11</v>
      </c>
      <c r="E61" s="2">
        <v>41.41</v>
      </c>
      <c r="F61" s="2">
        <v>30</v>
      </c>
      <c r="G61" s="2">
        <v>41.1</v>
      </c>
      <c r="H61" s="2">
        <v>33.6</v>
      </c>
      <c r="I61" s="2">
        <v>39.25</v>
      </c>
      <c r="J61" s="2">
        <v>32.200000000000003</v>
      </c>
      <c r="K61" s="2">
        <v>40.200000000000003</v>
      </c>
      <c r="L61" s="2">
        <v>35</v>
      </c>
    </row>
    <row r="62" spans="1:12" s="1" customFormat="1" x14ac:dyDescent="0.3">
      <c r="A62" s="1">
        <v>1955</v>
      </c>
      <c r="B62" s="1">
        <v>0.14000000000000001</v>
      </c>
      <c r="C62" s="1">
        <f t="shared" si="0"/>
        <v>32.252000000000002</v>
      </c>
      <c r="D62" s="1" t="s">
        <v>11</v>
      </c>
      <c r="E62" s="1">
        <v>31.05</v>
      </c>
      <c r="F62" s="1">
        <v>24.2</v>
      </c>
      <c r="G62" s="1">
        <v>33.4</v>
      </c>
      <c r="H62" s="1">
        <v>27.3</v>
      </c>
      <c r="I62" s="1">
        <v>40.06</v>
      </c>
      <c r="J62" s="1">
        <v>32.299999999999997</v>
      </c>
      <c r="K62" s="1">
        <v>43.1</v>
      </c>
      <c r="L62" s="1">
        <v>37.200000000000003</v>
      </c>
    </row>
    <row r="63" spans="1:12" s="2" customFormat="1" x14ac:dyDescent="0.3">
      <c r="A63" s="2">
        <v>1956</v>
      </c>
      <c r="B63" s="2">
        <v>-0.14000000000000001</v>
      </c>
      <c r="C63" s="2">
        <f t="shared" si="0"/>
        <v>31.748000000000001</v>
      </c>
      <c r="D63" s="2" t="s">
        <v>11</v>
      </c>
      <c r="E63" s="2">
        <v>32.270000000000003</v>
      </c>
      <c r="F63" s="2">
        <v>25.6</v>
      </c>
      <c r="G63" s="2">
        <v>36.1</v>
      </c>
      <c r="H63" s="2">
        <v>29.8</v>
      </c>
      <c r="I63" s="2">
        <v>40.75</v>
      </c>
      <c r="J63" s="2">
        <v>27.9</v>
      </c>
      <c r="K63" s="2">
        <v>42.1</v>
      </c>
      <c r="L63" s="2">
        <v>32.9</v>
      </c>
    </row>
    <row r="64" spans="1:12" s="2" customFormat="1" x14ac:dyDescent="0.3">
      <c r="A64" s="2">
        <v>1957</v>
      </c>
      <c r="B64" s="2">
        <v>-0.09</v>
      </c>
      <c r="C64" s="2">
        <f t="shared" si="0"/>
        <v>31.838000000000001</v>
      </c>
      <c r="D64" s="2" t="s">
        <v>11</v>
      </c>
      <c r="E64" s="2">
        <v>38.07</v>
      </c>
      <c r="F64" s="2">
        <v>27.3</v>
      </c>
      <c r="G64" s="2">
        <v>38.6</v>
      </c>
      <c r="H64" s="2">
        <v>31.4</v>
      </c>
      <c r="I64" s="2">
        <v>41.27</v>
      </c>
      <c r="J64" s="2">
        <v>33.6</v>
      </c>
      <c r="K64" s="2">
        <v>41.5</v>
      </c>
      <c r="L64" s="2">
        <v>36.1</v>
      </c>
    </row>
    <row r="65" spans="1:12" s="1" customFormat="1" x14ac:dyDescent="0.3">
      <c r="A65" s="1">
        <v>1958</v>
      </c>
      <c r="B65" s="1">
        <v>0.32</v>
      </c>
      <c r="C65" s="1">
        <f t="shared" si="0"/>
        <v>32.576000000000001</v>
      </c>
      <c r="D65" s="1" t="s">
        <v>11</v>
      </c>
      <c r="E65" s="1">
        <v>31.98</v>
      </c>
      <c r="F65" s="1">
        <v>17.899999999999999</v>
      </c>
      <c r="G65" s="1">
        <v>24.5</v>
      </c>
      <c r="H65" s="1">
        <v>20.399999999999999</v>
      </c>
      <c r="I65" s="1">
        <v>37.67</v>
      </c>
      <c r="J65" s="1">
        <v>33.299999999999997</v>
      </c>
      <c r="K65" s="1">
        <v>37.299999999999997</v>
      </c>
      <c r="L65" s="1">
        <v>33.700000000000003</v>
      </c>
    </row>
    <row r="66" spans="1:12" s="1" customFormat="1" x14ac:dyDescent="0.3">
      <c r="A66" s="1">
        <v>1959</v>
      </c>
      <c r="B66" s="1">
        <v>0.15</v>
      </c>
      <c r="C66" s="1">
        <f t="shared" ref="C66:C123" si="1">(B66*(9/5))+32</f>
        <v>32.270000000000003</v>
      </c>
      <c r="D66" s="1" t="s">
        <v>11</v>
      </c>
      <c r="E66" s="1">
        <v>32.49</v>
      </c>
      <c r="F66" s="1">
        <v>20.6</v>
      </c>
      <c r="G66" s="1">
        <v>33.700000000000003</v>
      </c>
      <c r="H66" s="1">
        <v>27</v>
      </c>
      <c r="I66" s="1">
        <v>41.45</v>
      </c>
      <c r="J66" s="1">
        <v>30.6</v>
      </c>
      <c r="K66" s="1">
        <v>41.4</v>
      </c>
      <c r="L66" s="1">
        <v>34.1</v>
      </c>
    </row>
    <row r="67" spans="1:12" s="1" customFormat="1" x14ac:dyDescent="0.3">
      <c r="A67" s="1">
        <v>1960</v>
      </c>
      <c r="B67" s="1">
        <v>0.04</v>
      </c>
      <c r="C67" s="1">
        <f t="shared" si="1"/>
        <v>32.072000000000003</v>
      </c>
      <c r="D67" s="1" t="s">
        <v>11</v>
      </c>
      <c r="E67" s="1">
        <v>30.52</v>
      </c>
      <c r="F67" s="1">
        <v>26.9</v>
      </c>
      <c r="G67" s="1">
        <v>29.8</v>
      </c>
      <c r="H67" s="1">
        <v>28.6</v>
      </c>
      <c r="I67" s="1">
        <v>35.909999999999997</v>
      </c>
      <c r="J67" s="1">
        <v>24.2</v>
      </c>
      <c r="K67" s="1">
        <v>28.5</v>
      </c>
      <c r="L67" s="1">
        <v>24.5</v>
      </c>
    </row>
    <row r="68" spans="1:12" s="1" customFormat="1" x14ac:dyDescent="0.3">
      <c r="A68" s="1">
        <v>1961</v>
      </c>
      <c r="B68" s="1">
        <v>0.13</v>
      </c>
      <c r="C68" s="1">
        <f t="shared" si="1"/>
        <v>32.234000000000002</v>
      </c>
      <c r="D68" s="1" t="s">
        <v>11</v>
      </c>
      <c r="E68" s="1">
        <v>37.42</v>
      </c>
      <c r="F68" s="1">
        <v>24.6</v>
      </c>
      <c r="G68" s="1">
        <v>37.299999999999997</v>
      </c>
      <c r="H68" s="1">
        <v>28.9</v>
      </c>
      <c r="I68" s="1">
        <v>43.47</v>
      </c>
      <c r="J68" s="1">
        <v>32.6</v>
      </c>
      <c r="K68" s="1">
        <v>45.1</v>
      </c>
      <c r="L68" s="1">
        <v>37.1</v>
      </c>
    </row>
    <row r="69" spans="1:12" s="1" customFormat="1" x14ac:dyDescent="0.3">
      <c r="A69" s="1">
        <v>1962</v>
      </c>
      <c r="B69" s="1">
        <v>0.12</v>
      </c>
      <c r="C69" s="1">
        <f t="shared" si="1"/>
        <v>32.216000000000001</v>
      </c>
      <c r="D69" s="1" t="s">
        <v>11</v>
      </c>
      <c r="E69" s="1">
        <v>34.92</v>
      </c>
      <c r="F69" s="1">
        <v>19.8</v>
      </c>
      <c r="G69" s="1">
        <v>34.799999999999997</v>
      </c>
      <c r="H69" s="1">
        <v>25.4</v>
      </c>
      <c r="I69" s="1">
        <v>37.9</v>
      </c>
      <c r="J69" s="1">
        <v>32.700000000000003</v>
      </c>
      <c r="K69" s="1">
        <v>38.6</v>
      </c>
      <c r="L69" s="1">
        <v>34.200000000000003</v>
      </c>
    </row>
    <row r="70" spans="1:12" s="1" customFormat="1" x14ac:dyDescent="0.3">
      <c r="A70" s="1">
        <v>1963</v>
      </c>
      <c r="B70" s="1">
        <v>0.06</v>
      </c>
      <c r="C70" s="1">
        <f t="shared" si="1"/>
        <v>32.107999999999997</v>
      </c>
      <c r="D70" s="1" t="s">
        <v>11</v>
      </c>
      <c r="E70" s="1">
        <v>34.119999999999997</v>
      </c>
      <c r="F70" s="1">
        <v>16.2</v>
      </c>
      <c r="G70" s="1">
        <v>26.3</v>
      </c>
      <c r="H70" s="1">
        <v>18.399999999999999</v>
      </c>
      <c r="I70" s="1">
        <v>43.72</v>
      </c>
      <c r="J70" s="1">
        <v>33.1</v>
      </c>
      <c r="K70" s="1">
        <v>46</v>
      </c>
      <c r="L70" s="1">
        <v>37.5</v>
      </c>
    </row>
    <row r="71" spans="1:12" s="1" customFormat="1" x14ac:dyDescent="0.3">
      <c r="A71" s="1">
        <v>1964</v>
      </c>
      <c r="B71" s="1">
        <v>0.01</v>
      </c>
      <c r="C71" s="1">
        <f t="shared" si="1"/>
        <v>32.018000000000001</v>
      </c>
      <c r="D71" s="1" t="s">
        <v>11</v>
      </c>
      <c r="E71" s="1">
        <v>31.77</v>
      </c>
      <c r="F71" s="1">
        <v>21.6</v>
      </c>
      <c r="G71" s="1">
        <v>30.9</v>
      </c>
      <c r="H71" s="1">
        <v>23.6</v>
      </c>
      <c r="I71" s="1">
        <v>38.82</v>
      </c>
      <c r="J71" s="1">
        <v>33.6</v>
      </c>
      <c r="K71" s="1">
        <v>41.4</v>
      </c>
      <c r="L71" s="1">
        <v>36.9</v>
      </c>
    </row>
    <row r="72" spans="1:12" s="2" customFormat="1" x14ac:dyDescent="0.3">
      <c r="A72" s="2">
        <v>1965</v>
      </c>
      <c r="B72" s="2">
        <v>-7.0000000000000007E-2</v>
      </c>
      <c r="C72" s="2">
        <f t="shared" si="1"/>
        <v>31.873999999999999</v>
      </c>
      <c r="D72" s="2" t="s">
        <v>11</v>
      </c>
      <c r="E72" s="2">
        <v>32.520000000000003</v>
      </c>
      <c r="F72" s="2">
        <v>22.1</v>
      </c>
      <c r="G72" s="2">
        <v>31.8</v>
      </c>
      <c r="H72" s="2">
        <v>26.2</v>
      </c>
      <c r="I72" s="2">
        <v>35.44</v>
      </c>
      <c r="J72" s="2">
        <v>30.2</v>
      </c>
      <c r="K72" s="2">
        <v>35.1</v>
      </c>
      <c r="L72" s="2">
        <v>32.1</v>
      </c>
    </row>
    <row r="73" spans="1:12" s="2" customFormat="1" x14ac:dyDescent="0.3">
      <c r="A73" s="2">
        <v>1966</v>
      </c>
      <c r="B73" s="2">
        <v>-0.05</v>
      </c>
      <c r="C73" s="2">
        <f t="shared" si="1"/>
        <v>31.91</v>
      </c>
      <c r="D73" s="2" t="s">
        <v>11</v>
      </c>
      <c r="E73" s="2">
        <v>31.24</v>
      </c>
      <c r="F73" s="2">
        <v>23.2</v>
      </c>
      <c r="G73" s="2">
        <v>31.9</v>
      </c>
      <c r="H73" s="2">
        <v>26.5</v>
      </c>
      <c r="I73" s="2">
        <v>43</v>
      </c>
      <c r="J73" s="2">
        <v>34.1</v>
      </c>
      <c r="K73" s="2">
        <v>44.1</v>
      </c>
      <c r="L73" s="2">
        <v>37.5</v>
      </c>
    </row>
    <row r="74" spans="1:12" s="2" customFormat="1" x14ac:dyDescent="0.3">
      <c r="A74" s="2">
        <v>1967</v>
      </c>
      <c r="B74" s="2">
        <v>-0.1</v>
      </c>
      <c r="C74" s="2">
        <f t="shared" si="1"/>
        <v>31.82</v>
      </c>
      <c r="D74" s="2" t="s">
        <v>11</v>
      </c>
      <c r="E74" s="2">
        <v>32.880000000000003</v>
      </c>
      <c r="F74" s="2">
        <v>18.2</v>
      </c>
      <c r="G74" s="2">
        <v>29.1</v>
      </c>
      <c r="H74" s="2">
        <v>22.6</v>
      </c>
      <c r="I74" s="2">
        <v>43.63</v>
      </c>
      <c r="J74" s="2">
        <v>29.1</v>
      </c>
      <c r="K74" s="2">
        <v>45.6</v>
      </c>
      <c r="L74" s="2">
        <v>34.4</v>
      </c>
    </row>
    <row r="75" spans="1:12" s="2" customFormat="1" x14ac:dyDescent="0.3">
      <c r="A75" s="2">
        <v>1968</v>
      </c>
      <c r="B75" s="2">
        <v>-0.2</v>
      </c>
      <c r="C75" s="2">
        <f t="shared" si="1"/>
        <v>31.64</v>
      </c>
      <c r="D75" s="2" t="s">
        <v>11</v>
      </c>
      <c r="E75" s="2">
        <v>32.92</v>
      </c>
      <c r="F75" s="2">
        <v>18.399999999999999</v>
      </c>
      <c r="G75" s="2">
        <v>27.3</v>
      </c>
      <c r="H75" s="2">
        <v>22.3</v>
      </c>
      <c r="I75" s="2">
        <v>43.56</v>
      </c>
      <c r="J75" s="2">
        <v>34.799999999999997</v>
      </c>
      <c r="K75" s="2">
        <v>43.8</v>
      </c>
      <c r="L75" s="2">
        <v>38.4</v>
      </c>
    </row>
    <row r="76" spans="1:12" s="2" customFormat="1" x14ac:dyDescent="0.3">
      <c r="A76" s="2">
        <v>1969</v>
      </c>
      <c r="B76" s="2">
        <v>-0.09</v>
      </c>
      <c r="C76" s="2">
        <f t="shared" si="1"/>
        <v>31.838000000000001</v>
      </c>
      <c r="D76" s="2" t="s">
        <v>11</v>
      </c>
      <c r="E76" s="2">
        <v>32.81</v>
      </c>
      <c r="F76" s="2">
        <v>23.7</v>
      </c>
      <c r="G76" s="2">
        <v>33</v>
      </c>
      <c r="H76" s="2">
        <v>26.7</v>
      </c>
      <c r="I76" s="2">
        <v>36.03</v>
      </c>
      <c r="J76" s="2">
        <v>30.1</v>
      </c>
      <c r="K76" s="2">
        <v>36.200000000000003</v>
      </c>
      <c r="L76" s="2">
        <v>32.700000000000003</v>
      </c>
    </row>
    <row r="77" spans="1:12" x14ac:dyDescent="0.3">
      <c r="A77">
        <v>1970</v>
      </c>
      <c r="B77">
        <v>0.14000000000000001</v>
      </c>
      <c r="C77">
        <f t="shared" si="1"/>
        <v>32.252000000000002</v>
      </c>
      <c r="D77" t="s">
        <v>12</v>
      </c>
      <c r="E77">
        <v>35.35</v>
      </c>
      <c r="F77">
        <v>22.5</v>
      </c>
      <c r="G77">
        <v>31.3</v>
      </c>
      <c r="H77">
        <v>25.3</v>
      </c>
      <c r="I77">
        <v>38.5</v>
      </c>
      <c r="J77">
        <v>29.8</v>
      </c>
      <c r="K77">
        <v>38.9</v>
      </c>
      <c r="L77">
        <v>31.6</v>
      </c>
    </row>
    <row r="78" spans="1:12" s="1" customFormat="1" x14ac:dyDescent="0.3">
      <c r="A78" s="1">
        <v>1971</v>
      </c>
      <c r="B78" s="1">
        <v>0.01</v>
      </c>
      <c r="C78" s="1">
        <f t="shared" si="1"/>
        <v>32.018000000000001</v>
      </c>
      <c r="D78" s="1" t="s">
        <v>11</v>
      </c>
      <c r="E78" s="1">
        <v>33.479999999999997</v>
      </c>
      <c r="F78" s="1">
        <v>23.9</v>
      </c>
      <c r="G78" s="1">
        <v>31.8</v>
      </c>
      <c r="H78" s="1">
        <v>27.5</v>
      </c>
      <c r="I78" s="1">
        <v>39.65</v>
      </c>
      <c r="J78" s="1">
        <v>29.9</v>
      </c>
      <c r="K78" s="1">
        <v>38.9</v>
      </c>
      <c r="L78" s="1">
        <v>32.5</v>
      </c>
    </row>
    <row r="79" spans="1:12" s="2" customFormat="1" x14ac:dyDescent="0.3">
      <c r="A79" s="2">
        <v>1972</v>
      </c>
      <c r="B79" s="2">
        <v>-0.25</v>
      </c>
      <c r="C79" s="2">
        <f t="shared" si="1"/>
        <v>31.55</v>
      </c>
      <c r="D79" s="2" t="s">
        <v>11</v>
      </c>
      <c r="E79" s="2">
        <v>33.549999999999997</v>
      </c>
      <c r="F79" s="2">
        <v>20.100000000000001</v>
      </c>
      <c r="G79" s="2">
        <v>31.5</v>
      </c>
      <c r="H79" s="2">
        <v>23.2</v>
      </c>
      <c r="I79" s="2">
        <v>44.04</v>
      </c>
      <c r="J79" s="2">
        <v>29.3</v>
      </c>
      <c r="K79" s="2">
        <v>41.9</v>
      </c>
      <c r="L79" s="2">
        <v>33.1</v>
      </c>
    </row>
    <row r="80" spans="1:12" s="1" customFormat="1" x14ac:dyDescent="0.3">
      <c r="A80" s="1">
        <v>1973</v>
      </c>
      <c r="B80" s="1">
        <v>0.28000000000000003</v>
      </c>
      <c r="C80" s="1">
        <f t="shared" si="1"/>
        <v>32.503999999999998</v>
      </c>
      <c r="D80" s="1" t="s">
        <v>11</v>
      </c>
      <c r="E80" s="1">
        <v>33.58</v>
      </c>
      <c r="F80" s="1">
        <v>21.8</v>
      </c>
      <c r="G80" s="1">
        <v>32.700000000000003</v>
      </c>
      <c r="H80" s="1">
        <v>25.5</v>
      </c>
      <c r="I80" s="1">
        <v>44.29</v>
      </c>
      <c r="J80" s="1">
        <v>39.200000000000003</v>
      </c>
      <c r="K80" s="1">
        <v>49.6</v>
      </c>
      <c r="L80" s="1">
        <v>42.9</v>
      </c>
    </row>
    <row r="81" spans="1:12" s="2" customFormat="1" x14ac:dyDescent="0.3">
      <c r="A81" s="2">
        <v>1974</v>
      </c>
      <c r="B81" s="2">
        <v>-0.19</v>
      </c>
      <c r="C81" s="2">
        <f t="shared" si="1"/>
        <v>31.658000000000001</v>
      </c>
      <c r="D81" s="2" t="s">
        <v>11</v>
      </c>
      <c r="E81" s="2">
        <v>34.74</v>
      </c>
      <c r="F81" s="2">
        <v>21.7</v>
      </c>
      <c r="G81" s="2">
        <v>34.5</v>
      </c>
      <c r="H81" s="2">
        <v>26.2</v>
      </c>
      <c r="I81" s="2">
        <v>44.38</v>
      </c>
      <c r="J81" s="2">
        <v>32.5</v>
      </c>
      <c r="K81" s="2">
        <v>46.3</v>
      </c>
      <c r="L81" s="2">
        <v>36.9</v>
      </c>
    </row>
    <row r="82" spans="1:12" x14ac:dyDescent="0.3">
      <c r="A82">
        <v>1975</v>
      </c>
      <c r="B82">
        <v>0.11</v>
      </c>
      <c r="C82">
        <f t="shared" si="1"/>
        <v>32.198</v>
      </c>
      <c r="D82" t="s">
        <v>12</v>
      </c>
      <c r="E82">
        <v>32.76</v>
      </c>
      <c r="F82">
        <v>24.7</v>
      </c>
      <c r="G82">
        <v>33.5</v>
      </c>
      <c r="H82">
        <v>28.8</v>
      </c>
      <c r="I82">
        <v>38.700000000000003</v>
      </c>
      <c r="J82">
        <v>30.4</v>
      </c>
      <c r="K82">
        <v>38.6</v>
      </c>
      <c r="L82">
        <v>33.700000000000003</v>
      </c>
    </row>
    <row r="83" spans="1:12" s="2" customFormat="1" x14ac:dyDescent="0.3">
      <c r="A83" s="2">
        <v>1976</v>
      </c>
      <c r="B83" s="2">
        <v>-0.02</v>
      </c>
      <c r="C83" s="2">
        <f t="shared" si="1"/>
        <v>31.963999999999999</v>
      </c>
      <c r="D83" s="2" t="s">
        <v>11</v>
      </c>
      <c r="E83" s="2">
        <v>39.56</v>
      </c>
      <c r="F83" s="2">
        <v>28.8</v>
      </c>
      <c r="G83" s="2">
        <v>41.1</v>
      </c>
      <c r="H83" s="2">
        <v>33.5</v>
      </c>
      <c r="I83" s="2">
        <v>42.31</v>
      </c>
      <c r="J83" s="2">
        <v>35.200000000000003</v>
      </c>
      <c r="K83" s="2">
        <v>47.9</v>
      </c>
      <c r="L83" s="2">
        <v>40.799999999999997</v>
      </c>
    </row>
    <row r="84" spans="1:12" s="1" customFormat="1" x14ac:dyDescent="0.3">
      <c r="A84" s="1">
        <v>1977</v>
      </c>
      <c r="B84" s="1">
        <v>0.13</v>
      </c>
      <c r="C84" s="1">
        <f t="shared" si="1"/>
        <v>32.234000000000002</v>
      </c>
      <c r="D84" s="1" t="s">
        <v>11</v>
      </c>
      <c r="E84" s="1">
        <v>36.03</v>
      </c>
      <c r="F84" s="1">
        <v>23.2</v>
      </c>
      <c r="G84" s="1">
        <v>31.5</v>
      </c>
      <c r="H84" s="1">
        <v>26.1</v>
      </c>
      <c r="I84" s="1">
        <v>43.18</v>
      </c>
      <c r="J84" s="1">
        <v>38.4</v>
      </c>
      <c r="K84" s="1">
        <v>47.4</v>
      </c>
      <c r="L84" s="1">
        <v>41.2</v>
      </c>
    </row>
    <row r="85" spans="1:12" s="1" customFormat="1" x14ac:dyDescent="0.3">
      <c r="A85" s="1">
        <v>1978</v>
      </c>
      <c r="B85" s="1">
        <v>0.16</v>
      </c>
      <c r="C85" s="1">
        <f t="shared" si="1"/>
        <v>32.287999999999997</v>
      </c>
      <c r="D85" s="1" t="s">
        <v>11</v>
      </c>
      <c r="E85" s="1">
        <v>27.99</v>
      </c>
      <c r="F85" s="1">
        <v>15.6</v>
      </c>
      <c r="G85" s="1">
        <v>20.3</v>
      </c>
      <c r="H85" s="1">
        <v>17.2</v>
      </c>
      <c r="I85" s="1">
        <v>41.31</v>
      </c>
      <c r="J85" s="1">
        <v>28.8</v>
      </c>
      <c r="K85" s="1">
        <v>37.299999999999997</v>
      </c>
      <c r="L85" s="1">
        <v>31.9</v>
      </c>
    </row>
    <row r="86" spans="1:12" s="1" customFormat="1" x14ac:dyDescent="0.3">
      <c r="A86" s="1">
        <v>1979</v>
      </c>
      <c r="B86" s="1">
        <v>0.15</v>
      </c>
      <c r="C86" s="1">
        <f t="shared" si="1"/>
        <v>32.270000000000003</v>
      </c>
      <c r="D86" s="1" t="s">
        <v>11</v>
      </c>
      <c r="E86" s="1">
        <v>28.13</v>
      </c>
      <c r="F86" s="1">
        <v>13.9</v>
      </c>
      <c r="G86" s="1">
        <v>22.9</v>
      </c>
      <c r="H86" s="1">
        <v>16.399999999999999</v>
      </c>
      <c r="I86" s="1">
        <v>42.06</v>
      </c>
      <c r="J86" s="1">
        <v>37</v>
      </c>
      <c r="K86" s="1">
        <v>43.7</v>
      </c>
      <c r="L86" s="1">
        <v>39.4</v>
      </c>
    </row>
    <row r="87" spans="1:12" s="1" customFormat="1" x14ac:dyDescent="0.3">
      <c r="A87" s="1">
        <v>1980</v>
      </c>
      <c r="B87" s="1">
        <v>0.33</v>
      </c>
      <c r="C87" s="1">
        <f t="shared" si="1"/>
        <v>32.594000000000001</v>
      </c>
      <c r="D87" s="1" t="s">
        <v>11</v>
      </c>
      <c r="E87" s="1">
        <v>32.85</v>
      </c>
      <c r="F87" s="1">
        <v>20</v>
      </c>
      <c r="G87" s="1">
        <v>26.6</v>
      </c>
      <c r="H87" s="1">
        <v>23</v>
      </c>
      <c r="I87" s="1">
        <v>39.36</v>
      </c>
      <c r="J87" s="1">
        <v>31</v>
      </c>
      <c r="K87" s="1">
        <v>38.5</v>
      </c>
      <c r="L87" s="1">
        <v>33.299999999999997</v>
      </c>
    </row>
    <row r="88" spans="1:12" s="1" customFormat="1" x14ac:dyDescent="0.3">
      <c r="A88" s="1">
        <v>1981</v>
      </c>
      <c r="B88" s="1">
        <v>0.51</v>
      </c>
      <c r="C88" s="1">
        <f t="shared" si="1"/>
        <v>32.917999999999999</v>
      </c>
      <c r="D88" s="1" t="s">
        <v>11</v>
      </c>
      <c r="E88" s="1">
        <v>36.590000000000003</v>
      </c>
      <c r="F88" s="1">
        <v>30.3</v>
      </c>
      <c r="G88" s="1">
        <v>34.1</v>
      </c>
      <c r="H88" s="1">
        <v>30.7</v>
      </c>
      <c r="I88" s="1">
        <v>42.85</v>
      </c>
      <c r="J88" s="1">
        <v>33</v>
      </c>
      <c r="K88" s="1">
        <v>41.7</v>
      </c>
      <c r="L88" s="1">
        <v>34.1</v>
      </c>
    </row>
    <row r="89" spans="1:12" s="1" customFormat="1" x14ac:dyDescent="0.3">
      <c r="A89" s="1">
        <v>1982</v>
      </c>
      <c r="B89" s="1">
        <v>0.14000000000000001</v>
      </c>
      <c r="C89" s="1">
        <f t="shared" si="1"/>
        <v>32.252000000000002</v>
      </c>
      <c r="D89" s="1" t="s">
        <v>11</v>
      </c>
      <c r="E89" s="1">
        <v>32.590000000000003</v>
      </c>
      <c r="F89" s="1">
        <v>22.9</v>
      </c>
      <c r="G89" s="1">
        <v>30.4</v>
      </c>
      <c r="H89" s="1">
        <v>26.9</v>
      </c>
      <c r="I89" s="1">
        <v>42.03</v>
      </c>
      <c r="J89" s="1">
        <v>31.5</v>
      </c>
      <c r="K89" s="1">
        <v>43.5</v>
      </c>
      <c r="L89" s="1">
        <v>34.9</v>
      </c>
    </row>
    <row r="90" spans="1:12" x14ac:dyDescent="0.3">
      <c r="A90">
        <v>1983</v>
      </c>
      <c r="B90">
        <v>0.53</v>
      </c>
      <c r="C90">
        <f t="shared" si="1"/>
        <v>32.954000000000001</v>
      </c>
      <c r="D90" t="s">
        <v>12</v>
      </c>
      <c r="E90">
        <v>36.86</v>
      </c>
      <c r="F90">
        <v>26.2</v>
      </c>
      <c r="G90">
        <v>35.9</v>
      </c>
      <c r="H90">
        <v>29.8</v>
      </c>
      <c r="I90">
        <v>42.4</v>
      </c>
      <c r="J90">
        <v>35.700000000000003</v>
      </c>
      <c r="K90">
        <v>43.5</v>
      </c>
      <c r="L90">
        <v>38.700000000000003</v>
      </c>
    </row>
    <row r="91" spans="1:12" s="1" customFormat="1" x14ac:dyDescent="0.3">
      <c r="A91" s="1">
        <v>1984</v>
      </c>
      <c r="B91" s="1">
        <v>0.3</v>
      </c>
      <c r="C91" s="1">
        <f t="shared" si="1"/>
        <v>32.54</v>
      </c>
      <c r="D91" s="1" t="s">
        <v>11</v>
      </c>
      <c r="E91" s="1">
        <v>37.380000000000003</v>
      </c>
      <c r="F91" s="1">
        <v>31.2</v>
      </c>
      <c r="G91" s="1">
        <v>38.6</v>
      </c>
      <c r="H91" s="1">
        <v>33.799999999999997</v>
      </c>
      <c r="I91" s="1">
        <v>40.08</v>
      </c>
      <c r="J91" s="1">
        <v>26.6</v>
      </c>
      <c r="K91" s="1">
        <v>36.799999999999997</v>
      </c>
      <c r="L91" s="1">
        <v>29.5</v>
      </c>
    </row>
    <row r="92" spans="1:12" s="1" customFormat="1" x14ac:dyDescent="0.3">
      <c r="A92" s="1">
        <v>1985</v>
      </c>
      <c r="B92" s="1">
        <v>0.22</v>
      </c>
      <c r="C92" s="1">
        <f t="shared" si="1"/>
        <v>32.396000000000001</v>
      </c>
      <c r="D92" s="1" t="s">
        <v>11</v>
      </c>
      <c r="E92" s="1">
        <v>30.87</v>
      </c>
      <c r="F92" s="1">
        <v>24.8</v>
      </c>
      <c r="G92" s="1">
        <v>28.4</v>
      </c>
      <c r="H92" s="1">
        <v>27.1</v>
      </c>
      <c r="I92" s="1">
        <v>43.48</v>
      </c>
      <c r="J92" s="1">
        <v>34.5</v>
      </c>
      <c r="K92" s="1">
        <v>46.3</v>
      </c>
      <c r="L92" s="1">
        <v>38.299999999999997</v>
      </c>
    </row>
    <row r="93" spans="1:12" x14ac:dyDescent="0.3">
      <c r="A93">
        <v>1986</v>
      </c>
      <c r="B93">
        <v>0.31</v>
      </c>
      <c r="C93">
        <f t="shared" si="1"/>
        <v>32.558</v>
      </c>
      <c r="D93" t="s">
        <v>12</v>
      </c>
      <c r="E93">
        <v>35.85</v>
      </c>
      <c r="F93">
        <v>22.3</v>
      </c>
      <c r="G93">
        <v>34.299999999999997</v>
      </c>
      <c r="H93">
        <v>26.7</v>
      </c>
      <c r="I93">
        <v>46.18</v>
      </c>
      <c r="J93">
        <v>34.700000000000003</v>
      </c>
      <c r="K93">
        <v>45</v>
      </c>
      <c r="L93">
        <v>38</v>
      </c>
    </row>
    <row r="94" spans="1:12" s="1" customFormat="1" x14ac:dyDescent="0.3">
      <c r="A94" s="1">
        <v>1987</v>
      </c>
      <c r="B94" s="1">
        <v>0.32</v>
      </c>
      <c r="C94" s="1">
        <f t="shared" si="1"/>
        <v>32.576000000000001</v>
      </c>
      <c r="D94" s="1" t="s">
        <v>11</v>
      </c>
      <c r="E94" s="1">
        <v>37.380000000000003</v>
      </c>
      <c r="F94" s="1">
        <v>21.8</v>
      </c>
      <c r="G94" s="1">
        <v>36.9</v>
      </c>
      <c r="H94" s="1">
        <v>26.8</v>
      </c>
      <c r="I94" s="1">
        <v>42.57</v>
      </c>
      <c r="J94" s="1">
        <v>35.5</v>
      </c>
      <c r="K94" s="1">
        <v>45.8</v>
      </c>
      <c r="L94" s="1">
        <v>39</v>
      </c>
    </row>
    <row r="95" spans="1:12" x14ac:dyDescent="0.3">
      <c r="A95">
        <v>1988</v>
      </c>
      <c r="B95">
        <v>0.56000000000000005</v>
      </c>
      <c r="C95">
        <f t="shared" si="1"/>
        <v>33.008000000000003</v>
      </c>
      <c r="D95" t="s">
        <v>12</v>
      </c>
      <c r="E95">
        <v>33.69</v>
      </c>
      <c r="F95">
        <v>23.7</v>
      </c>
      <c r="G95">
        <v>30.4</v>
      </c>
      <c r="H95">
        <v>26.8</v>
      </c>
      <c r="I95">
        <v>42.4</v>
      </c>
      <c r="J95">
        <v>33.200000000000003</v>
      </c>
      <c r="K95">
        <v>43</v>
      </c>
      <c r="L95">
        <v>37.200000000000003</v>
      </c>
    </row>
    <row r="96" spans="1:12" s="1" customFormat="1" x14ac:dyDescent="0.3">
      <c r="A96" s="1">
        <v>1989</v>
      </c>
      <c r="B96" s="1">
        <v>0.17</v>
      </c>
      <c r="C96" s="1">
        <f t="shared" si="1"/>
        <v>32.305999999999997</v>
      </c>
      <c r="D96" s="1" t="s">
        <v>11</v>
      </c>
      <c r="E96" s="1">
        <v>29.17</v>
      </c>
      <c r="F96" s="1">
        <v>23</v>
      </c>
      <c r="G96" s="1">
        <v>28.6</v>
      </c>
      <c r="H96" s="1">
        <v>27.1</v>
      </c>
      <c r="I96" s="1">
        <v>42.67</v>
      </c>
      <c r="J96" s="1">
        <v>31.8</v>
      </c>
      <c r="K96" s="1">
        <v>44</v>
      </c>
      <c r="L96" s="1">
        <v>36.700000000000003</v>
      </c>
    </row>
    <row r="97" spans="1:12" x14ac:dyDescent="0.3">
      <c r="A97">
        <v>1990</v>
      </c>
      <c r="B97">
        <v>0.36</v>
      </c>
      <c r="C97">
        <f t="shared" si="1"/>
        <v>32.648000000000003</v>
      </c>
      <c r="D97" t="s">
        <v>12</v>
      </c>
      <c r="E97">
        <v>36.700000000000003</v>
      </c>
      <c r="F97">
        <v>28</v>
      </c>
      <c r="G97">
        <v>39.9</v>
      </c>
      <c r="H97">
        <v>33.9</v>
      </c>
      <c r="I97">
        <v>44.74</v>
      </c>
      <c r="J97">
        <v>35.700000000000003</v>
      </c>
      <c r="K97">
        <v>46.6</v>
      </c>
      <c r="L97">
        <v>40.200000000000003</v>
      </c>
    </row>
    <row r="98" spans="1:12" s="1" customFormat="1" x14ac:dyDescent="0.3">
      <c r="A98" s="1">
        <v>1991</v>
      </c>
      <c r="B98" s="1">
        <v>0.43</v>
      </c>
      <c r="C98" s="1">
        <f t="shared" si="1"/>
        <v>32.774000000000001</v>
      </c>
      <c r="D98" s="1" t="s">
        <v>11</v>
      </c>
      <c r="E98" s="1">
        <v>39.81</v>
      </c>
      <c r="F98" s="1">
        <v>28.7</v>
      </c>
      <c r="G98" s="1">
        <v>37.4</v>
      </c>
      <c r="H98" s="1">
        <v>32.4</v>
      </c>
      <c r="I98" s="1">
        <v>43.32</v>
      </c>
      <c r="J98" s="1">
        <v>36.1</v>
      </c>
      <c r="K98" s="1">
        <v>46.1</v>
      </c>
      <c r="L98" s="1">
        <v>39.5</v>
      </c>
    </row>
    <row r="99" spans="1:12" s="1" customFormat="1" x14ac:dyDescent="0.3">
      <c r="A99" s="1">
        <v>1992</v>
      </c>
      <c r="B99" s="1">
        <v>0.46</v>
      </c>
      <c r="C99" s="1">
        <f t="shared" si="1"/>
        <v>32.828000000000003</v>
      </c>
      <c r="D99" s="1" t="s">
        <v>11</v>
      </c>
      <c r="E99" s="1">
        <v>39.700000000000003</v>
      </c>
      <c r="F99" s="1">
        <v>25.7</v>
      </c>
      <c r="G99" s="1">
        <v>39.5</v>
      </c>
      <c r="H99" s="1">
        <v>30.9</v>
      </c>
      <c r="I99" s="1">
        <v>44.71</v>
      </c>
      <c r="J99" s="1">
        <v>30</v>
      </c>
      <c r="K99" s="1">
        <v>44</v>
      </c>
      <c r="L99" s="1">
        <v>34.5</v>
      </c>
    </row>
    <row r="100" spans="1:12" s="1" customFormat="1" x14ac:dyDescent="0.3">
      <c r="A100" s="1">
        <v>1993</v>
      </c>
      <c r="B100" s="1">
        <v>0.36</v>
      </c>
      <c r="C100" s="1">
        <f t="shared" si="1"/>
        <v>32.648000000000003</v>
      </c>
      <c r="D100" s="1" t="s">
        <v>11</v>
      </c>
      <c r="E100" s="1">
        <v>31.14</v>
      </c>
      <c r="F100" s="1">
        <v>17.5</v>
      </c>
      <c r="G100" s="1">
        <v>30.5</v>
      </c>
      <c r="H100" s="1">
        <v>23.5</v>
      </c>
      <c r="I100" s="1">
        <v>41.79</v>
      </c>
      <c r="J100" s="1">
        <v>29.8</v>
      </c>
      <c r="K100" s="1">
        <v>39.5</v>
      </c>
      <c r="L100" s="1">
        <v>32.799999999999997</v>
      </c>
    </row>
    <row r="101" spans="1:12" s="1" customFormat="1" x14ac:dyDescent="0.3">
      <c r="A101" s="1">
        <v>1994</v>
      </c>
      <c r="B101" s="1">
        <v>0.27</v>
      </c>
      <c r="C101" s="1">
        <f t="shared" si="1"/>
        <v>32.485999999999997</v>
      </c>
      <c r="D101" s="1" t="s">
        <v>11</v>
      </c>
      <c r="E101" s="1">
        <v>31.87</v>
      </c>
      <c r="F101" s="1">
        <v>19.399999999999999</v>
      </c>
      <c r="G101" s="1">
        <v>32.4</v>
      </c>
      <c r="H101" s="1">
        <v>24.1</v>
      </c>
      <c r="I101" s="1">
        <v>44.51</v>
      </c>
      <c r="J101" s="1">
        <v>31.6</v>
      </c>
      <c r="K101" s="1">
        <v>42.9</v>
      </c>
      <c r="L101" s="1">
        <v>33.799999999999997</v>
      </c>
    </row>
    <row r="102" spans="1:12" x14ac:dyDescent="0.3">
      <c r="A102">
        <v>1995</v>
      </c>
      <c r="B102">
        <v>0.56000000000000005</v>
      </c>
      <c r="C102">
        <f t="shared" si="1"/>
        <v>33.008000000000003</v>
      </c>
      <c r="D102" t="s">
        <v>12</v>
      </c>
      <c r="E102">
        <v>37.36</v>
      </c>
      <c r="F102">
        <v>20.6</v>
      </c>
      <c r="G102">
        <v>32.6</v>
      </c>
      <c r="H102">
        <v>23.9</v>
      </c>
      <c r="I102">
        <v>43.34</v>
      </c>
      <c r="J102">
        <v>36.200000000000003</v>
      </c>
      <c r="K102">
        <v>45.6</v>
      </c>
      <c r="L102">
        <v>39.700000000000003</v>
      </c>
    </row>
    <row r="103" spans="1:12" s="1" customFormat="1" x14ac:dyDescent="0.3">
      <c r="A103" s="1">
        <v>1996</v>
      </c>
      <c r="B103" s="1">
        <v>0.25</v>
      </c>
      <c r="C103" s="1">
        <f t="shared" si="1"/>
        <v>32.450000000000003</v>
      </c>
      <c r="D103" s="1" t="s">
        <v>11</v>
      </c>
      <c r="E103" s="1">
        <v>35.69</v>
      </c>
      <c r="F103" s="1">
        <v>23.6</v>
      </c>
      <c r="G103" s="1">
        <v>33.4</v>
      </c>
      <c r="H103" s="1">
        <v>27</v>
      </c>
      <c r="I103" s="1">
        <v>39.020000000000003</v>
      </c>
      <c r="J103" s="1">
        <v>29.7</v>
      </c>
      <c r="K103" s="1">
        <v>37.200000000000003</v>
      </c>
      <c r="L103" s="1">
        <v>31.8</v>
      </c>
    </row>
    <row r="104" spans="1:12" x14ac:dyDescent="0.3">
      <c r="A104">
        <v>1997</v>
      </c>
      <c r="B104">
        <v>0.34</v>
      </c>
      <c r="C104">
        <f t="shared" si="1"/>
        <v>32.612000000000002</v>
      </c>
      <c r="D104" t="s">
        <v>12</v>
      </c>
      <c r="E104">
        <v>36.049999999999997</v>
      </c>
      <c r="F104">
        <v>28.6</v>
      </c>
      <c r="G104">
        <v>37.700000000000003</v>
      </c>
      <c r="H104">
        <v>33</v>
      </c>
      <c r="I104">
        <v>44.67</v>
      </c>
      <c r="J104">
        <v>32.1</v>
      </c>
      <c r="K104">
        <v>45.8</v>
      </c>
      <c r="L104">
        <v>37.6</v>
      </c>
    </row>
    <row r="105" spans="1:12" s="1" customFormat="1" x14ac:dyDescent="0.3">
      <c r="A105" s="1">
        <v>1998</v>
      </c>
      <c r="B105" s="1">
        <v>0.6</v>
      </c>
      <c r="C105" s="1">
        <f t="shared" si="1"/>
        <v>33.08</v>
      </c>
      <c r="D105" s="1" t="s">
        <v>11</v>
      </c>
      <c r="E105" s="1">
        <v>38.71</v>
      </c>
      <c r="F105" s="1">
        <v>31.6</v>
      </c>
      <c r="G105" s="1">
        <v>40.9</v>
      </c>
      <c r="H105" s="1">
        <v>35.799999999999997</v>
      </c>
      <c r="I105" s="1">
        <v>41.34</v>
      </c>
      <c r="J105" s="1">
        <v>36.200000000000003</v>
      </c>
      <c r="K105" s="1">
        <v>42.9</v>
      </c>
      <c r="L105" s="1">
        <v>39.700000000000003</v>
      </c>
    </row>
    <row r="106" spans="1:12" x14ac:dyDescent="0.3">
      <c r="A106">
        <v>1999</v>
      </c>
      <c r="B106">
        <v>0.51</v>
      </c>
      <c r="C106">
        <f t="shared" si="1"/>
        <v>32.917999999999999</v>
      </c>
      <c r="D106" t="s">
        <v>12</v>
      </c>
      <c r="E106">
        <v>39.49</v>
      </c>
      <c r="F106">
        <v>28.2</v>
      </c>
      <c r="G106">
        <v>39.5</v>
      </c>
      <c r="H106">
        <v>31.7</v>
      </c>
      <c r="I106">
        <v>42.8</v>
      </c>
      <c r="J106">
        <v>33</v>
      </c>
      <c r="K106">
        <v>39.799999999999997</v>
      </c>
      <c r="L106">
        <v>34.200000000000003</v>
      </c>
    </row>
    <row r="107" spans="1:12" s="1" customFormat="1" x14ac:dyDescent="0.3">
      <c r="A107" s="1">
        <v>2000</v>
      </c>
      <c r="B107" s="1">
        <v>0.34</v>
      </c>
      <c r="C107" s="1">
        <f t="shared" si="1"/>
        <v>32.612000000000002</v>
      </c>
      <c r="D107" s="1" t="s">
        <v>11</v>
      </c>
      <c r="E107" s="1">
        <v>39.78</v>
      </c>
      <c r="F107" s="1">
        <v>27.2</v>
      </c>
      <c r="G107" s="1">
        <v>40.1</v>
      </c>
      <c r="H107" s="1">
        <v>31.6</v>
      </c>
      <c r="I107" s="1">
        <v>46.04</v>
      </c>
      <c r="J107" s="1">
        <v>39.1</v>
      </c>
      <c r="K107" s="1">
        <v>47.7</v>
      </c>
      <c r="L107" s="1">
        <v>42.6</v>
      </c>
    </row>
    <row r="108" spans="1:12" s="1" customFormat="1" x14ac:dyDescent="0.3">
      <c r="A108" s="1">
        <v>2001</v>
      </c>
      <c r="B108" s="1">
        <v>0.47</v>
      </c>
      <c r="C108" s="1">
        <f t="shared" si="1"/>
        <v>32.845999999999997</v>
      </c>
      <c r="D108" s="1" t="s">
        <v>11</v>
      </c>
      <c r="E108" s="1">
        <v>33.979999999999997</v>
      </c>
      <c r="F108" s="1">
        <v>26</v>
      </c>
      <c r="G108" s="1">
        <v>36.1</v>
      </c>
      <c r="H108" s="1">
        <v>31.5</v>
      </c>
      <c r="I108" s="1">
        <v>41.49</v>
      </c>
      <c r="J108" s="1">
        <v>30.2</v>
      </c>
      <c r="K108" s="1">
        <v>39.299999999999997</v>
      </c>
      <c r="L108" s="1">
        <v>33.299999999999997</v>
      </c>
    </row>
    <row r="109" spans="1:12" s="1" customFormat="1" x14ac:dyDescent="0.3">
      <c r="A109" s="1">
        <v>2002</v>
      </c>
      <c r="B109" s="1">
        <v>0.71</v>
      </c>
      <c r="C109" s="1">
        <f t="shared" si="1"/>
        <v>33.277999999999999</v>
      </c>
      <c r="D109" s="1" t="s">
        <v>11</v>
      </c>
      <c r="E109" s="1">
        <v>36.39</v>
      </c>
      <c r="F109" s="1">
        <v>29.7</v>
      </c>
      <c r="G109" s="1">
        <v>36.799999999999997</v>
      </c>
      <c r="H109" s="1">
        <v>33.9</v>
      </c>
      <c r="I109" s="1">
        <v>39.54</v>
      </c>
      <c r="J109" s="1">
        <v>34.700000000000003</v>
      </c>
      <c r="K109" s="1">
        <v>41.5</v>
      </c>
      <c r="L109" s="1">
        <v>38.200000000000003</v>
      </c>
    </row>
    <row r="110" spans="1:12" s="1" customFormat="1" x14ac:dyDescent="0.3">
      <c r="A110" s="1">
        <v>2003</v>
      </c>
      <c r="B110" s="1">
        <v>0.72</v>
      </c>
      <c r="C110" s="1">
        <f t="shared" si="1"/>
        <v>33.295999999999999</v>
      </c>
      <c r="D110" s="1" t="s">
        <v>11</v>
      </c>
      <c r="E110" s="1">
        <v>32.79</v>
      </c>
      <c r="F110" s="1">
        <v>20</v>
      </c>
      <c r="G110" s="1">
        <v>30.2</v>
      </c>
      <c r="H110" s="1">
        <v>23.8</v>
      </c>
      <c r="I110" s="1">
        <v>43.3</v>
      </c>
      <c r="J110" s="1">
        <v>32.9</v>
      </c>
      <c r="K110" s="1">
        <v>44.8</v>
      </c>
      <c r="L110" s="1">
        <v>37.200000000000003</v>
      </c>
    </row>
    <row r="111" spans="1:12" s="1" customFormat="1" x14ac:dyDescent="0.3">
      <c r="A111" s="1">
        <v>2004</v>
      </c>
      <c r="B111" s="1">
        <v>0.61</v>
      </c>
      <c r="C111" s="1">
        <f t="shared" si="1"/>
        <v>33.097999999999999</v>
      </c>
      <c r="D111" s="1" t="s">
        <v>11</v>
      </c>
      <c r="E111" s="1">
        <v>33.57</v>
      </c>
      <c r="F111" s="1">
        <v>24</v>
      </c>
      <c r="G111" s="1">
        <v>33.1</v>
      </c>
      <c r="H111" s="1">
        <v>27</v>
      </c>
      <c r="I111" s="1">
        <v>47.41</v>
      </c>
      <c r="J111" s="1">
        <v>35.9</v>
      </c>
      <c r="K111" s="1">
        <v>47</v>
      </c>
      <c r="L111" s="1">
        <v>39.5</v>
      </c>
    </row>
    <row r="112" spans="1:12" s="1" customFormat="1" x14ac:dyDescent="0.3">
      <c r="A112" s="1">
        <v>2005</v>
      </c>
      <c r="B112" s="1">
        <v>0.65</v>
      </c>
      <c r="C112" s="1">
        <f t="shared" si="1"/>
        <v>33.17</v>
      </c>
      <c r="D112" s="1" t="s">
        <v>11</v>
      </c>
      <c r="E112" s="1">
        <v>37.94</v>
      </c>
      <c r="F112" s="1">
        <v>26.2</v>
      </c>
      <c r="G112" s="1">
        <v>38.1</v>
      </c>
      <c r="H112" s="1">
        <v>30.1</v>
      </c>
      <c r="I112" s="1">
        <v>42.31</v>
      </c>
      <c r="J112" s="1">
        <v>29.7</v>
      </c>
      <c r="K112" s="1">
        <v>40.799999999999997</v>
      </c>
      <c r="L112" s="1">
        <v>32.299999999999997</v>
      </c>
    </row>
    <row r="113" spans="1:12" s="1" customFormat="1" x14ac:dyDescent="0.3">
      <c r="A113" s="1">
        <v>2006</v>
      </c>
      <c r="B113" s="1">
        <v>0.5</v>
      </c>
      <c r="C113" s="1">
        <f t="shared" si="1"/>
        <v>32.9</v>
      </c>
      <c r="D113" s="1" t="s">
        <v>11</v>
      </c>
      <c r="E113" s="1">
        <v>34.83</v>
      </c>
      <c r="F113" s="1">
        <v>26.2</v>
      </c>
      <c r="G113" s="1">
        <v>33.700000000000003</v>
      </c>
      <c r="H113" s="1">
        <v>29.8</v>
      </c>
      <c r="I113" s="1">
        <v>42.62</v>
      </c>
      <c r="J113" s="1">
        <v>34</v>
      </c>
      <c r="K113" s="1">
        <v>43.8</v>
      </c>
      <c r="L113" s="1">
        <v>37</v>
      </c>
    </row>
    <row r="114" spans="1:12" x14ac:dyDescent="0.3">
      <c r="A114">
        <v>2007</v>
      </c>
      <c r="B114">
        <v>0.92</v>
      </c>
      <c r="C114">
        <f t="shared" si="1"/>
        <v>33.655999999999999</v>
      </c>
      <c r="D114" t="s">
        <v>12</v>
      </c>
      <c r="E114">
        <v>32.409999999999997</v>
      </c>
      <c r="F114">
        <v>18</v>
      </c>
      <c r="G114">
        <v>26.1</v>
      </c>
      <c r="H114">
        <v>20.100000000000001</v>
      </c>
      <c r="I114">
        <v>47.66</v>
      </c>
      <c r="J114">
        <v>32.700000000000003</v>
      </c>
      <c r="K114">
        <v>50.1</v>
      </c>
      <c r="L114">
        <v>37.4</v>
      </c>
    </row>
    <row r="115" spans="1:12" s="1" customFormat="1" x14ac:dyDescent="0.3">
      <c r="A115" s="1">
        <v>2008</v>
      </c>
      <c r="B115" s="1">
        <v>0.27</v>
      </c>
      <c r="C115" s="1">
        <f t="shared" si="1"/>
        <v>32.485999999999997</v>
      </c>
      <c r="D115" s="1" t="s">
        <v>11</v>
      </c>
      <c r="E115" s="1">
        <v>34.700000000000003</v>
      </c>
      <c r="F115" s="1">
        <v>25.4</v>
      </c>
      <c r="G115" s="1">
        <v>32.1</v>
      </c>
      <c r="H115" s="1">
        <v>27.7</v>
      </c>
      <c r="I115" s="1">
        <v>41.86</v>
      </c>
      <c r="J115" s="1">
        <v>31.6</v>
      </c>
      <c r="K115" s="1">
        <v>42</v>
      </c>
      <c r="L115" s="1">
        <v>35.6</v>
      </c>
    </row>
    <row r="116" spans="1:12" s="1" customFormat="1" x14ac:dyDescent="0.3">
      <c r="A116" s="1">
        <v>2009</v>
      </c>
      <c r="B116" s="1">
        <v>0.6</v>
      </c>
      <c r="C116" s="1">
        <f t="shared" si="1"/>
        <v>33.08</v>
      </c>
      <c r="D116" s="1" t="s">
        <v>11</v>
      </c>
      <c r="E116" s="1">
        <v>36.770000000000003</v>
      </c>
      <c r="F116" s="1">
        <v>26.2</v>
      </c>
      <c r="G116" s="1">
        <v>35.9</v>
      </c>
      <c r="H116" s="1">
        <v>29.6</v>
      </c>
      <c r="I116" s="1">
        <v>42.87</v>
      </c>
      <c r="J116" s="1">
        <v>34.1</v>
      </c>
      <c r="K116" s="1">
        <v>45.7</v>
      </c>
      <c r="L116" s="1">
        <v>38.200000000000003</v>
      </c>
    </row>
    <row r="117" spans="1:12" s="1" customFormat="1" x14ac:dyDescent="0.3">
      <c r="A117" s="1">
        <v>2010</v>
      </c>
      <c r="B117" s="1">
        <v>0.73</v>
      </c>
      <c r="C117" s="1">
        <f t="shared" si="1"/>
        <v>33.314</v>
      </c>
      <c r="D117" s="1" t="s">
        <v>11</v>
      </c>
      <c r="E117" s="1">
        <v>31.8</v>
      </c>
      <c r="F117" s="1">
        <v>25.9</v>
      </c>
      <c r="G117" s="1">
        <v>28.2</v>
      </c>
      <c r="H117" s="1">
        <v>25.8</v>
      </c>
      <c r="I117" s="1">
        <v>43.57</v>
      </c>
      <c r="J117" s="1">
        <v>39.6</v>
      </c>
      <c r="K117" s="1">
        <v>44.6</v>
      </c>
      <c r="L117" s="1">
        <v>42</v>
      </c>
    </row>
    <row r="118" spans="1:12" x14ac:dyDescent="0.3">
      <c r="A118">
        <v>2011</v>
      </c>
      <c r="B118">
        <v>0.46</v>
      </c>
      <c r="C118">
        <f t="shared" si="1"/>
        <v>32.828000000000003</v>
      </c>
      <c r="D118" t="s">
        <v>12</v>
      </c>
      <c r="E118">
        <v>33.04</v>
      </c>
      <c r="F118">
        <v>24.1</v>
      </c>
      <c r="G118">
        <v>34.4</v>
      </c>
      <c r="H118">
        <v>28.6</v>
      </c>
      <c r="I118">
        <v>43.07</v>
      </c>
      <c r="J118">
        <v>33</v>
      </c>
      <c r="K118">
        <v>44.2</v>
      </c>
      <c r="L118">
        <v>36.299999999999997</v>
      </c>
    </row>
    <row r="119" spans="1:12" s="1" customFormat="1" x14ac:dyDescent="0.3">
      <c r="A119" s="1">
        <v>2012</v>
      </c>
      <c r="B119" s="1">
        <v>0.44</v>
      </c>
      <c r="C119" s="1">
        <f t="shared" si="1"/>
        <v>32.792000000000002</v>
      </c>
      <c r="D119" s="1" t="s">
        <v>11</v>
      </c>
      <c r="E119" s="1">
        <v>37.51</v>
      </c>
      <c r="F119" s="1">
        <v>30.6</v>
      </c>
      <c r="G119" s="1">
        <v>38.6</v>
      </c>
      <c r="H119" s="1">
        <v>34.299999999999997</v>
      </c>
      <c r="I119" s="1">
        <v>50.41</v>
      </c>
      <c r="J119" s="1">
        <v>43.4</v>
      </c>
      <c r="K119" s="1">
        <v>56.3</v>
      </c>
      <c r="L119" s="1">
        <v>47.7</v>
      </c>
    </row>
    <row r="120" spans="1:12" x14ac:dyDescent="0.3">
      <c r="A120">
        <v>2013</v>
      </c>
      <c r="B120">
        <v>0.62</v>
      </c>
      <c r="C120">
        <f t="shared" si="1"/>
        <v>33.116</v>
      </c>
      <c r="D120" t="s">
        <v>12</v>
      </c>
      <c r="E120">
        <v>34.770000000000003</v>
      </c>
      <c r="F120">
        <v>25.3</v>
      </c>
      <c r="G120">
        <v>33.4</v>
      </c>
      <c r="H120">
        <v>27.4</v>
      </c>
      <c r="I120">
        <v>40.909999999999997</v>
      </c>
      <c r="J120">
        <v>32.700000000000003</v>
      </c>
      <c r="K120">
        <v>37.299999999999997</v>
      </c>
      <c r="L120">
        <v>33.9</v>
      </c>
    </row>
    <row r="121" spans="1:12" s="1" customFormat="1" x14ac:dyDescent="0.3">
      <c r="A121" s="1">
        <v>2014</v>
      </c>
      <c r="B121" s="1">
        <v>0.69</v>
      </c>
      <c r="C121" s="1">
        <f t="shared" si="1"/>
        <v>33.241999999999997</v>
      </c>
      <c r="D121" s="1" t="s">
        <v>11</v>
      </c>
      <c r="E121" s="1">
        <v>32.130000000000003</v>
      </c>
      <c r="F121" s="1">
        <v>21</v>
      </c>
      <c r="G121" s="1">
        <v>27.1</v>
      </c>
      <c r="H121" s="1">
        <v>22.8</v>
      </c>
      <c r="I121" s="1">
        <v>40.51</v>
      </c>
      <c r="J121" s="1">
        <v>26</v>
      </c>
      <c r="K121" s="1">
        <v>38</v>
      </c>
      <c r="L121" s="1">
        <v>30.3</v>
      </c>
    </row>
    <row r="122" spans="1:12" s="1" customFormat="1" x14ac:dyDescent="0.3">
      <c r="A122" s="1">
        <v>2015</v>
      </c>
      <c r="B122" s="1">
        <v>0.83</v>
      </c>
      <c r="C122" s="1">
        <f t="shared" si="1"/>
        <v>33.494</v>
      </c>
      <c r="D122" s="1" t="s">
        <v>11</v>
      </c>
      <c r="E122" s="1">
        <v>32.99</v>
      </c>
      <c r="F122" s="1">
        <v>12.1</v>
      </c>
      <c r="G122" s="1">
        <v>23.4</v>
      </c>
      <c r="H122" s="1">
        <v>16.100000000000001</v>
      </c>
      <c r="I122" s="1">
        <v>45.39</v>
      </c>
      <c r="J122" s="1">
        <v>27.8</v>
      </c>
      <c r="K122" s="1">
        <v>41.6</v>
      </c>
      <c r="L122" s="1">
        <v>31.6</v>
      </c>
    </row>
    <row r="123" spans="1:12" x14ac:dyDescent="0.3">
      <c r="A123">
        <v>2016</v>
      </c>
      <c r="B123">
        <v>1.1200000000000001</v>
      </c>
      <c r="C123">
        <f t="shared" si="1"/>
        <v>34.015999999999998</v>
      </c>
      <c r="D123" t="s">
        <v>12</v>
      </c>
      <c r="E123">
        <v>39.47</v>
      </c>
      <c r="F123">
        <v>28.1</v>
      </c>
      <c r="G123">
        <v>36.9</v>
      </c>
      <c r="H123">
        <v>30.8</v>
      </c>
      <c r="I123">
        <v>47.5</v>
      </c>
      <c r="J123">
        <v>38.799999999999997</v>
      </c>
      <c r="K123">
        <v>49.5</v>
      </c>
      <c r="L123">
        <v>43.4</v>
      </c>
    </row>
    <row r="125" spans="1:12" x14ac:dyDescent="0.3">
      <c r="C125">
        <f>MIN(C2:C123)</f>
        <v>30.902000000000001</v>
      </c>
      <c r="D125" t="s">
        <v>24</v>
      </c>
      <c r="E125">
        <f>MIN(E2:E123)</f>
        <v>25.23</v>
      </c>
      <c r="F125">
        <f t="shared" ref="F125:L125" si="2">MIN(F2:F123)</f>
        <v>10.4</v>
      </c>
      <c r="G125">
        <f t="shared" si="2"/>
        <v>20.3</v>
      </c>
      <c r="H125">
        <f t="shared" si="2"/>
        <v>15.2</v>
      </c>
      <c r="I125">
        <f t="shared" si="2"/>
        <v>35.44</v>
      </c>
      <c r="J125">
        <f>MIN(J2:J123)</f>
        <v>24.2</v>
      </c>
      <c r="K125">
        <f t="shared" si="2"/>
        <v>28.5</v>
      </c>
      <c r="L125">
        <f t="shared" si="2"/>
        <v>24.5</v>
      </c>
    </row>
    <row r="126" spans="1:12" x14ac:dyDescent="0.3">
      <c r="C126">
        <f>MAX(C2:C123)</f>
        <v>34.015999999999998</v>
      </c>
      <c r="D126" t="s">
        <v>25</v>
      </c>
      <c r="E126">
        <f>MAX(E2:E123)</f>
        <v>41.41</v>
      </c>
      <c r="F126">
        <f t="shared" ref="F126:L126" si="3">MAX(F2:F123)</f>
        <v>31.6</v>
      </c>
      <c r="G126">
        <f t="shared" si="3"/>
        <v>41.4</v>
      </c>
      <c r="H126">
        <f t="shared" si="3"/>
        <v>35.799999999999997</v>
      </c>
      <c r="I126">
        <f t="shared" si="3"/>
        <v>50.41</v>
      </c>
      <c r="J126">
        <f t="shared" si="3"/>
        <v>43.4</v>
      </c>
      <c r="K126">
        <f t="shared" si="3"/>
        <v>56.3</v>
      </c>
      <c r="L126">
        <f t="shared" si="3"/>
        <v>47.7</v>
      </c>
    </row>
    <row r="127" spans="1:12" x14ac:dyDescent="0.3">
      <c r="J127" t="s">
        <v>27</v>
      </c>
      <c r="K127" t="s">
        <v>28</v>
      </c>
      <c r="L127" t="s">
        <v>29</v>
      </c>
    </row>
    <row r="128" spans="1:12" x14ac:dyDescent="0.3">
      <c r="H128" t="s">
        <v>24</v>
      </c>
      <c r="I128">
        <f>MIN(I121:I122,I119,I115:I117,I107:I113,I105,I103,I98:I101,I96,I94,I91:I92,I83:I89,I78:I81,I58:I76,I51:I56,I42:I48,I10:I40,I7:I8,I5)</f>
        <v>35.44</v>
      </c>
      <c r="J128">
        <f t="shared" ref="J128:L128" si="4">MIN(J121:J122,J119,J115:J117,J107:J113,J105,J103,J98:J101,J96,J94,J91:J92,J83:J89,J78:J81,J58:J76,J51:J56,J42:J48,J10:J40,J7:J8,J5)</f>
        <v>24.2</v>
      </c>
      <c r="K128">
        <f t="shared" si="4"/>
        <v>28.5</v>
      </c>
      <c r="L128">
        <f t="shared" si="4"/>
        <v>24.5</v>
      </c>
    </row>
    <row r="129" spans="8:12" x14ac:dyDescent="0.3">
      <c r="H129" t="s">
        <v>25</v>
      </c>
      <c r="I129">
        <f>MAX(I121:I122,I119,I115:I117,I107:I113,I105,I103,I98:I101,I96,I94,I91:I92,I89,I83:I88,I78:I81,I58:I76,I51:I56,I42:I48,I10:I40,I7:I8,I5)</f>
        <v>50.41</v>
      </c>
      <c r="J129">
        <f t="shared" ref="J129:L129" si="5">MAX(J121:J122,J119,J115:J117,J107:J113,J105,J103,J98:J101,J96,J94,J91:J92,J89,J83:J88,J78:J81,J58:J76,J51:J56,J42:J48,J10:J40,J7:J8,J5)</f>
        <v>43.4</v>
      </c>
      <c r="K129">
        <f t="shared" si="5"/>
        <v>56.3</v>
      </c>
      <c r="L129">
        <f t="shared" si="5"/>
        <v>47.7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7EF6-B7D4-486F-B9FF-2C04617877DD}">
  <dimension ref="A1:E79"/>
  <sheetViews>
    <sheetView topLeftCell="A4" workbookViewId="0">
      <selection activeCell="P22" sqref="P22"/>
    </sheetView>
  </sheetViews>
  <sheetFormatPr defaultRowHeight="14.4" x14ac:dyDescent="0.3"/>
  <cols>
    <col min="1" max="1" width="5" bestFit="1" customWidth="1"/>
    <col min="2" max="2" width="6.6640625" bestFit="1" customWidth="1"/>
    <col min="3" max="3" width="8.6640625" bestFit="1" customWidth="1"/>
    <col min="4" max="4" width="26.5546875" bestFit="1" customWidth="1"/>
    <col min="5" max="5" width="24.5546875" bestFit="1" customWidth="1"/>
  </cols>
  <sheetData>
    <row r="1" spans="1:5" x14ac:dyDescent="0.3">
      <c r="A1" t="s">
        <v>0</v>
      </c>
      <c r="B1" t="s">
        <v>26</v>
      </c>
      <c r="C1" t="s">
        <v>23</v>
      </c>
      <c r="D1" t="s">
        <v>2</v>
      </c>
      <c r="E1" t="s">
        <v>6</v>
      </c>
    </row>
    <row r="2" spans="1:5" x14ac:dyDescent="0.3">
      <c r="A2" s="2">
        <v>1898</v>
      </c>
      <c r="B2" s="2">
        <v>-0.01</v>
      </c>
      <c r="C2" s="2">
        <f>(B2*(9/5))+32</f>
        <v>31.981999999999999</v>
      </c>
      <c r="D2" s="2">
        <v>35.369999999999997</v>
      </c>
      <c r="E2" s="2">
        <v>41.05</v>
      </c>
    </row>
    <row r="3" spans="1:5" x14ac:dyDescent="0.3">
      <c r="A3" s="2">
        <v>1899</v>
      </c>
      <c r="B3" s="2"/>
      <c r="C3" s="2"/>
      <c r="D3" s="2"/>
      <c r="E3" s="2"/>
    </row>
    <row r="4" spans="1:5" x14ac:dyDescent="0.3">
      <c r="A4" s="2">
        <v>1900</v>
      </c>
      <c r="B4" s="2">
        <v>-0.35</v>
      </c>
      <c r="C4" s="2">
        <f>(B4*(9/5))+32</f>
        <v>31.37</v>
      </c>
      <c r="D4" s="2">
        <v>30.76</v>
      </c>
      <c r="E4" s="2">
        <v>41.27</v>
      </c>
    </row>
    <row r="5" spans="1:5" x14ac:dyDescent="0.3">
      <c r="A5" s="2">
        <v>1901</v>
      </c>
      <c r="B5" s="2">
        <v>-0.14000000000000001</v>
      </c>
      <c r="C5" s="2">
        <f>(B5*(9/5))+32</f>
        <v>31.748000000000001</v>
      </c>
      <c r="D5" s="2">
        <v>29.86</v>
      </c>
      <c r="E5" s="2">
        <v>40.71</v>
      </c>
    </row>
    <row r="6" spans="1:5" x14ac:dyDescent="0.3">
      <c r="A6" s="2">
        <v>1902</v>
      </c>
      <c r="B6" s="2"/>
      <c r="C6" s="2"/>
      <c r="D6" s="2"/>
      <c r="E6" s="2"/>
    </row>
    <row r="7" spans="1:5" x14ac:dyDescent="0.3">
      <c r="A7" s="2">
        <v>1903</v>
      </c>
      <c r="B7" s="2">
        <v>-0.23</v>
      </c>
      <c r="C7" s="2">
        <f>(B7*(9/5))+32</f>
        <v>31.585999999999999</v>
      </c>
      <c r="D7" s="2">
        <v>28.42</v>
      </c>
      <c r="E7" s="2">
        <v>42.21</v>
      </c>
    </row>
    <row r="8" spans="1:5" x14ac:dyDescent="0.3">
      <c r="A8" s="2">
        <v>1904</v>
      </c>
      <c r="B8" s="2">
        <v>-0.61</v>
      </c>
      <c r="C8" s="2">
        <f>(B8*(9/5))+32</f>
        <v>30.902000000000001</v>
      </c>
      <c r="D8" s="2">
        <v>31.59</v>
      </c>
      <c r="E8" s="2">
        <v>41.76</v>
      </c>
    </row>
    <row r="9" spans="1:5" x14ac:dyDescent="0.3">
      <c r="A9" s="2">
        <v>1905</v>
      </c>
      <c r="B9" s="2">
        <v>-0.35</v>
      </c>
      <c r="C9" s="2">
        <f>(B9*(9/5))+32</f>
        <v>31.37</v>
      </c>
      <c r="D9" s="2">
        <v>26.94</v>
      </c>
      <c r="E9" s="2">
        <v>45.12</v>
      </c>
    </row>
    <row r="10" spans="1:5" x14ac:dyDescent="0.3">
      <c r="A10" s="2">
        <v>1906</v>
      </c>
      <c r="B10" s="2">
        <v>-0.13</v>
      </c>
      <c r="C10" s="2">
        <f>(B10*(9/5))+32</f>
        <v>31.765999999999998</v>
      </c>
      <c r="D10" s="2">
        <v>33.69</v>
      </c>
      <c r="E10" s="2">
        <v>36.1</v>
      </c>
    </row>
    <row r="11" spans="1:5" x14ac:dyDescent="0.3">
      <c r="A11" s="2">
        <v>1907</v>
      </c>
      <c r="B11" s="2">
        <v>-0.37</v>
      </c>
      <c r="C11" s="2">
        <f>(B11*(9/5))+32</f>
        <v>31.334</v>
      </c>
      <c r="D11" s="2">
        <v>35.46</v>
      </c>
      <c r="E11" s="2">
        <v>45.7</v>
      </c>
    </row>
    <row r="12" spans="1:5" x14ac:dyDescent="0.3">
      <c r="A12" s="2">
        <v>1908</v>
      </c>
      <c r="B12" s="2">
        <v>-0.38</v>
      </c>
      <c r="C12" s="2">
        <f>(B12*(9/5))+32</f>
        <v>31.315999999999999</v>
      </c>
      <c r="D12" s="2">
        <v>33.01</v>
      </c>
      <c r="E12" s="2">
        <v>43.92</v>
      </c>
    </row>
    <row r="13" spans="1:5" x14ac:dyDescent="0.3">
      <c r="A13" s="2">
        <v>1909</v>
      </c>
      <c r="B13" s="2">
        <v>-0.57999999999999996</v>
      </c>
      <c r="C13" s="2">
        <f>(B13*(9/5))+32</f>
        <v>30.956</v>
      </c>
      <c r="D13" s="2">
        <v>35.020000000000003</v>
      </c>
      <c r="E13" s="2">
        <v>40.35</v>
      </c>
    </row>
    <row r="14" spans="1:5" x14ac:dyDescent="0.3">
      <c r="A14" s="2">
        <v>1910</v>
      </c>
      <c r="B14" s="2">
        <v>-0.35</v>
      </c>
      <c r="C14" s="2">
        <f>(B14*(9/5))+32</f>
        <v>31.37</v>
      </c>
      <c r="D14" s="2">
        <v>29.3</v>
      </c>
      <c r="E14" s="2">
        <v>49.44</v>
      </c>
    </row>
    <row r="15" spans="1:5" x14ac:dyDescent="0.3">
      <c r="A15" s="2">
        <v>1911</v>
      </c>
      <c r="B15" s="2">
        <v>-0.54</v>
      </c>
      <c r="C15" s="2">
        <f>(B15*(9/5))+32</f>
        <v>31.027999999999999</v>
      </c>
      <c r="D15" s="2">
        <v>33.659999999999997</v>
      </c>
      <c r="E15" s="2">
        <v>44.02</v>
      </c>
    </row>
    <row r="16" spans="1:5" x14ac:dyDescent="0.3">
      <c r="A16" s="2">
        <v>1912</v>
      </c>
      <c r="B16" s="2">
        <v>-0.27</v>
      </c>
      <c r="C16" s="2">
        <f>(B16*(9/5))+32</f>
        <v>31.513999999999999</v>
      </c>
      <c r="D16" s="2">
        <v>31.08</v>
      </c>
      <c r="E16" s="2">
        <v>35.76</v>
      </c>
    </row>
    <row r="17" spans="1:5" x14ac:dyDescent="0.3">
      <c r="A17" s="2">
        <v>1913</v>
      </c>
      <c r="B17" s="2">
        <v>-0.35</v>
      </c>
      <c r="C17" s="2">
        <f>(B17*(9/5))+32</f>
        <v>31.37</v>
      </c>
      <c r="D17" s="2">
        <v>29.5</v>
      </c>
      <c r="E17" s="2">
        <v>38.71</v>
      </c>
    </row>
    <row r="18" spans="1:5" x14ac:dyDescent="0.3">
      <c r="A18" s="2">
        <v>1915</v>
      </c>
      <c r="B18" s="2">
        <v>-0.14000000000000001</v>
      </c>
      <c r="C18" s="2">
        <f>(B18*(9/5))+32</f>
        <v>31.748000000000001</v>
      </c>
      <c r="D18" s="2">
        <v>35.94</v>
      </c>
      <c r="E18" s="2">
        <v>36.950000000000003</v>
      </c>
    </row>
    <row r="19" spans="1:5" x14ac:dyDescent="0.3">
      <c r="A19" s="2">
        <v>1916</v>
      </c>
      <c r="B19" s="2">
        <v>-0.13</v>
      </c>
      <c r="C19" s="2">
        <f>(B19*(9/5))+32</f>
        <v>31.765999999999998</v>
      </c>
      <c r="D19" s="2">
        <v>33.03</v>
      </c>
      <c r="E19" s="2">
        <v>42.15</v>
      </c>
    </row>
    <row r="20" spans="1:5" x14ac:dyDescent="0.3">
      <c r="A20" s="2">
        <v>1917</v>
      </c>
      <c r="B20" s="2">
        <v>-0.53</v>
      </c>
      <c r="C20" s="2">
        <f>(B20*(9/5))+32</f>
        <v>31.045999999999999</v>
      </c>
      <c r="D20" s="2">
        <v>30.09</v>
      </c>
      <c r="E20" s="2">
        <v>38.35</v>
      </c>
    </row>
    <row r="21" spans="1:5" x14ac:dyDescent="0.3">
      <c r="A21" s="2">
        <v>1918</v>
      </c>
      <c r="B21" s="2">
        <v>-0.33</v>
      </c>
      <c r="C21" s="2">
        <f>(B21*(9/5))+32</f>
        <v>31.405999999999999</v>
      </c>
      <c r="D21" s="2">
        <v>33.82</v>
      </c>
      <c r="E21" s="2">
        <v>45.75</v>
      </c>
    </row>
    <row r="22" spans="1:5" x14ac:dyDescent="0.3">
      <c r="A22" s="2">
        <v>1919</v>
      </c>
      <c r="B22" s="2">
        <v>-0.24</v>
      </c>
      <c r="C22" s="2">
        <f>(B22*(9/5))+32</f>
        <v>31.568000000000001</v>
      </c>
      <c r="D22" s="2">
        <v>32.25</v>
      </c>
      <c r="E22" s="2">
        <v>40.89</v>
      </c>
    </row>
    <row r="23" spans="1:5" x14ac:dyDescent="0.3">
      <c r="A23" s="2">
        <v>1920</v>
      </c>
      <c r="B23" s="2">
        <v>-0.2</v>
      </c>
      <c r="C23" s="2">
        <f>(B23*(9/5))+32</f>
        <v>31.64</v>
      </c>
      <c r="D23" s="2">
        <v>33.69</v>
      </c>
      <c r="E23" s="2">
        <v>40.28</v>
      </c>
    </row>
    <row r="24" spans="1:5" x14ac:dyDescent="0.3">
      <c r="A24" s="2">
        <v>1921</v>
      </c>
      <c r="B24" s="2">
        <v>-0.08</v>
      </c>
      <c r="C24" s="2">
        <f>(B24*(9/5))+32</f>
        <v>31.856000000000002</v>
      </c>
      <c r="D24" s="2">
        <v>36.9</v>
      </c>
      <c r="E24" s="2">
        <v>46.63</v>
      </c>
    </row>
    <row r="25" spans="1:5" x14ac:dyDescent="0.3">
      <c r="A25" s="2">
        <v>1922</v>
      </c>
      <c r="B25" s="2">
        <v>-0.31</v>
      </c>
      <c r="C25" s="2">
        <f>(B25*(9/5))+32</f>
        <v>31.442</v>
      </c>
      <c r="D25" s="2">
        <v>31.95</v>
      </c>
      <c r="E25" s="2">
        <v>40.42</v>
      </c>
    </row>
    <row r="26" spans="1:5" x14ac:dyDescent="0.3">
      <c r="A26" s="2">
        <v>1923</v>
      </c>
      <c r="B26" s="2">
        <v>-0.24</v>
      </c>
      <c r="C26" s="2">
        <f>(B26*(9/5))+32</f>
        <v>31.568000000000001</v>
      </c>
      <c r="D26" s="2">
        <v>29.57</v>
      </c>
      <c r="E26" s="2">
        <v>38.299999999999997</v>
      </c>
    </row>
    <row r="27" spans="1:5" x14ac:dyDescent="0.3">
      <c r="A27" s="2">
        <v>1924</v>
      </c>
      <c r="B27" s="2">
        <v>-0.22</v>
      </c>
      <c r="C27" s="2">
        <f>(B27*(9/5))+32</f>
        <v>31.603999999999999</v>
      </c>
      <c r="D27" s="2">
        <v>35.19</v>
      </c>
      <c r="E27" s="2">
        <v>37.18</v>
      </c>
    </row>
    <row r="28" spans="1:5" x14ac:dyDescent="0.3">
      <c r="A28" s="2">
        <v>1925</v>
      </c>
      <c r="B28" s="2">
        <v>-0.4</v>
      </c>
      <c r="C28" s="2">
        <f>(B28*(9/5))+32</f>
        <v>31.28</v>
      </c>
      <c r="D28" s="2">
        <v>38.299999999999997</v>
      </c>
      <c r="E28" s="2">
        <v>44.24</v>
      </c>
    </row>
    <row r="29" spans="1:5" x14ac:dyDescent="0.3">
      <c r="A29" s="2">
        <v>1926</v>
      </c>
      <c r="B29" s="2"/>
      <c r="C29" s="2"/>
      <c r="D29" s="2"/>
      <c r="E29" s="2"/>
    </row>
    <row r="30" spans="1:5" x14ac:dyDescent="0.3">
      <c r="A30" s="2">
        <v>1927</v>
      </c>
      <c r="B30" s="2">
        <v>-0.23</v>
      </c>
      <c r="C30" s="2">
        <f>(B30*(9/5))+32</f>
        <v>31.585999999999999</v>
      </c>
      <c r="D30" s="2">
        <v>37.9</v>
      </c>
      <c r="E30" s="2">
        <v>42.26</v>
      </c>
    </row>
    <row r="31" spans="1:5" x14ac:dyDescent="0.3">
      <c r="A31" s="2">
        <v>1928</v>
      </c>
      <c r="B31" s="2">
        <v>-0.08</v>
      </c>
      <c r="C31" s="2">
        <f>(B31*(9/5))+32</f>
        <v>31.856000000000002</v>
      </c>
      <c r="D31" s="2">
        <v>34.340000000000003</v>
      </c>
      <c r="E31" s="2">
        <v>43.12</v>
      </c>
    </row>
    <row r="32" spans="1:5" x14ac:dyDescent="0.3">
      <c r="A32" s="2">
        <v>1929</v>
      </c>
      <c r="B32" s="2">
        <v>-0.49</v>
      </c>
      <c r="C32" s="2">
        <f>(B32*(9/5))+32</f>
        <v>31.117999999999999</v>
      </c>
      <c r="D32" s="2">
        <v>26.92</v>
      </c>
      <c r="E32" s="2">
        <v>43.56</v>
      </c>
    </row>
    <row r="33" spans="1:5" x14ac:dyDescent="0.3">
      <c r="A33" s="2">
        <v>1930</v>
      </c>
      <c r="B33" s="2">
        <v>-0.34</v>
      </c>
      <c r="C33" s="2">
        <f>(B33*(9/5))+32</f>
        <v>31.387999999999998</v>
      </c>
      <c r="D33" s="2">
        <v>40.1</v>
      </c>
      <c r="E33" s="2">
        <v>40.409999999999997</v>
      </c>
    </row>
    <row r="34" spans="1:5" x14ac:dyDescent="0.3">
      <c r="A34" s="2">
        <v>1931</v>
      </c>
      <c r="B34" s="2">
        <v>-0.03</v>
      </c>
      <c r="C34" s="2">
        <f>(B34*(9/5))+32</f>
        <v>31.946000000000002</v>
      </c>
      <c r="D34" s="2">
        <v>37.94</v>
      </c>
      <c r="E34" s="2">
        <v>39.42</v>
      </c>
    </row>
    <row r="35" spans="1:5" x14ac:dyDescent="0.3">
      <c r="A35" s="2">
        <v>1932</v>
      </c>
      <c r="B35" s="2"/>
      <c r="C35" s="2"/>
      <c r="D35" s="2"/>
      <c r="E35" s="2"/>
    </row>
    <row r="36" spans="1:5" x14ac:dyDescent="0.3">
      <c r="A36" s="2">
        <v>1933</v>
      </c>
      <c r="B36" s="2">
        <v>-0.28000000000000003</v>
      </c>
      <c r="C36" s="2">
        <f>(B36*(9/5))+32</f>
        <v>31.495999999999999</v>
      </c>
      <c r="D36" s="2">
        <v>29.59</v>
      </c>
      <c r="E36" s="2">
        <v>41.83</v>
      </c>
    </row>
    <row r="37" spans="1:5" x14ac:dyDescent="0.3">
      <c r="A37" s="2">
        <v>1934</v>
      </c>
      <c r="B37" s="2"/>
      <c r="C37" s="2"/>
      <c r="D37" s="2"/>
      <c r="E37" s="2"/>
    </row>
    <row r="38" spans="1:5" x14ac:dyDescent="0.3">
      <c r="A38" s="2">
        <v>1935</v>
      </c>
      <c r="B38" s="2">
        <v>-0.28000000000000003</v>
      </c>
      <c r="C38" s="2">
        <f>(B38*(9/5))+32</f>
        <v>31.495999999999999</v>
      </c>
      <c r="D38" s="2">
        <v>36.01</v>
      </c>
      <c r="E38" s="2">
        <v>43.61</v>
      </c>
    </row>
    <row r="39" spans="1:5" x14ac:dyDescent="0.3">
      <c r="A39" s="2">
        <v>1936</v>
      </c>
      <c r="B39" s="2">
        <v>-0.27</v>
      </c>
      <c r="C39" s="2">
        <f>(B39*(9/5))+32</f>
        <v>31.513999999999999</v>
      </c>
      <c r="D39" s="2">
        <v>25.23</v>
      </c>
      <c r="E39" s="2">
        <v>43.43</v>
      </c>
    </row>
    <row r="40" spans="1:5" x14ac:dyDescent="0.3">
      <c r="A40" s="2">
        <v>1937</v>
      </c>
      <c r="B40" s="2">
        <v>-0.18</v>
      </c>
      <c r="C40" s="2">
        <f>(B40*(9/5))+32</f>
        <v>31.675999999999998</v>
      </c>
      <c r="D40" s="2">
        <v>31.73</v>
      </c>
      <c r="E40" s="2">
        <v>38.840000000000003</v>
      </c>
    </row>
    <row r="41" spans="1:5" x14ac:dyDescent="0.3">
      <c r="A41" s="2">
        <v>1938</v>
      </c>
      <c r="B41" s="2"/>
      <c r="C41" s="2"/>
      <c r="D41" s="2"/>
      <c r="E41" s="2"/>
    </row>
    <row r="42" spans="1:5" x14ac:dyDescent="0.3">
      <c r="A42" s="2">
        <v>1939</v>
      </c>
      <c r="B42" s="2">
        <v>-0.11</v>
      </c>
      <c r="C42" s="2">
        <f>(B42*(9/5))+32</f>
        <v>31.802</v>
      </c>
      <c r="D42" s="2">
        <v>29.98</v>
      </c>
      <c r="E42" s="2">
        <v>42.51</v>
      </c>
    </row>
    <row r="43" spans="1:5" x14ac:dyDescent="0.3">
      <c r="A43" s="2">
        <v>1940</v>
      </c>
      <c r="B43" s="2"/>
      <c r="C43" s="2"/>
      <c r="D43" s="2"/>
      <c r="E43" s="2"/>
    </row>
    <row r="44" spans="1:5" x14ac:dyDescent="0.3">
      <c r="A44" s="2">
        <v>1941</v>
      </c>
      <c r="B44" s="2"/>
      <c r="C44" s="2"/>
      <c r="D44" s="2"/>
      <c r="E44" s="2"/>
    </row>
    <row r="45" spans="1:5" x14ac:dyDescent="0.3">
      <c r="A45" s="2">
        <v>1942</v>
      </c>
      <c r="B45" s="2"/>
      <c r="C45" s="2"/>
      <c r="D45" s="2"/>
      <c r="E45" s="2"/>
    </row>
    <row r="46" spans="1:5" x14ac:dyDescent="0.3">
      <c r="A46" s="2">
        <v>1943</v>
      </c>
      <c r="B46" s="2"/>
      <c r="C46" s="2"/>
      <c r="D46" s="2"/>
      <c r="E46" s="2"/>
    </row>
    <row r="47" spans="1:5" x14ac:dyDescent="0.3">
      <c r="A47" s="2">
        <v>1944</v>
      </c>
      <c r="B47" s="2"/>
      <c r="C47" s="2"/>
      <c r="D47" s="2"/>
      <c r="E47" s="2"/>
    </row>
    <row r="48" spans="1:5" x14ac:dyDescent="0.3">
      <c r="A48" s="2">
        <v>1945</v>
      </c>
      <c r="B48" s="2"/>
      <c r="C48" s="2"/>
      <c r="D48" s="2"/>
      <c r="E48" s="2"/>
    </row>
    <row r="49" spans="1:5" x14ac:dyDescent="0.3">
      <c r="A49" s="2">
        <v>1946</v>
      </c>
      <c r="B49" s="2"/>
      <c r="C49" s="2"/>
      <c r="D49" s="2"/>
      <c r="E49" s="2"/>
    </row>
    <row r="50" spans="1:5" x14ac:dyDescent="0.3">
      <c r="A50" s="2">
        <v>1947</v>
      </c>
      <c r="B50" s="2">
        <v>-0.16</v>
      </c>
      <c r="C50" s="2">
        <f>(B50*(9/5))+32</f>
        <v>31.712</v>
      </c>
      <c r="D50" s="2">
        <v>31.41</v>
      </c>
      <c r="E50" s="2">
        <v>38.75</v>
      </c>
    </row>
    <row r="51" spans="1:5" x14ac:dyDescent="0.3">
      <c r="A51" s="2">
        <v>1948</v>
      </c>
      <c r="B51" s="2"/>
      <c r="C51" s="2"/>
      <c r="D51" s="2"/>
      <c r="E51" s="2"/>
    </row>
    <row r="52" spans="1:5" x14ac:dyDescent="0.3">
      <c r="A52" s="2">
        <v>1949</v>
      </c>
      <c r="B52" s="2"/>
      <c r="C52" s="2"/>
      <c r="D52" s="2"/>
      <c r="E52" s="2"/>
    </row>
    <row r="53" spans="1:5" x14ac:dyDescent="0.3">
      <c r="A53" s="2">
        <v>1950</v>
      </c>
      <c r="B53" s="2"/>
      <c r="C53" s="2"/>
      <c r="D53" s="2"/>
      <c r="E53" s="2"/>
    </row>
    <row r="54" spans="1:5" x14ac:dyDescent="0.3">
      <c r="A54" s="2">
        <v>1951</v>
      </c>
      <c r="B54" s="2">
        <v>-0.28000000000000003</v>
      </c>
      <c r="C54" s="2">
        <f>(B54*(9/5))+32</f>
        <v>31.495999999999999</v>
      </c>
      <c r="D54" s="2">
        <v>34.54</v>
      </c>
      <c r="E54" s="2">
        <v>38.549999999999997</v>
      </c>
    </row>
    <row r="55" spans="1:5" x14ac:dyDescent="0.3">
      <c r="A55" s="2">
        <v>1952</v>
      </c>
      <c r="B55" s="2"/>
      <c r="C55" s="2"/>
      <c r="D55" s="2"/>
      <c r="E55" s="2"/>
    </row>
    <row r="56" spans="1:5" x14ac:dyDescent="0.3">
      <c r="A56" s="2">
        <v>1953</v>
      </c>
      <c r="B56" s="2"/>
      <c r="C56" s="2"/>
      <c r="D56" s="2"/>
      <c r="E56" s="2"/>
    </row>
    <row r="57" spans="1:5" x14ac:dyDescent="0.3">
      <c r="A57" s="2">
        <v>1954</v>
      </c>
      <c r="B57" s="2">
        <v>-0.2</v>
      </c>
      <c r="C57" s="2">
        <f>(B57*(9/5))+32</f>
        <v>31.64</v>
      </c>
      <c r="D57" s="2">
        <v>41.41</v>
      </c>
      <c r="E57" s="2">
        <v>39.25</v>
      </c>
    </row>
    <row r="58" spans="1:5" x14ac:dyDescent="0.3">
      <c r="A58" s="2">
        <v>1955</v>
      </c>
      <c r="B58" s="2"/>
      <c r="C58" s="2"/>
      <c r="D58" s="2"/>
      <c r="E58" s="2"/>
    </row>
    <row r="59" spans="1:5" x14ac:dyDescent="0.3">
      <c r="A59" s="2">
        <v>1956</v>
      </c>
      <c r="B59" s="2">
        <v>-0.14000000000000001</v>
      </c>
      <c r="C59" s="2">
        <f>(B59*(9/5))+32</f>
        <v>31.748000000000001</v>
      </c>
      <c r="D59" s="2">
        <v>32.270000000000003</v>
      </c>
      <c r="E59" s="2">
        <v>40.75</v>
      </c>
    </row>
    <row r="60" spans="1:5" x14ac:dyDescent="0.3">
      <c r="A60" s="2">
        <v>1957</v>
      </c>
      <c r="B60" s="2">
        <v>-0.09</v>
      </c>
      <c r="C60" s="2">
        <f>(B60*(9/5))+32</f>
        <v>31.838000000000001</v>
      </c>
      <c r="D60" s="2">
        <v>38.07</v>
      </c>
      <c r="E60" s="2">
        <v>41.27</v>
      </c>
    </row>
    <row r="61" spans="1:5" x14ac:dyDescent="0.3">
      <c r="A61" s="2">
        <v>1958</v>
      </c>
      <c r="B61" s="2"/>
      <c r="C61" s="2"/>
      <c r="D61" s="2"/>
      <c r="E61" s="2"/>
    </row>
    <row r="62" spans="1:5" x14ac:dyDescent="0.3">
      <c r="A62" s="2">
        <v>1959</v>
      </c>
      <c r="B62" s="2"/>
      <c r="C62" s="2"/>
      <c r="D62" s="2"/>
      <c r="E62" s="2"/>
    </row>
    <row r="63" spans="1:5" x14ac:dyDescent="0.3">
      <c r="A63" s="2">
        <v>1960</v>
      </c>
      <c r="B63" s="2"/>
      <c r="C63" s="2"/>
      <c r="D63" s="2"/>
      <c r="E63" s="2"/>
    </row>
    <row r="64" spans="1:5" x14ac:dyDescent="0.3">
      <c r="A64" s="2">
        <v>1961</v>
      </c>
      <c r="B64" s="2"/>
      <c r="C64" s="2"/>
      <c r="D64" s="2"/>
      <c r="E64" s="2"/>
    </row>
    <row r="65" spans="1:5" x14ac:dyDescent="0.3">
      <c r="A65" s="2">
        <v>1962</v>
      </c>
      <c r="B65" s="2"/>
      <c r="C65" s="2"/>
      <c r="D65" s="2"/>
      <c r="E65" s="2"/>
    </row>
    <row r="66" spans="1:5" x14ac:dyDescent="0.3">
      <c r="A66" s="2">
        <v>1963</v>
      </c>
      <c r="B66" s="2"/>
      <c r="C66" s="2"/>
      <c r="D66" s="2"/>
      <c r="E66" s="2"/>
    </row>
    <row r="67" spans="1:5" x14ac:dyDescent="0.3">
      <c r="A67" s="2">
        <v>1964</v>
      </c>
      <c r="B67" s="2"/>
      <c r="C67" s="2"/>
      <c r="D67" s="2"/>
      <c r="E67" s="2"/>
    </row>
    <row r="68" spans="1:5" x14ac:dyDescent="0.3">
      <c r="A68" s="2">
        <v>1965</v>
      </c>
      <c r="B68" s="2">
        <v>-7.0000000000000007E-2</v>
      </c>
      <c r="C68" s="2">
        <f>(B68*(9/5))+32</f>
        <v>31.873999999999999</v>
      </c>
      <c r="D68" s="2">
        <v>32.520000000000003</v>
      </c>
      <c r="E68" s="2">
        <v>35.44</v>
      </c>
    </row>
    <row r="69" spans="1:5" x14ac:dyDescent="0.3">
      <c r="A69" s="2">
        <v>1966</v>
      </c>
      <c r="B69" s="2">
        <v>-0.05</v>
      </c>
      <c r="C69" s="2">
        <f>(B69*(9/5))+32</f>
        <v>31.91</v>
      </c>
      <c r="D69" s="2">
        <v>31.24</v>
      </c>
      <c r="E69" s="2">
        <v>43</v>
      </c>
    </row>
    <row r="70" spans="1:5" x14ac:dyDescent="0.3">
      <c r="A70" s="2">
        <v>1967</v>
      </c>
      <c r="B70" s="2">
        <v>-0.1</v>
      </c>
      <c r="C70" s="2">
        <f>(B70*(9/5))+32</f>
        <v>31.82</v>
      </c>
      <c r="D70" s="2">
        <v>32.880000000000003</v>
      </c>
      <c r="E70" s="2">
        <v>43.63</v>
      </c>
    </row>
    <row r="71" spans="1:5" x14ac:dyDescent="0.3">
      <c r="A71" s="2">
        <v>1968</v>
      </c>
      <c r="B71" s="2">
        <v>-0.2</v>
      </c>
      <c r="C71" s="2">
        <f>(B71*(9/5))+32</f>
        <v>31.64</v>
      </c>
      <c r="D71" s="2">
        <v>32.92</v>
      </c>
      <c r="E71" s="2">
        <v>43.56</v>
      </c>
    </row>
    <row r="72" spans="1:5" x14ac:dyDescent="0.3">
      <c r="A72" s="2">
        <v>1969</v>
      </c>
      <c r="B72" s="2">
        <v>-0.09</v>
      </c>
      <c r="C72" s="2">
        <f>(B72*(9/5))+32</f>
        <v>31.838000000000001</v>
      </c>
      <c r="D72" s="2">
        <v>32.81</v>
      </c>
      <c r="E72" s="2">
        <v>36.03</v>
      </c>
    </row>
    <row r="73" spans="1:5" x14ac:dyDescent="0.3">
      <c r="A73" s="2">
        <v>1970</v>
      </c>
      <c r="B73" s="2"/>
      <c r="C73" s="2"/>
      <c r="D73" s="2"/>
      <c r="E73" s="2"/>
    </row>
    <row r="74" spans="1:5" x14ac:dyDescent="0.3">
      <c r="A74" s="2">
        <v>1971</v>
      </c>
      <c r="B74" s="2"/>
      <c r="C74" s="2"/>
      <c r="D74" s="2"/>
      <c r="E74" s="2"/>
    </row>
    <row r="75" spans="1:5" x14ac:dyDescent="0.3">
      <c r="A75" s="2">
        <v>1972</v>
      </c>
      <c r="B75" s="2">
        <v>-0.25</v>
      </c>
      <c r="C75" s="2">
        <f>(B75*(9/5))+32</f>
        <v>31.55</v>
      </c>
      <c r="D75" s="2">
        <v>33.549999999999997</v>
      </c>
      <c r="E75" s="2">
        <v>44.04</v>
      </c>
    </row>
    <row r="76" spans="1:5" x14ac:dyDescent="0.3">
      <c r="A76" s="2">
        <v>1973</v>
      </c>
      <c r="B76" s="2"/>
      <c r="C76" s="2"/>
      <c r="D76" s="2"/>
      <c r="E76" s="2"/>
    </row>
    <row r="77" spans="1:5" x14ac:dyDescent="0.3">
      <c r="A77" s="2">
        <v>1974</v>
      </c>
      <c r="B77" s="2">
        <v>-0.19</v>
      </c>
      <c r="C77" s="2">
        <f>(B77*(9/5))+32</f>
        <v>31.658000000000001</v>
      </c>
      <c r="D77" s="2">
        <v>34.74</v>
      </c>
      <c r="E77" s="2">
        <v>44.38</v>
      </c>
    </row>
    <row r="78" spans="1:5" x14ac:dyDescent="0.3">
      <c r="A78" s="2">
        <v>1975</v>
      </c>
      <c r="B78" s="2"/>
      <c r="C78" s="2"/>
      <c r="D78" s="2"/>
      <c r="E78" s="2"/>
    </row>
    <row r="79" spans="1:5" x14ac:dyDescent="0.3">
      <c r="A79" s="2">
        <v>1976</v>
      </c>
      <c r="B79" s="2">
        <v>-0.02</v>
      </c>
      <c r="C79" s="2">
        <f>(B79*(9/5))+32</f>
        <v>31.963999999999999</v>
      </c>
      <c r="D79" s="2">
        <v>39.56</v>
      </c>
      <c r="E79" s="2">
        <v>42.31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AD2B00FD129B4191357205140114F1" ma:contentTypeVersion="14" ma:contentTypeDescription="Create a new document." ma:contentTypeScope="" ma:versionID="0fa5df6bd1f153107726c4be2de0e76b">
  <xsd:schema xmlns:xsd="http://www.w3.org/2001/XMLSchema" xmlns:xs="http://www.w3.org/2001/XMLSchema" xmlns:p="http://schemas.microsoft.com/office/2006/metadata/properties" xmlns:ns3="273b8d67-edc4-472f-be4f-a46ceb36ce21" xmlns:ns4="b9ed0414-7520-4750-80ec-af25a4810483" targetNamespace="http://schemas.microsoft.com/office/2006/metadata/properties" ma:root="true" ma:fieldsID="91d16366e4c9ec81c53fedb34b20cabe" ns3:_="" ns4:_="">
    <xsd:import namespace="273b8d67-edc4-472f-be4f-a46ceb36ce21"/>
    <xsd:import namespace="b9ed0414-7520-4750-80ec-af25a48104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b8d67-edc4-472f-be4f-a46ceb36ce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d0414-7520-4750-80ec-af25a4810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C37406-49EA-4DDE-8CD4-DCF1E8D1D12A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b9ed0414-7520-4750-80ec-af25a4810483"/>
    <ds:schemaRef ds:uri="273b8d67-edc4-472f-be4f-a46ceb36ce21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A943313-A694-4461-B9FD-9D1B3F3A7D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b8d67-edc4-472f-be4f-a46ceb36ce21"/>
    <ds:schemaRef ds:uri="b9ed0414-7520-4750-80ec-af25a4810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2A4971-CB69-4DA2-AC62-7CF7AE4CBB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PunxsutawneyPhil</vt:lpstr>
      <vt:lpstr>Anomalies</vt:lpstr>
      <vt:lpstr>1895 to 2016</vt:lpstr>
      <vt:lpstr>Visualization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Byrd, Vetria L</dc:creator>
  <cp:lastModifiedBy>Ema Westerfeld</cp:lastModifiedBy>
  <dcterms:created xsi:type="dcterms:W3CDTF">2022-02-27T21:59:47Z</dcterms:created>
  <dcterms:modified xsi:type="dcterms:W3CDTF">2022-03-02T18:19:01Z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0x010100C4AD2B00FD129B4191357205140114F1</vt:lpwstr>
  </property>
</Properties>
</file>