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27795" windowHeight="13110"/>
  </bookViews>
  <sheets>
    <sheet name="metrics_summary" sheetId="8" r:id="rId1"/>
    <sheet name="metrics_summary bak" sheetId="2" r:id="rId2"/>
    <sheet name="Benchmark" sheetId="3" r:id="rId3"/>
    <sheet name="LSA_RandForest_metrics" sheetId="1" r:id="rId4"/>
    <sheet name="LSA_SVC_metrics" sheetId="5" r:id="rId5"/>
    <sheet name="Sem_RandForest_metrics" sheetId="6" r:id="rId6"/>
    <sheet name="Sem_SVC_metrics" sheetId="7" r:id="rId7"/>
  </sheets>
  <calcPr calcId="145621"/>
</workbook>
</file>

<file path=xl/calcChain.xml><?xml version="1.0" encoding="utf-8"?>
<calcChain xmlns="http://schemas.openxmlformats.org/spreadsheetml/2006/main">
  <c r="P22" i="8" l="1"/>
  <c r="O22" i="8"/>
  <c r="N22" i="8"/>
  <c r="M22" i="8"/>
  <c r="L22" i="8"/>
  <c r="K22" i="8"/>
  <c r="J22" i="8"/>
  <c r="I22" i="8"/>
  <c r="H22" i="8"/>
  <c r="G22" i="8"/>
  <c r="F22" i="8"/>
  <c r="E22" i="8"/>
  <c r="P19" i="8"/>
  <c r="O19" i="8"/>
  <c r="N19" i="8"/>
  <c r="M19" i="8"/>
  <c r="L19" i="8"/>
  <c r="K19" i="8"/>
  <c r="J19" i="8"/>
  <c r="I19" i="8"/>
  <c r="H19" i="8"/>
  <c r="G19" i="8"/>
  <c r="F19" i="8"/>
  <c r="E19" i="8"/>
  <c r="P16" i="8"/>
  <c r="O16" i="8"/>
  <c r="N16" i="8"/>
  <c r="M16" i="8"/>
  <c r="L16" i="8"/>
  <c r="K16" i="8"/>
  <c r="J16" i="8"/>
  <c r="I16" i="8"/>
  <c r="H16" i="8"/>
  <c r="G16" i="8"/>
  <c r="F16" i="8"/>
  <c r="E16" i="8"/>
  <c r="P13" i="8"/>
  <c r="O13" i="8"/>
  <c r="N13" i="8"/>
  <c r="M13" i="8"/>
  <c r="L13" i="8"/>
  <c r="K13" i="8"/>
  <c r="J13" i="8"/>
  <c r="I13" i="8"/>
  <c r="H13" i="8"/>
  <c r="G13" i="8"/>
  <c r="F13" i="8"/>
  <c r="E13" i="8"/>
  <c r="P10" i="8"/>
  <c r="O10" i="8"/>
  <c r="N10" i="8"/>
  <c r="M10" i="8"/>
  <c r="L10" i="8"/>
  <c r="K10" i="8"/>
  <c r="J10" i="8"/>
  <c r="I10" i="8"/>
  <c r="H10" i="8"/>
  <c r="G10" i="8"/>
  <c r="F10" i="8"/>
  <c r="E10" i="8"/>
  <c r="P7" i="8"/>
  <c r="O7" i="8"/>
  <c r="N7" i="8"/>
  <c r="M7" i="8"/>
  <c r="L7" i="8"/>
  <c r="K7" i="8"/>
  <c r="J7" i="8"/>
  <c r="I7" i="8"/>
  <c r="H7" i="8"/>
  <c r="G7" i="8"/>
  <c r="F7" i="8"/>
  <c r="E7" i="8"/>
  <c r="O37" i="2"/>
  <c r="N37" i="2"/>
  <c r="M37" i="2"/>
  <c r="L37" i="2"/>
  <c r="K37" i="2"/>
  <c r="J37" i="2"/>
  <c r="I37" i="2"/>
  <c r="H37" i="2"/>
  <c r="G37" i="2"/>
  <c r="F37" i="2"/>
  <c r="E37" i="2"/>
  <c r="D37" i="2"/>
  <c r="O22" i="2"/>
  <c r="N22" i="2"/>
  <c r="M22" i="2"/>
  <c r="L22" i="2"/>
  <c r="K22" i="2"/>
  <c r="J22" i="2"/>
  <c r="I22" i="2"/>
  <c r="H22" i="2"/>
  <c r="G22" i="2"/>
  <c r="F22" i="2"/>
  <c r="E22" i="2"/>
  <c r="D22" i="2"/>
  <c r="O7" i="2"/>
  <c r="N7" i="2"/>
  <c r="M7" i="2"/>
  <c r="L7" i="2"/>
  <c r="K7" i="2"/>
  <c r="J7" i="2"/>
  <c r="I7" i="2"/>
  <c r="H7" i="2"/>
  <c r="G7" i="2"/>
  <c r="F7" i="2"/>
  <c r="E7" i="2"/>
  <c r="D7" i="2"/>
  <c r="O40" i="2"/>
  <c r="N40" i="2"/>
  <c r="M40" i="2"/>
  <c r="L40" i="2"/>
  <c r="K40" i="2"/>
  <c r="J40" i="2"/>
  <c r="I40" i="2"/>
  <c r="H40" i="2"/>
  <c r="G40" i="2"/>
  <c r="F40" i="2"/>
  <c r="E40" i="2"/>
  <c r="D40" i="2"/>
  <c r="O25" i="2"/>
  <c r="N25" i="2"/>
  <c r="M25" i="2"/>
  <c r="L25" i="2"/>
  <c r="K25" i="2"/>
  <c r="J25" i="2"/>
  <c r="I25" i="2"/>
  <c r="H25" i="2"/>
  <c r="G25" i="2"/>
  <c r="F25" i="2"/>
  <c r="E25" i="2"/>
  <c r="D25" i="2"/>
  <c r="O10" i="2"/>
  <c r="N10" i="2"/>
  <c r="M10" i="2"/>
  <c r="L10" i="2"/>
  <c r="K10" i="2"/>
  <c r="J10" i="2"/>
  <c r="I10" i="2"/>
  <c r="H10" i="2"/>
  <c r="G10" i="2"/>
  <c r="F10" i="2"/>
  <c r="E10" i="2"/>
  <c r="D10" i="2"/>
</calcChain>
</file>

<file path=xl/sharedStrings.xml><?xml version="1.0" encoding="utf-8"?>
<sst xmlns="http://schemas.openxmlformats.org/spreadsheetml/2006/main" count="163" uniqueCount="31">
  <si>
    <t>MSCI seq_len 1</t>
  </si>
  <si>
    <t>MSCI seq_len 20</t>
  </si>
  <si>
    <t>MSCI seq_len 5</t>
  </si>
  <si>
    <t>^DJI seq_len 1</t>
  </si>
  <si>
    <t>^DJI seq_len 20</t>
  </si>
  <si>
    <t>^DJI seq_len 5</t>
  </si>
  <si>
    <t>^GSPC seq_len 1</t>
  </si>
  <si>
    <t>^GSPC seq_len 20</t>
  </si>
  <si>
    <t>^GSPC seq_len 5</t>
  </si>
  <si>
    <t>Accuracy</t>
  </si>
  <si>
    <t>False Neg</t>
  </si>
  <si>
    <t>False Pos</t>
  </si>
  <si>
    <t>Precision</t>
  </si>
  <si>
    <t>Recall</t>
  </si>
  <si>
    <t>Total Predictions</t>
  </si>
  <si>
    <t>True Neg</t>
  </si>
  <si>
    <t>True Pos</t>
  </si>
  <si>
    <t>f1</t>
  </si>
  <si>
    <t>f2</t>
  </si>
  <si>
    <t>MSCI</t>
  </si>
  <si>
    <t>^DJI</t>
  </si>
  <si>
    <t>^GSPC</t>
  </si>
  <si>
    <t>LSA RandomForest</t>
  </si>
  <si>
    <t>LSA SVC</t>
  </si>
  <si>
    <t>Semantic RandomForest</t>
  </si>
  <si>
    <t>Semantic SVC</t>
  </si>
  <si>
    <t>f1 compare</t>
  </si>
  <si>
    <t>Precision Compare</t>
  </si>
  <si>
    <t>Seq Len</t>
  </si>
  <si>
    <t>Bench</t>
  </si>
  <si>
    <t>^DJIA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</si>
</sst>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164" fontId="0" fillId="0" borderId="14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9" xfId="0" applyFont="1" applyBorder="1"/>
    <xf numFmtId="0" fontId="0" fillId="0" borderId="20" xfId="0" applyBorder="1"/>
    <xf numFmtId="0" fontId="16" fillId="0" borderId="10" xfId="0" applyFont="1" applyBorder="1"/>
    <xf numFmtId="164" fontId="0" fillId="0" borderId="22" xfId="0" applyNumberFormat="1" applyBorder="1"/>
    <xf numFmtId="0" fontId="0" fillId="0" borderId="22" xfId="0" applyBorder="1"/>
    <xf numFmtId="0" fontId="0" fillId="0" borderId="23" xfId="0" applyBorder="1"/>
    <xf numFmtId="164" fontId="16" fillId="0" borderId="0" xfId="0" applyNumberFormat="1" applyFont="1"/>
    <xf numFmtId="164" fontId="16" fillId="0" borderId="22" xfId="0" applyNumberFormat="1" applyFont="1" applyBorder="1"/>
    <xf numFmtId="164" fontId="16" fillId="0" borderId="0" xfId="0" applyNumberFormat="1" applyFont="1" applyBorder="1"/>
    <xf numFmtId="0" fontId="0" fillId="34" borderId="14" xfId="0" applyFill="1" applyBorder="1"/>
    <xf numFmtId="164" fontId="0" fillId="34" borderId="22" xfId="0" applyNumberFormat="1" applyFill="1" applyBorder="1"/>
    <xf numFmtId="164" fontId="0" fillId="34" borderId="0" xfId="0" applyNumberFormat="1" applyFill="1" applyBorder="1"/>
    <xf numFmtId="164" fontId="0" fillId="34" borderId="15" xfId="0" applyNumberFormat="1" applyFill="1" applyBorder="1"/>
    <xf numFmtId="164" fontId="14" fillId="34" borderId="14" xfId="0" applyNumberFormat="1" applyFont="1" applyFill="1" applyBorder="1"/>
    <xf numFmtId="164" fontId="14" fillId="34" borderId="15" xfId="0" applyNumberFormat="1" applyFont="1" applyFill="1" applyBorder="1"/>
    <xf numFmtId="164" fontId="14" fillId="34" borderId="0" xfId="0" applyNumberFormat="1" applyFont="1" applyFill="1" applyBorder="1"/>
    <xf numFmtId="164" fontId="18" fillId="34" borderId="0" xfId="0" applyNumberFormat="1" applyFont="1" applyFill="1" applyBorder="1"/>
    <xf numFmtId="164" fontId="18" fillId="34" borderId="15" xfId="0" applyNumberFormat="1" applyFont="1" applyFill="1" applyBorder="1"/>
    <xf numFmtId="164" fontId="18" fillId="34" borderId="14" xfId="0" applyNumberFormat="1" applyFont="1" applyFill="1" applyBorder="1"/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164" fontId="0" fillId="0" borderId="24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1" xfId="0" applyNumberFormat="1" applyBorder="1"/>
    <xf numFmtId="164" fontId="0" fillId="34" borderId="23" xfId="0" applyNumberFormat="1" applyFill="1" applyBorder="1"/>
    <xf numFmtId="164" fontId="14" fillId="34" borderId="17" xfId="0" applyNumberFormat="1" applyFont="1" applyFill="1" applyBorder="1"/>
    <xf numFmtId="164" fontId="0" fillId="34" borderId="17" xfId="0" applyNumberFormat="1" applyFill="1" applyBorder="1"/>
    <xf numFmtId="164" fontId="14" fillId="34" borderId="16" xfId="0" applyNumberFormat="1" applyFont="1" applyFill="1" applyBorder="1"/>
    <xf numFmtId="164" fontId="0" fillId="34" borderId="18" xfId="0" applyNumberFormat="1" applyFill="1" applyBorder="1"/>
    <xf numFmtId="164" fontId="14" fillId="34" borderId="18" xfId="0" applyNumberFormat="1" applyFont="1" applyFill="1" applyBorder="1"/>
    <xf numFmtId="164" fontId="16" fillId="0" borderId="24" xfId="0" applyNumberFormat="1" applyFont="1" applyBorder="1"/>
    <xf numFmtId="164" fontId="16" fillId="0" borderId="12" xfId="0" applyNumberFormat="1" applyFont="1" applyBorder="1"/>
    <xf numFmtId="164" fontId="16" fillId="0" borderId="13" xfId="0" applyNumberFormat="1" applyFont="1" applyBorder="1"/>
    <xf numFmtId="164" fontId="16" fillId="0" borderId="15" xfId="0" applyNumberFormat="1" applyFont="1" applyBorder="1"/>
    <xf numFmtId="0" fontId="0" fillId="34" borderId="14" xfId="0" applyFill="1" applyBorder="1" applyAlignment="1">
      <alignment horizontal="left" indent="1"/>
    </xf>
    <xf numFmtId="0" fontId="0" fillId="34" borderId="16" xfId="0" applyFill="1" applyBorder="1" applyAlignment="1">
      <alignment horizontal="left" indent="1"/>
    </xf>
    <xf numFmtId="0" fontId="16" fillId="33" borderId="24" xfId="0" applyFont="1" applyFill="1" applyBorder="1" applyAlignment="1">
      <alignment horizontal="center" vertical="center" textRotation="90"/>
    </xf>
    <xf numFmtId="0" fontId="16" fillId="33" borderId="22" xfId="0" applyFont="1" applyFill="1" applyBorder="1" applyAlignment="1">
      <alignment horizontal="center" vertical="center" textRotation="90"/>
    </xf>
    <xf numFmtId="0" fontId="16" fillId="33" borderId="23" xfId="0" applyFont="1" applyFill="1" applyBorder="1" applyAlignment="1">
      <alignment horizontal="center" vertical="center" textRotation="90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/>
  </sheetPr>
  <dimension ref="B1:AF22"/>
  <sheetViews>
    <sheetView tabSelected="1" workbookViewId="0">
      <pane xSplit="3" topLeftCell="D1" activePane="topRight" state="frozen"/>
      <selection pane="topRight" activeCell="Z33" sqref="Z33"/>
    </sheetView>
  </sheetViews>
  <sheetFormatPr defaultRowHeight="15" x14ac:dyDescent="0.25"/>
  <cols>
    <col min="1" max="1" width="2.28515625" customWidth="1"/>
    <col min="2" max="2" width="3.7109375" bestFit="1" customWidth="1"/>
    <col min="3" max="3" width="19.140625" bestFit="1" customWidth="1"/>
    <col min="4" max="4" width="7.85546875" bestFit="1" customWidth="1"/>
    <col min="5" max="8" width="6.28515625" bestFit="1" customWidth="1"/>
    <col min="9" max="9" width="5.5703125" bestFit="1" customWidth="1"/>
    <col min="10" max="10" width="6.28515625" bestFit="1" customWidth="1"/>
    <col min="11" max="11" width="6.28515625" customWidth="1"/>
    <col min="12" max="16" width="6.28515625" bestFit="1" customWidth="1"/>
  </cols>
  <sheetData>
    <row r="1" spans="2:32" ht="15.75" thickBot="1" x14ac:dyDescent="0.3"/>
    <row r="2" spans="2:32" ht="15.75" thickBot="1" x14ac:dyDescent="0.3">
      <c r="E2" s="53" t="s">
        <v>19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2:32" ht="15.75" thickBot="1" x14ac:dyDescent="0.3">
      <c r="D3" s="13" t="s">
        <v>29</v>
      </c>
      <c r="E3" s="56" t="s">
        <v>22</v>
      </c>
      <c r="F3" s="57"/>
      <c r="G3" s="58"/>
      <c r="H3" s="56" t="s">
        <v>23</v>
      </c>
      <c r="I3" s="57"/>
      <c r="J3" s="58"/>
      <c r="K3" s="56" t="s">
        <v>24</v>
      </c>
      <c r="L3" s="57"/>
      <c r="M3" s="58"/>
      <c r="N3" s="56" t="s">
        <v>25</v>
      </c>
      <c r="O3" s="57"/>
      <c r="P3" s="58"/>
    </row>
    <row r="4" spans="2:32" ht="15.75" thickBot="1" x14ac:dyDescent="0.3">
      <c r="C4" s="11" t="s">
        <v>28</v>
      </c>
      <c r="D4" s="13"/>
      <c r="E4" s="30">
        <v>1</v>
      </c>
      <c r="F4" s="30">
        <v>5</v>
      </c>
      <c r="G4" s="31">
        <v>20</v>
      </c>
      <c r="H4" s="30">
        <v>1</v>
      </c>
      <c r="I4" s="30">
        <v>5</v>
      </c>
      <c r="J4" s="31">
        <v>20</v>
      </c>
      <c r="K4" s="30">
        <v>1</v>
      </c>
      <c r="L4" s="30">
        <v>5</v>
      </c>
      <c r="M4" s="31">
        <v>20</v>
      </c>
      <c r="N4" s="30">
        <v>1</v>
      </c>
      <c r="O4" s="30">
        <v>5</v>
      </c>
      <c r="P4" s="31">
        <v>20</v>
      </c>
      <c r="R4" s="17"/>
    </row>
    <row r="5" spans="2:32" x14ac:dyDescent="0.25">
      <c r="B5" s="50" t="s">
        <v>19</v>
      </c>
      <c r="C5" s="32" t="s">
        <v>9</v>
      </c>
      <c r="D5" s="44">
        <v>0.68474576271200005</v>
      </c>
      <c r="E5" s="45">
        <v>0.67118644067796596</v>
      </c>
      <c r="F5" s="45">
        <v>0.68367346938775497</v>
      </c>
      <c r="G5" s="46">
        <v>0.69072164948453596</v>
      </c>
      <c r="H5" s="37">
        <v>0.31525423728813501</v>
      </c>
      <c r="I5" s="35">
        <v>0.687074829931972</v>
      </c>
      <c r="J5" s="36">
        <v>0.69072164948453596</v>
      </c>
      <c r="K5" s="37">
        <v>0.47457627118644002</v>
      </c>
      <c r="L5" s="35">
        <v>0.56802721088435304</v>
      </c>
      <c r="M5" s="36">
        <v>0.52233676975944998</v>
      </c>
      <c r="N5" s="37">
        <v>0.454237288135593</v>
      </c>
      <c r="O5" s="35">
        <v>0.43877551020408101</v>
      </c>
      <c r="P5" s="36">
        <v>0.52577319587628801</v>
      </c>
      <c r="R5" s="2"/>
      <c r="S5" s="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2:32" x14ac:dyDescent="0.25">
      <c r="B6" s="51"/>
      <c r="C6" s="4" t="s">
        <v>12</v>
      </c>
      <c r="D6" s="18">
        <v>0.68474576271200005</v>
      </c>
      <c r="E6" s="19">
        <v>0.68041237113401998</v>
      </c>
      <c r="F6" s="19">
        <v>0.68989547038327503</v>
      </c>
      <c r="G6" s="47">
        <v>0.69204152249134898</v>
      </c>
      <c r="H6" s="1"/>
      <c r="I6" s="2">
        <v>0.687074829931972</v>
      </c>
      <c r="J6" s="3">
        <v>0.69072164948453596</v>
      </c>
      <c r="K6" s="1">
        <v>0.64417177914110402</v>
      </c>
      <c r="L6" s="2">
        <v>0.68472906403940803</v>
      </c>
      <c r="M6" s="3">
        <v>0.69374999999999898</v>
      </c>
      <c r="N6" s="1">
        <v>0.64963503649635002</v>
      </c>
      <c r="O6" s="2">
        <v>0.67961165048543604</v>
      </c>
      <c r="P6" s="3">
        <v>0.72340425531914798</v>
      </c>
      <c r="R6" s="2"/>
      <c r="S6" s="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2:32" x14ac:dyDescent="0.25">
      <c r="B7" s="51"/>
      <c r="C7" s="48" t="s">
        <v>27</v>
      </c>
      <c r="D7" s="21"/>
      <c r="E7" s="26">
        <f>E6-$D6</f>
        <v>-4.3333915779800725E-3</v>
      </c>
      <c r="F7" s="27">
        <f t="shared" ref="F7:P7" si="0">F6-$D6</f>
        <v>5.1497076712749834E-3</v>
      </c>
      <c r="G7" s="27">
        <f t="shared" si="0"/>
        <v>7.2957597793489315E-3</v>
      </c>
      <c r="H7" s="24">
        <f t="shared" si="0"/>
        <v>-0.68474576271200005</v>
      </c>
      <c r="I7" s="22">
        <f t="shared" si="0"/>
        <v>2.3290672199719475E-3</v>
      </c>
      <c r="J7" s="23">
        <f t="shared" si="0"/>
        <v>5.9758867725359099E-3</v>
      </c>
      <c r="K7" s="24">
        <f t="shared" si="0"/>
        <v>-4.0573983570896033E-2</v>
      </c>
      <c r="L7" s="27">
        <f t="shared" si="0"/>
        <v>-1.6698672592019292E-5</v>
      </c>
      <c r="M7" s="28">
        <f t="shared" si="0"/>
        <v>9.0042372879989285E-3</v>
      </c>
      <c r="N7" s="24">
        <f t="shared" si="0"/>
        <v>-3.5110726215650034E-2</v>
      </c>
      <c r="O7" s="26">
        <f t="shared" si="0"/>
        <v>-5.1341122265640138E-3</v>
      </c>
      <c r="P7" s="28">
        <f t="shared" si="0"/>
        <v>3.8658492607147932E-2</v>
      </c>
      <c r="R7" s="2"/>
      <c r="S7" s="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2:32" x14ac:dyDescent="0.25">
      <c r="B8" s="51"/>
      <c r="C8" s="4" t="s">
        <v>13</v>
      </c>
      <c r="D8" s="14">
        <v>1</v>
      </c>
      <c r="E8" s="2">
        <v>0.98019801980197996</v>
      </c>
      <c r="F8" s="2">
        <v>0.98019801980197996</v>
      </c>
      <c r="G8" s="3">
        <v>0.99502487562189001</v>
      </c>
      <c r="H8" s="1">
        <v>0</v>
      </c>
      <c r="I8" s="2">
        <v>1</v>
      </c>
      <c r="J8" s="3">
        <v>1</v>
      </c>
      <c r="K8" s="1">
        <v>0.51980198019801904</v>
      </c>
      <c r="L8" s="2">
        <v>0.68811881188118795</v>
      </c>
      <c r="M8" s="3">
        <v>0.55223880597014896</v>
      </c>
      <c r="N8" s="1">
        <v>0.44059405940593999</v>
      </c>
      <c r="O8" s="2">
        <v>0.34653465346534601</v>
      </c>
      <c r="P8" s="3">
        <v>0.50746268656716398</v>
      </c>
      <c r="R8" s="2"/>
      <c r="S8" s="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2" x14ac:dyDescent="0.25">
      <c r="B9" s="51"/>
      <c r="C9" s="4" t="s">
        <v>17</v>
      </c>
      <c r="D9" s="14">
        <v>0.81287726358099999</v>
      </c>
      <c r="E9" s="2">
        <v>0.80324543610547605</v>
      </c>
      <c r="F9" s="2">
        <v>0.80981595092024505</v>
      </c>
      <c r="G9" s="3">
        <v>0.81632653061224403</v>
      </c>
      <c r="H9" s="1">
        <v>0</v>
      </c>
      <c r="I9" s="2">
        <v>0.81451612903225801</v>
      </c>
      <c r="J9" s="3">
        <v>0.81707317073170704</v>
      </c>
      <c r="K9" s="1">
        <v>0.57534246575342396</v>
      </c>
      <c r="L9" s="2">
        <v>0.686419753086419</v>
      </c>
      <c r="M9" s="3">
        <v>0.61495844875346195</v>
      </c>
      <c r="N9" s="1">
        <v>0.525073746312684</v>
      </c>
      <c r="O9" s="2">
        <v>0.45901639344262202</v>
      </c>
      <c r="P9" s="3">
        <v>0.59649122807017496</v>
      </c>
      <c r="R9" s="2"/>
      <c r="S9" s="2"/>
      <c r="T9" s="2"/>
      <c r="U9" s="2"/>
      <c r="V9" s="2"/>
      <c r="W9" s="2"/>
      <c r="X9" s="2"/>
      <c r="Y9" s="2"/>
      <c r="Z9" s="5"/>
      <c r="AA9" s="2"/>
      <c r="AB9" s="2"/>
      <c r="AC9" s="2"/>
      <c r="AD9" s="2"/>
      <c r="AE9" s="2"/>
      <c r="AF9" s="2"/>
    </row>
    <row r="10" spans="2:32" ht="15.75" thickBot="1" x14ac:dyDescent="0.3">
      <c r="B10" s="52"/>
      <c r="C10" s="49" t="s">
        <v>26</v>
      </c>
      <c r="D10" s="38"/>
      <c r="E10" s="39">
        <f>E9-$D9</f>
        <v>-9.6318274755239353E-3</v>
      </c>
      <c r="F10" s="39">
        <f t="shared" ref="F10:P10" si="1">F9-$D9</f>
        <v>-3.0613126607549335E-3</v>
      </c>
      <c r="G10" s="40">
        <f t="shared" si="1"/>
        <v>3.449267031244041E-3</v>
      </c>
      <c r="H10" s="41">
        <f t="shared" si="1"/>
        <v>-0.81287726358099999</v>
      </c>
      <c r="I10" s="40">
        <f t="shared" si="1"/>
        <v>1.6388654512580203E-3</v>
      </c>
      <c r="J10" s="42">
        <f t="shared" si="1"/>
        <v>4.1959071507070567E-3</v>
      </c>
      <c r="K10" s="41">
        <f t="shared" si="1"/>
        <v>-0.23753479782757603</v>
      </c>
      <c r="L10" s="39">
        <f t="shared" si="1"/>
        <v>-0.12645751049458098</v>
      </c>
      <c r="M10" s="43">
        <f t="shared" si="1"/>
        <v>-0.19791881482753804</v>
      </c>
      <c r="N10" s="41">
        <f t="shared" si="1"/>
        <v>-0.28780351726831599</v>
      </c>
      <c r="O10" s="39">
        <f t="shared" si="1"/>
        <v>-0.35386087013837797</v>
      </c>
      <c r="P10" s="43">
        <f t="shared" si="1"/>
        <v>-0.21638603551082503</v>
      </c>
      <c r="R10" s="2"/>
      <c r="S10" s="2"/>
      <c r="T10" s="2"/>
      <c r="U10" s="2"/>
      <c r="V10" s="2"/>
      <c r="W10" s="2"/>
      <c r="X10" s="2"/>
      <c r="Y10" s="2"/>
      <c r="Z10" s="5"/>
      <c r="AA10" s="2"/>
      <c r="AB10" s="2"/>
      <c r="AC10" s="2"/>
      <c r="AD10" s="2"/>
      <c r="AE10" s="2"/>
      <c r="AF10" s="2"/>
    </row>
    <row r="11" spans="2:32" x14ac:dyDescent="0.25">
      <c r="B11" s="50" t="s">
        <v>30</v>
      </c>
      <c r="C11" s="32" t="s">
        <v>9</v>
      </c>
      <c r="D11" s="34">
        <v>0.68474576271200005</v>
      </c>
      <c r="E11" s="35">
        <v>0.68135593220338897</v>
      </c>
      <c r="F11" s="35">
        <v>0.69047619047619002</v>
      </c>
      <c r="G11" s="36">
        <v>0.68728522336769704</v>
      </c>
      <c r="H11" s="37">
        <v>0.50847457627118597</v>
      </c>
      <c r="I11" s="35">
        <v>0.687074829931972</v>
      </c>
      <c r="J11" s="36">
        <v>0.67697594501718195</v>
      </c>
      <c r="K11" s="37">
        <v>0.51864406779660999</v>
      </c>
      <c r="L11" s="35">
        <v>0.48639455782312901</v>
      </c>
      <c r="M11" s="36">
        <v>0.58075601374570396</v>
      </c>
      <c r="N11" s="37">
        <v>0.49152542372881303</v>
      </c>
      <c r="O11" s="35">
        <v>0.52040816326530603</v>
      </c>
      <c r="P11" s="36">
        <v>0.49140893470790298</v>
      </c>
      <c r="R11" s="5"/>
      <c r="S11" s="5"/>
      <c r="T11" s="5"/>
      <c r="U11" s="2"/>
      <c r="V11" s="2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2:32" x14ac:dyDescent="0.25">
      <c r="B12" s="51"/>
      <c r="C12" s="4" t="s">
        <v>12</v>
      </c>
      <c r="D12" s="14">
        <v>0.68474576271200005</v>
      </c>
      <c r="E12" s="2">
        <v>0.68620689655172395</v>
      </c>
      <c r="F12" s="2">
        <v>0.68941979522184305</v>
      </c>
      <c r="G12" s="3">
        <v>0.70260223048327097</v>
      </c>
      <c r="H12" s="1">
        <v>0.679245283018867</v>
      </c>
      <c r="I12" s="2">
        <v>0.687074829931972</v>
      </c>
      <c r="J12" s="3">
        <v>0.70075757575757502</v>
      </c>
      <c r="K12" s="1">
        <v>0.68518518518518501</v>
      </c>
      <c r="L12" s="2">
        <v>0.658385093167701</v>
      </c>
      <c r="M12" s="3">
        <v>0.70744680851063801</v>
      </c>
      <c r="N12" s="1">
        <v>0.69999999999999896</v>
      </c>
      <c r="O12" s="2">
        <v>0.70198675496688701</v>
      </c>
      <c r="P12" s="3">
        <v>0.694029850746268</v>
      </c>
      <c r="R12" s="5"/>
      <c r="S12" s="5"/>
      <c r="T12" s="2"/>
      <c r="U12" s="2"/>
      <c r="V12" s="2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2:32" x14ac:dyDescent="0.25">
      <c r="B13" s="51"/>
      <c r="C13" s="48" t="s">
        <v>27</v>
      </c>
      <c r="D13" s="21"/>
      <c r="E13" s="27">
        <f>E12-$D12</f>
        <v>1.4611338397239049E-3</v>
      </c>
      <c r="F13" s="27">
        <f t="shared" ref="F13:P13" si="2">F12-$D12</f>
        <v>4.6740325098429958E-3</v>
      </c>
      <c r="G13" s="22">
        <f t="shared" si="2"/>
        <v>1.7856467771270923E-2</v>
      </c>
      <c r="H13" s="24">
        <f t="shared" si="2"/>
        <v>-5.5004796931330535E-3</v>
      </c>
      <c r="I13" s="22">
        <f t="shared" si="2"/>
        <v>2.3290672199719475E-3</v>
      </c>
      <c r="J13" s="23">
        <f t="shared" si="2"/>
        <v>1.6011813045574974E-2</v>
      </c>
      <c r="K13" s="24">
        <f t="shared" si="2"/>
        <v>4.3942247318495831E-4</v>
      </c>
      <c r="L13" s="26">
        <f t="shared" si="2"/>
        <v>-2.6360669544299054E-2</v>
      </c>
      <c r="M13" s="28">
        <f t="shared" si="2"/>
        <v>2.2701045798637964E-2</v>
      </c>
      <c r="N13" s="29">
        <f t="shared" si="2"/>
        <v>1.5254237287998906E-2</v>
      </c>
      <c r="O13" s="27">
        <f t="shared" si="2"/>
        <v>1.7240992254886955E-2</v>
      </c>
      <c r="P13" s="28">
        <f t="shared" si="2"/>
        <v>9.2840880342679455E-3</v>
      </c>
      <c r="R13" s="5"/>
      <c r="S13" s="5"/>
      <c r="T13" s="2"/>
      <c r="U13" s="2"/>
      <c r="V13" s="2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2:32" x14ac:dyDescent="0.25">
      <c r="B14" s="51"/>
      <c r="C14" s="4" t="s">
        <v>13</v>
      </c>
      <c r="D14" s="14">
        <v>1</v>
      </c>
      <c r="E14" s="2">
        <v>0.98514851485148502</v>
      </c>
      <c r="F14" s="2">
        <v>1</v>
      </c>
      <c r="G14" s="3">
        <v>0.94499999999999895</v>
      </c>
      <c r="H14" s="1">
        <v>0.53465346534653402</v>
      </c>
      <c r="I14" s="2">
        <v>1</v>
      </c>
      <c r="J14" s="3">
        <v>0.92500000000000004</v>
      </c>
      <c r="K14" s="1">
        <v>0.54950495049504899</v>
      </c>
      <c r="L14" s="2">
        <v>0.524752475247524</v>
      </c>
      <c r="M14" s="3">
        <v>0.66500000000000004</v>
      </c>
      <c r="N14" s="1">
        <v>0.45049504950495001</v>
      </c>
      <c r="O14" s="2">
        <v>0.524752475247524</v>
      </c>
      <c r="P14" s="3">
        <v>0.46500000000000002</v>
      </c>
      <c r="R14" s="5"/>
      <c r="S14" s="5"/>
      <c r="T14" s="2"/>
      <c r="U14" s="2"/>
      <c r="V14" s="2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2:32" x14ac:dyDescent="0.25">
      <c r="B15" s="51"/>
      <c r="C15" s="4" t="s">
        <v>17</v>
      </c>
      <c r="D15" s="14">
        <v>0.81287726358099999</v>
      </c>
      <c r="E15" s="2">
        <v>0.80894308943089399</v>
      </c>
      <c r="F15" s="2">
        <v>0.81616161616161598</v>
      </c>
      <c r="G15" s="3">
        <v>0.80597014925373101</v>
      </c>
      <c r="H15" s="1">
        <v>0.59833795013850399</v>
      </c>
      <c r="I15" s="2">
        <v>0.81451612903225801</v>
      </c>
      <c r="J15" s="3">
        <v>0.79741379310344795</v>
      </c>
      <c r="K15" s="1">
        <v>0.60989010989010894</v>
      </c>
      <c r="L15" s="2">
        <v>0.58402203856749302</v>
      </c>
      <c r="M15" s="3">
        <v>0.68556701030927802</v>
      </c>
      <c r="N15" s="1">
        <v>0.54819277108433695</v>
      </c>
      <c r="O15" s="2">
        <v>0.60056657223795995</v>
      </c>
      <c r="P15" s="3">
        <v>0.55688622754491002</v>
      </c>
      <c r="R15" s="5"/>
      <c r="S15" s="5"/>
      <c r="T15" s="2"/>
      <c r="U15" s="2"/>
      <c r="V15" s="2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2:32" ht="15.75" thickBot="1" x14ac:dyDescent="0.3">
      <c r="B16" s="52"/>
      <c r="C16" s="49" t="s">
        <v>26</v>
      </c>
      <c r="D16" s="38"/>
      <c r="E16" s="39">
        <f t="shared" ref="E16:P16" si="3">E15-$D15</f>
        <v>-3.9341741501059957E-3</v>
      </c>
      <c r="F16" s="40">
        <f t="shared" si="3"/>
        <v>3.2843525806159901E-3</v>
      </c>
      <c r="G16" s="43">
        <f t="shared" si="3"/>
        <v>-6.9071143272689817E-3</v>
      </c>
      <c r="H16" s="41">
        <f t="shared" si="3"/>
        <v>-0.21453931344249599</v>
      </c>
      <c r="I16" s="40">
        <f t="shared" si="3"/>
        <v>1.6388654512580203E-3</v>
      </c>
      <c r="J16" s="43">
        <f t="shared" si="3"/>
        <v>-1.5463470477552033E-2</v>
      </c>
      <c r="K16" s="41">
        <f t="shared" si="3"/>
        <v>-0.20298715369089104</v>
      </c>
      <c r="L16" s="39">
        <f t="shared" si="3"/>
        <v>-0.22885522501350697</v>
      </c>
      <c r="M16" s="43">
        <f t="shared" si="3"/>
        <v>-0.12731025327172196</v>
      </c>
      <c r="N16" s="41">
        <f t="shared" si="3"/>
        <v>-0.26468449249666304</v>
      </c>
      <c r="O16" s="39">
        <f t="shared" si="3"/>
        <v>-0.21231069134304004</v>
      </c>
      <c r="P16" s="43">
        <f t="shared" si="3"/>
        <v>-0.25599103603608997</v>
      </c>
      <c r="R16" s="5"/>
      <c r="S16" s="5"/>
      <c r="T16" s="2"/>
      <c r="U16" s="2"/>
      <c r="V16" s="2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2:23" x14ac:dyDescent="0.25">
      <c r="B17" s="51" t="s">
        <v>21</v>
      </c>
      <c r="C17" s="32" t="s">
        <v>9</v>
      </c>
      <c r="D17" s="34">
        <v>0.68135593220299995</v>
      </c>
      <c r="E17" s="35">
        <v>0.68813559322033901</v>
      </c>
      <c r="F17" s="35">
        <v>0.68367346938775497</v>
      </c>
      <c r="G17" s="36">
        <v>0.68728522336769704</v>
      </c>
      <c r="H17" s="37">
        <v>0.49830508474576202</v>
      </c>
      <c r="I17" s="35">
        <v>0.68367346938775497</v>
      </c>
      <c r="J17" s="36">
        <v>0.66666666666666596</v>
      </c>
      <c r="K17" s="37">
        <v>0.55593220338982996</v>
      </c>
      <c r="L17" s="35">
        <v>0.5</v>
      </c>
      <c r="M17" s="36">
        <v>0.54295532646048095</v>
      </c>
      <c r="N17" s="37">
        <v>0.488135593220339</v>
      </c>
      <c r="O17" s="35">
        <v>0.68367346938775497</v>
      </c>
      <c r="P17" s="36">
        <v>0.52577319587628801</v>
      </c>
      <c r="R17" s="5"/>
      <c r="S17" s="5"/>
      <c r="T17" s="5"/>
      <c r="U17" s="5"/>
      <c r="V17" s="5"/>
      <c r="W17" s="5"/>
    </row>
    <row r="18" spans="2:23" x14ac:dyDescent="0.25">
      <c r="B18" s="51"/>
      <c r="C18" s="4" t="s">
        <v>12</v>
      </c>
      <c r="D18" s="14">
        <v>0.68135593220299995</v>
      </c>
      <c r="E18" s="2">
        <v>0.68600682593856599</v>
      </c>
      <c r="F18" s="2">
        <v>0.68493150684931503</v>
      </c>
      <c r="G18" s="3">
        <v>0.6875</v>
      </c>
      <c r="H18" s="1">
        <v>0.67320261437908502</v>
      </c>
      <c r="I18" s="2">
        <v>0.68367346938775497</v>
      </c>
      <c r="J18" s="3">
        <v>0.69029850746268595</v>
      </c>
      <c r="K18" s="1">
        <v>0.68041237113401998</v>
      </c>
      <c r="L18" s="2">
        <v>0.63636363636363602</v>
      </c>
      <c r="M18" s="3">
        <v>0.69642857142857095</v>
      </c>
      <c r="N18" s="1">
        <v>0.676056338028169</v>
      </c>
      <c r="O18" s="2">
        <v>0.68367346938775497</v>
      </c>
      <c r="P18" s="3">
        <v>0.70748299319727803</v>
      </c>
      <c r="R18" s="5"/>
      <c r="S18" s="5"/>
      <c r="T18" s="5"/>
      <c r="U18" s="5"/>
      <c r="V18" s="5"/>
      <c r="W18" s="5"/>
    </row>
    <row r="19" spans="2:23" x14ac:dyDescent="0.25">
      <c r="B19" s="51"/>
      <c r="C19" s="20" t="s">
        <v>27</v>
      </c>
      <c r="D19" s="21"/>
      <c r="E19" s="27">
        <f>E18-$D18</f>
        <v>4.6508937355660418E-3</v>
      </c>
      <c r="F19" s="27">
        <f t="shared" ref="F19:P19" si="4">F18-$D18</f>
        <v>3.5755746463150828E-3</v>
      </c>
      <c r="G19" s="22">
        <f t="shared" si="4"/>
        <v>6.1440677970000523E-3</v>
      </c>
      <c r="H19" s="24">
        <f t="shared" si="4"/>
        <v>-8.1533178239149295E-3</v>
      </c>
      <c r="I19" s="22">
        <f t="shared" si="4"/>
        <v>2.3175371847550252E-3</v>
      </c>
      <c r="J19" s="23">
        <f t="shared" si="4"/>
        <v>8.9425752596860031E-3</v>
      </c>
      <c r="K19" s="24">
        <f t="shared" si="4"/>
        <v>-9.4356106897997005E-4</v>
      </c>
      <c r="L19" s="26">
        <f t="shared" si="4"/>
        <v>-4.4992295839363927E-2</v>
      </c>
      <c r="M19" s="28">
        <f t="shared" si="4"/>
        <v>1.5072639225571005E-2</v>
      </c>
      <c r="N19" s="24">
        <f t="shared" si="4"/>
        <v>-5.2995941748309461E-3</v>
      </c>
      <c r="O19" s="27">
        <f t="shared" si="4"/>
        <v>2.3175371847550252E-3</v>
      </c>
      <c r="P19" s="28">
        <f t="shared" si="4"/>
        <v>2.6127060994278084E-2</v>
      </c>
      <c r="R19" s="5"/>
      <c r="S19" s="5"/>
      <c r="T19" s="5"/>
      <c r="U19" s="5"/>
      <c r="V19" s="5"/>
      <c r="W19" s="5"/>
    </row>
    <row r="20" spans="2:23" x14ac:dyDescent="0.25">
      <c r="B20" s="51"/>
      <c r="C20" s="4" t="s">
        <v>13</v>
      </c>
      <c r="D20" s="14">
        <v>1</v>
      </c>
      <c r="E20" s="2">
        <v>1</v>
      </c>
      <c r="F20" s="2">
        <v>0.99502487562189001</v>
      </c>
      <c r="G20" s="3">
        <v>0.99497487437185905</v>
      </c>
      <c r="H20" s="1">
        <v>0.51243781094527296</v>
      </c>
      <c r="I20" s="2">
        <v>1</v>
      </c>
      <c r="J20" s="3">
        <v>0.92964824120602996</v>
      </c>
      <c r="K20" s="1">
        <v>0.65671641791044699</v>
      </c>
      <c r="L20" s="2">
        <v>0.62686567164179097</v>
      </c>
      <c r="M20" s="3">
        <v>0.58793969849246197</v>
      </c>
      <c r="N20" s="1">
        <v>0.47761194029850701</v>
      </c>
      <c r="O20" s="2">
        <v>1</v>
      </c>
      <c r="P20" s="3">
        <v>0.52261306532663299</v>
      </c>
      <c r="Q20" s="5"/>
      <c r="R20" s="5"/>
      <c r="S20" s="5"/>
      <c r="T20" s="5"/>
      <c r="U20" s="5"/>
      <c r="V20" s="5"/>
      <c r="W20" s="5"/>
    </row>
    <row r="21" spans="2:23" x14ac:dyDescent="0.25">
      <c r="B21" s="51"/>
      <c r="C21" s="4" t="s">
        <v>17</v>
      </c>
      <c r="D21" s="14">
        <v>0.81048387096800001</v>
      </c>
      <c r="E21" s="2">
        <v>0.81376518218623395</v>
      </c>
      <c r="F21" s="2">
        <v>0.81135902636916801</v>
      </c>
      <c r="G21" s="3">
        <v>0.81314168377823404</v>
      </c>
      <c r="H21" s="1">
        <v>0.581920903954802</v>
      </c>
      <c r="I21" s="2">
        <v>0.81212121212121202</v>
      </c>
      <c r="J21" s="3">
        <v>0.79229122055674495</v>
      </c>
      <c r="K21" s="1">
        <v>0.66835443037974596</v>
      </c>
      <c r="L21" s="2">
        <v>0.63157894736842102</v>
      </c>
      <c r="M21" s="3">
        <v>0.63760217983651202</v>
      </c>
      <c r="N21" s="1">
        <v>0.55976676384839597</v>
      </c>
      <c r="O21" s="2">
        <v>0.81212121212121202</v>
      </c>
      <c r="P21" s="3">
        <v>0.60115606936416099</v>
      </c>
    </row>
    <row r="22" spans="2:23" ht="15.75" thickBot="1" x14ac:dyDescent="0.3">
      <c r="B22" s="52"/>
      <c r="C22" s="49" t="s">
        <v>26</v>
      </c>
      <c r="D22" s="38"/>
      <c r="E22" s="40">
        <f t="shared" ref="E22:P22" si="5">E21-$D21</f>
        <v>3.2813112182339399E-3</v>
      </c>
      <c r="F22" s="40">
        <f t="shared" si="5"/>
        <v>8.7515540116800405E-4</v>
      </c>
      <c r="G22" s="42">
        <f t="shared" si="5"/>
        <v>2.6578128102340282E-3</v>
      </c>
      <c r="H22" s="41">
        <f t="shared" si="5"/>
        <v>-0.228562967013198</v>
      </c>
      <c r="I22" s="40">
        <f t="shared" si="5"/>
        <v>1.637341153212013E-3</v>
      </c>
      <c r="J22" s="43">
        <f t="shared" si="5"/>
        <v>-1.8192650411255062E-2</v>
      </c>
      <c r="K22" s="41">
        <f t="shared" si="5"/>
        <v>-0.14212944058825405</v>
      </c>
      <c r="L22" s="39">
        <f t="shared" si="5"/>
        <v>-0.17890492359957899</v>
      </c>
      <c r="M22" s="43">
        <f t="shared" si="5"/>
        <v>-0.17288169113148799</v>
      </c>
      <c r="N22" s="41">
        <f t="shared" si="5"/>
        <v>-0.25071710711960404</v>
      </c>
      <c r="O22" s="40">
        <f t="shared" si="5"/>
        <v>1.637341153212013E-3</v>
      </c>
      <c r="P22" s="43">
        <f t="shared" si="5"/>
        <v>-0.20932780160383901</v>
      </c>
    </row>
  </sheetData>
  <dataConsolidate/>
  <mergeCells count="8">
    <mergeCell ref="B5:B10"/>
    <mergeCell ref="B11:B16"/>
    <mergeCell ref="B17:B22"/>
    <mergeCell ref="E2:P2"/>
    <mergeCell ref="E3:G3"/>
    <mergeCell ref="H3:J3"/>
    <mergeCell ref="K3:M3"/>
    <mergeCell ref="N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249977111117893"/>
  </sheetPr>
  <dimension ref="B1:AE46"/>
  <sheetViews>
    <sheetView workbookViewId="0">
      <pane xSplit="2" topLeftCell="C1" activePane="topRight" state="frozen"/>
      <selection activeCell="M35" sqref="M35"/>
      <selection pane="topRight" activeCell="M35" sqref="M35"/>
    </sheetView>
  </sheetViews>
  <sheetFormatPr defaultRowHeight="15" x14ac:dyDescent="0.25"/>
  <cols>
    <col min="1" max="1" width="2.28515625" customWidth="1"/>
    <col min="2" max="2" width="17.85546875" bestFit="1" customWidth="1"/>
    <col min="3" max="3" width="7.85546875" bestFit="1" customWidth="1"/>
    <col min="4" max="7" width="6.28515625" bestFit="1" customWidth="1"/>
    <col min="8" max="8" width="5.5703125" bestFit="1" customWidth="1"/>
    <col min="9" max="15" width="6.28515625" bestFit="1" customWidth="1"/>
  </cols>
  <sheetData>
    <row r="1" spans="2:31" ht="15.75" thickBot="1" x14ac:dyDescent="0.3"/>
    <row r="2" spans="2:31" ht="15.75" thickBot="1" x14ac:dyDescent="0.3">
      <c r="D2" s="53" t="s">
        <v>19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</row>
    <row r="3" spans="2:31" ht="15.75" thickBot="1" x14ac:dyDescent="0.3">
      <c r="D3" s="56" t="s">
        <v>22</v>
      </c>
      <c r="E3" s="57"/>
      <c r="F3" s="58"/>
      <c r="G3" s="56" t="s">
        <v>23</v>
      </c>
      <c r="H3" s="57"/>
      <c r="I3" s="58"/>
      <c r="J3" s="56" t="s">
        <v>24</v>
      </c>
      <c r="K3" s="57"/>
      <c r="L3" s="58"/>
      <c r="M3" s="56" t="s">
        <v>25</v>
      </c>
      <c r="N3" s="57"/>
      <c r="O3" s="58"/>
    </row>
    <row r="4" spans="2:31" ht="15.75" thickBot="1" x14ac:dyDescent="0.3">
      <c r="B4" s="10"/>
      <c r="C4" s="13" t="s">
        <v>28</v>
      </c>
      <c r="D4" s="30">
        <v>1</v>
      </c>
      <c r="E4" s="30">
        <v>5</v>
      </c>
      <c r="F4" s="31">
        <v>20</v>
      </c>
      <c r="G4" s="30">
        <v>1</v>
      </c>
      <c r="H4" s="30">
        <v>5</v>
      </c>
      <c r="I4" s="31">
        <v>20</v>
      </c>
      <c r="J4" s="30">
        <v>1</v>
      </c>
      <c r="K4" s="30">
        <v>5</v>
      </c>
      <c r="L4" s="31">
        <v>20</v>
      </c>
      <c r="M4" s="30">
        <v>1</v>
      </c>
      <c r="N4" s="30">
        <v>5</v>
      </c>
      <c r="O4" s="31">
        <v>20</v>
      </c>
      <c r="Q4" s="17"/>
    </row>
    <row r="5" spans="2:31" x14ac:dyDescent="0.25">
      <c r="B5" s="4" t="s">
        <v>9</v>
      </c>
      <c r="C5" s="14">
        <v>0.68474576271200005</v>
      </c>
      <c r="D5" s="2">
        <v>0.67118644067796596</v>
      </c>
      <c r="E5" s="2">
        <v>0.68367346938775497</v>
      </c>
      <c r="F5" s="3">
        <v>0.69072164948453596</v>
      </c>
      <c r="G5" s="1">
        <v>0.31525423728813501</v>
      </c>
      <c r="H5" s="2">
        <v>0.687074829931972</v>
      </c>
      <c r="I5" s="3">
        <v>0.69072164948453596</v>
      </c>
      <c r="J5" s="1">
        <v>0.47457627118644002</v>
      </c>
      <c r="K5" s="2">
        <v>0.56802721088435304</v>
      </c>
      <c r="L5" s="3">
        <v>0.52233676975944998</v>
      </c>
      <c r="M5" s="1">
        <v>0.454237288135593</v>
      </c>
      <c r="N5" s="2">
        <v>0.43877551020408101</v>
      </c>
      <c r="O5" s="3">
        <v>0.52577319587628801</v>
      </c>
      <c r="Q5" s="2"/>
      <c r="R5" s="2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2:31" x14ac:dyDescent="0.25">
      <c r="B6" s="4" t="s">
        <v>12</v>
      </c>
      <c r="C6" s="14">
        <v>0.68474576271200005</v>
      </c>
      <c r="D6" s="2">
        <v>0.68041237113401998</v>
      </c>
      <c r="E6" s="2">
        <v>0.68989547038327503</v>
      </c>
      <c r="F6" s="3">
        <v>0.69204152249134898</v>
      </c>
      <c r="G6" s="1"/>
      <c r="H6" s="2">
        <v>0.687074829931972</v>
      </c>
      <c r="I6" s="3">
        <v>0.69072164948453596</v>
      </c>
      <c r="J6" s="1">
        <v>0.64417177914110402</v>
      </c>
      <c r="K6" s="2">
        <v>0.68472906403940803</v>
      </c>
      <c r="L6" s="3">
        <v>0.69374999999999898</v>
      </c>
      <c r="M6" s="1">
        <v>0.64963503649635002</v>
      </c>
      <c r="N6" s="2">
        <v>0.67961165048543604</v>
      </c>
      <c r="O6" s="3">
        <v>0.72340425531914798</v>
      </c>
      <c r="Q6" s="2"/>
      <c r="R6" s="2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2:31" x14ac:dyDescent="0.25">
      <c r="B7" s="20" t="s">
        <v>27</v>
      </c>
      <c r="C7" s="21"/>
      <c r="D7" s="26">
        <f>D6-$C6</f>
        <v>-4.3333915779800725E-3</v>
      </c>
      <c r="E7" s="27">
        <f t="shared" ref="E7" si="0">E6-$C6</f>
        <v>5.1497076712749834E-3</v>
      </c>
      <c r="F7" s="27">
        <f t="shared" ref="F7" si="1">F6-$C6</f>
        <v>7.2957597793489315E-3</v>
      </c>
      <c r="G7" s="24">
        <f t="shared" ref="G7" si="2">G6-$C6</f>
        <v>-0.68474576271200005</v>
      </c>
      <c r="H7" s="22">
        <f t="shared" ref="H7" si="3">H6-$C6</f>
        <v>2.3290672199719475E-3</v>
      </c>
      <c r="I7" s="23">
        <f t="shared" ref="I7" si="4">I6-$C6</f>
        <v>5.9758867725359099E-3</v>
      </c>
      <c r="J7" s="24">
        <f t="shared" ref="J7" si="5">J6-$C6</f>
        <v>-4.0573983570896033E-2</v>
      </c>
      <c r="K7" s="27">
        <f t="shared" ref="K7" si="6">K6-$C6</f>
        <v>-1.6698672592019292E-5</v>
      </c>
      <c r="L7" s="28">
        <f t="shared" ref="L7" si="7">L6-$C6</f>
        <v>9.0042372879989285E-3</v>
      </c>
      <c r="M7" s="24">
        <f t="shared" ref="M7" si="8">M6-$C6</f>
        <v>-3.5110726215650034E-2</v>
      </c>
      <c r="N7" s="26">
        <f t="shared" ref="N7" si="9">N6-$C6</f>
        <v>-5.1341122265640138E-3</v>
      </c>
      <c r="O7" s="28">
        <f t="shared" ref="O7" si="10">O6-$C6</f>
        <v>3.8658492607147932E-2</v>
      </c>
      <c r="Q7" s="2"/>
      <c r="R7" s="2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2:31" x14ac:dyDescent="0.25">
      <c r="B8" s="4" t="s">
        <v>13</v>
      </c>
      <c r="C8" s="14">
        <v>1</v>
      </c>
      <c r="D8" s="2">
        <v>0.98019801980197996</v>
      </c>
      <c r="E8" s="2">
        <v>0.98019801980197996</v>
      </c>
      <c r="F8" s="3">
        <v>0.99502487562189001</v>
      </c>
      <c r="G8" s="1">
        <v>0</v>
      </c>
      <c r="H8" s="2">
        <v>1</v>
      </c>
      <c r="I8" s="3">
        <v>1</v>
      </c>
      <c r="J8" s="1">
        <v>0.51980198019801904</v>
      </c>
      <c r="K8" s="2">
        <v>0.68811881188118795</v>
      </c>
      <c r="L8" s="3">
        <v>0.55223880597014896</v>
      </c>
      <c r="M8" s="1">
        <v>0.44059405940593999</v>
      </c>
      <c r="N8" s="2">
        <v>0.34653465346534601</v>
      </c>
      <c r="O8" s="3">
        <v>0.50746268656716398</v>
      </c>
      <c r="Q8" s="2"/>
      <c r="R8" s="2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2:31" x14ac:dyDescent="0.25">
      <c r="B9" s="4" t="s">
        <v>17</v>
      </c>
      <c r="C9" s="14">
        <v>0.81287726358099999</v>
      </c>
      <c r="D9" s="2">
        <v>0.80324543610547605</v>
      </c>
      <c r="E9" s="2">
        <v>0.80981595092024505</v>
      </c>
      <c r="F9" s="3">
        <v>0.81632653061224403</v>
      </c>
      <c r="G9" s="1">
        <v>0</v>
      </c>
      <c r="H9" s="2">
        <v>0.81451612903225801</v>
      </c>
      <c r="I9" s="3">
        <v>0.81707317073170704</v>
      </c>
      <c r="J9" s="1">
        <v>0.57534246575342396</v>
      </c>
      <c r="K9" s="2">
        <v>0.686419753086419</v>
      </c>
      <c r="L9" s="3">
        <v>0.61495844875346195</v>
      </c>
      <c r="M9" s="1">
        <v>0.525073746312684</v>
      </c>
      <c r="N9" s="2">
        <v>0.45901639344262202</v>
      </c>
      <c r="O9" s="3">
        <v>0.59649122807017496</v>
      </c>
      <c r="Q9" s="2"/>
      <c r="R9" s="2"/>
      <c r="S9" s="2"/>
      <c r="T9" s="2"/>
      <c r="U9" s="2"/>
      <c r="V9" s="2"/>
      <c r="W9" s="2"/>
      <c r="X9" s="2"/>
      <c r="Y9" s="5"/>
      <c r="Z9" s="2"/>
      <c r="AA9" s="2"/>
      <c r="AB9" s="2"/>
      <c r="AC9" s="2"/>
      <c r="AD9" s="2"/>
      <c r="AE9" s="2"/>
    </row>
    <row r="10" spans="2:31" x14ac:dyDescent="0.25">
      <c r="B10" s="20" t="s">
        <v>26</v>
      </c>
      <c r="C10" s="21"/>
      <c r="D10" s="26">
        <f>D9-$C9</f>
        <v>-9.6318274755239353E-3</v>
      </c>
      <c r="E10" s="26">
        <f t="shared" ref="E10:O10" si="11">E9-$C9</f>
        <v>-3.0613126607549335E-3</v>
      </c>
      <c r="F10" s="22">
        <f t="shared" si="11"/>
        <v>3.449267031244041E-3</v>
      </c>
      <c r="G10" s="24">
        <f t="shared" si="11"/>
        <v>-0.81287726358099999</v>
      </c>
      <c r="H10" s="22">
        <f t="shared" si="11"/>
        <v>1.6388654512580203E-3</v>
      </c>
      <c r="I10" s="23">
        <f t="shared" si="11"/>
        <v>4.1959071507070567E-3</v>
      </c>
      <c r="J10" s="24">
        <f t="shared" si="11"/>
        <v>-0.23753479782757603</v>
      </c>
      <c r="K10" s="26">
        <f t="shared" si="11"/>
        <v>-0.12645751049458098</v>
      </c>
      <c r="L10" s="25">
        <f t="shared" si="11"/>
        <v>-0.19791881482753804</v>
      </c>
      <c r="M10" s="24">
        <f t="shared" si="11"/>
        <v>-0.28780351726831599</v>
      </c>
      <c r="N10" s="26">
        <f t="shared" si="11"/>
        <v>-0.35386087013837797</v>
      </c>
      <c r="O10" s="25">
        <f t="shared" si="11"/>
        <v>-0.21638603551082503</v>
      </c>
      <c r="Q10" s="2"/>
      <c r="R10" s="2"/>
      <c r="S10" s="2"/>
      <c r="T10" s="2"/>
      <c r="U10" s="2"/>
      <c r="V10" s="2"/>
      <c r="W10" s="2"/>
      <c r="X10" s="2"/>
      <c r="Y10" s="5"/>
      <c r="Z10" s="2"/>
      <c r="AA10" s="2"/>
      <c r="AB10" s="2"/>
      <c r="AC10" s="2"/>
      <c r="AD10" s="2"/>
      <c r="AE10" s="2"/>
    </row>
    <row r="11" spans="2:31" x14ac:dyDescent="0.25">
      <c r="B11" s="4" t="s">
        <v>18</v>
      </c>
      <c r="C11" s="14">
        <v>0.91568449682700004</v>
      </c>
      <c r="D11" s="2">
        <v>0.90081892629663296</v>
      </c>
      <c r="E11" s="2">
        <v>0.90410958904109495</v>
      </c>
      <c r="F11" s="3">
        <v>0.91491308325708998</v>
      </c>
      <c r="G11" s="1"/>
      <c r="H11" s="2">
        <v>0.91651542649727702</v>
      </c>
      <c r="I11" s="3">
        <v>0.91780821917808197</v>
      </c>
      <c r="J11" s="1">
        <v>0.54067971163748696</v>
      </c>
      <c r="K11" s="2">
        <v>0.68743818001978196</v>
      </c>
      <c r="L11" s="3">
        <v>0.57572614107883802</v>
      </c>
      <c r="M11" s="1">
        <v>0.47089947089946999</v>
      </c>
      <c r="N11" s="2">
        <v>0.38419319429198601</v>
      </c>
      <c r="O11" s="3">
        <v>0.53968253968253899</v>
      </c>
      <c r="Q11" s="2"/>
      <c r="R11" s="2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2:31" x14ac:dyDescent="0.25">
      <c r="B12" s="4" t="s">
        <v>10</v>
      </c>
      <c r="C12" s="15">
        <v>0</v>
      </c>
      <c r="D12" s="5">
        <v>4</v>
      </c>
      <c r="E12" s="5">
        <v>4</v>
      </c>
      <c r="F12" s="6">
        <v>1</v>
      </c>
      <c r="G12" s="4">
        <v>202</v>
      </c>
      <c r="H12" s="5">
        <v>0</v>
      </c>
      <c r="I12" s="6">
        <v>0</v>
      </c>
      <c r="J12" s="4">
        <v>97</v>
      </c>
      <c r="K12" s="5">
        <v>63</v>
      </c>
      <c r="L12" s="6">
        <v>90</v>
      </c>
      <c r="M12" s="4">
        <v>113</v>
      </c>
      <c r="N12" s="5">
        <v>132</v>
      </c>
      <c r="O12" s="6">
        <v>99</v>
      </c>
      <c r="Q12" s="2"/>
      <c r="R12" s="2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2:31" x14ac:dyDescent="0.25">
      <c r="B13" s="4" t="s">
        <v>11</v>
      </c>
      <c r="C13" s="15">
        <v>93</v>
      </c>
      <c r="D13" s="5">
        <v>93</v>
      </c>
      <c r="E13" s="5">
        <v>89</v>
      </c>
      <c r="F13" s="6">
        <v>89</v>
      </c>
      <c r="G13" s="4">
        <v>0</v>
      </c>
      <c r="H13" s="5">
        <v>92</v>
      </c>
      <c r="I13" s="6">
        <v>90</v>
      </c>
      <c r="J13" s="4">
        <v>58</v>
      </c>
      <c r="K13" s="5">
        <v>64</v>
      </c>
      <c r="L13" s="6">
        <v>49</v>
      </c>
      <c r="M13" s="4">
        <v>48</v>
      </c>
      <c r="N13" s="5">
        <v>33</v>
      </c>
      <c r="O13" s="6">
        <v>39</v>
      </c>
      <c r="Q13" s="2"/>
      <c r="R13" s="2"/>
      <c r="S13" s="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2:31" x14ac:dyDescent="0.25">
      <c r="B14" s="4" t="s">
        <v>15</v>
      </c>
      <c r="C14" s="15">
        <v>0</v>
      </c>
      <c r="D14" s="5">
        <v>0</v>
      </c>
      <c r="E14" s="5">
        <v>3</v>
      </c>
      <c r="F14" s="6">
        <v>1</v>
      </c>
      <c r="G14" s="4">
        <v>93</v>
      </c>
      <c r="H14" s="5">
        <v>0</v>
      </c>
      <c r="I14" s="6">
        <v>0</v>
      </c>
      <c r="J14" s="4">
        <v>35</v>
      </c>
      <c r="K14" s="5">
        <v>28</v>
      </c>
      <c r="L14" s="6">
        <v>41</v>
      </c>
      <c r="M14" s="4">
        <v>45</v>
      </c>
      <c r="N14" s="5">
        <v>59</v>
      </c>
      <c r="O14" s="6">
        <v>51</v>
      </c>
      <c r="Q14" s="2"/>
      <c r="R14" s="2"/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2:31" x14ac:dyDescent="0.25">
      <c r="B15" s="4" t="s">
        <v>16</v>
      </c>
      <c r="C15" s="15">
        <v>202</v>
      </c>
      <c r="D15" s="5">
        <v>198</v>
      </c>
      <c r="E15" s="5">
        <v>198</v>
      </c>
      <c r="F15" s="6">
        <v>200</v>
      </c>
      <c r="G15" s="4">
        <v>0</v>
      </c>
      <c r="H15" s="5">
        <v>202</v>
      </c>
      <c r="I15" s="6">
        <v>201</v>
      </c>
      <c r="J15" s="4">
        <v>105</v>
      </c>
      <c r="K15" s="5">
        <v>139</v>
      </c>
      <c r="L15" s="6">
        <v>111</v>
      </c>
      <c r="M15" s="4">
        <v>89</v>
      </c>
      <c r="N15" s="5">
        <v>70</v>
      </c>
      <c r="O15" s="6">
        <v>102</v>
      </c>
      <c r="Q15" s="2"/>
      <c r="R15" s="2"/>
      <c r="S15" s="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2:31" ht="15.75" thickBot="1" x14ac:dyDescent="0.3">
      <c r="B16" s="7" t="s">
        <v>14</v>
      </c>
      <c r="C16" s="16">
        <v>295</v>
      </c>
      <c r="D16" s="8">
        <v>295</v>
      </c>
      <c r="E16" s="8">
        <v>294</v>
      </c>
      <c r="F16" s="9">
        <v>291</v>
      </c>
      <c r="G16" s="7">
        <v>295</v>
      </c>
      <c r="H16" s="8">
        <v>294</v>
      </c>
      <c r="I16" s="9">
        <v>291</v>
      </c>
      <c r="J16" s="7">
        <v>295</v>
      </c>
      <c r="K16" s="8">
        <v>294</v>
      </c>
      <c r="L16" s="9">
        <v>291</v>
      </c>
      <c r="M16" s="7">
        <v>295</v>
      </c>
      <c r="N16" s="8">
        <v>294</v>
      </c>
      <c r="O16" s="9">
        <v>291</v>
      </c>
      <c r="Q16" s="2"/>
      <c r="R16" s="2"/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2:31" ht="15.75" thickBot="1" x14ac:dyDescent="0.3">
      <c r="B17" s="33"/>
      <c r="C17" s="33"/>
      <c r="D17" s="12"/>
      <c r="E17" s="5"/>
      <c r="F17" s="5"/>
      <c r="G17" s="12"/>
      <c r="H17" s="5"/>
      <c r="I17" s="5"/>
      <c r="J17" s="12"/>
      <c r="K17" s="5"/>
      <c r="L17" s="5"/>
      <c r="M17" s="12"/>
      <c r="N17" s="5"/>
      <c r="O17" s="5"/>
      <c r="Q17" s="2"/>
      <c r="R17" s="2"/>
      <c r="S17" s="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2:31" ht="15.75" thickBot="1" x14ac:dyDescent="0.3">
      <c r="B18" s="8"/>
      <c r="C18" s="9"/>
      <c r="D18" s="53" t="s">
        <v>20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5"/>
      <c r="Q18" s="2"/>
      <c r="R18" s="2"/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2:31" ht="15.75" thickBot="1" x14ac:dyDescent="0.3">
      <c r="B19" s="10"/>
      <c r="C19" s="13" t="s">
        <v>28</v>
      </c>
      <c r="D19" s="30">
        <v>1</v>
      </c>
      <c r="E19" s="30">
        <v>5</v>
      </c>
      <c r="F19" s="31">
        <v>20</v>
      </c>
      <c r="G19" s="30">
        <v>1</v>
      </c>
      <c r="H19" s="30">
        <v>5</v>
      </c>
      <c r="I19" s="31">
        <v>20</v>
      </c>
      <c r="J19" s="30">
        <v>1</v>
      </c>
      <c r="K19" s="30">
        <v>5</v>
      </c>
      <c r="L19" s="31">
        <v>20</v>
      </c>
      <c r="M19" s="30">
        <v>1</v>
      </c>
      <c r="N19" s="30">
        <v>5</v>
      </c>
      <c r="O19" s="31">
        <v>20</v>
      </c>
      <c r="Q19" s="2"/>
      <c r="R19" s="2"/>
      <c r="S19" s="2"/>
      <c r="T19" s="19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2:31" x14ac:dyDescent="0.25">
      <c r="B20" s="4" t="s">
        <v>9</v>
      </c>
      <c r="C20" s="14">
        <v>0.68474576271200005</v>
      </c>
      <c r="D20" s="2">
        <v>0.68135593220338897</v>
      </c>
      <c r="E20" s="2">
        <v>0.69047619047619002</v>
      </c>
      <c r="F20" s="3">
        <v>0.68728522336769704</v>
      </c>
      <c r="G20" s="1">
        <v>0.50847457627118597</v>
      </c>
      <c r="H20" s="2">
        <v>0.687074829931972</v>
      </c>
      <c r="I20" s="3">
        <v>0.67697594501718195</v>
      </c>
      <c r="J20" s="1">
        <v>0.51864406779660999</v>
      </c>
      <c r="K20" s="2">
        <v>0.48639455782312901</v>
      </c>
      <c r="L20" s="3">
        <v>0.58075601374570396</v>
      </c>
      <c r="M20" s="1">
        <v>0.49152542372881303</v>
      </c>
      <c r="N20" s="2">
        <v>0.52040816326530603</v>
      </c>
      <c r="O20" s="3">
        <v>0.49140893470790298</v>
      </c>
      <c r="Q20" s="5"/>
      <c r="R20" s="5"/>
      <c r="S20" s="5"/>
      <c r="T20" s="2"/>
      <c r="U20" s="2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2:31" x14ac:dyDescent="0.25">
      <c r="B21" s="4" t="s">
        <v>12</v>
      </c>
      <c r="C21" s="14">
        <v>0.68474576271200005</v>
      </c>
      <c r="D21" s="2">
        <v>0.68620689655172395</v>
      </c>
      <c r="E21" s="2">
        <v>0.68941979522184305</v>
      </c>
      <c r="F21" s="47">
        <v>0.70260223048327097</v>
      </c>
      <c r="G21" s="1">
        <v>0.679245283018867</v>
      </c>
      <c r="H21" s="2">
        <v>0.687074829931972</v>
      </c>
      <c r="I21" s="3">
        <v>0.70075757575757502</v>
      </c>
      <c r="J21" s="1">
        <v>0.68518518518518501</v>
      </c>
      <c r="K21" s="2">
        <v>0.658385093167701</v>
      </c>
      <c r="L21" s="3">
        <v>0.70744680851063801</v>
      </c>
      <c r="M21" s="1">
        <v>0.69999999999999896</v>
      </c>
      <c r="N21" s="2">
        <v>0.70198675496688701</v>
      </c>
      <c r="O21" s="3">
        <v>0.694029850746268</v>
      </c>
      <c r="Q21" s="5"/>
      <c r="R21" s="5"/>
      <c r="S21" s="2"/>
      <c r="T21" s="2"/>
      <c r="U21" s="2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2:31" x14ac:dyDescent="0.25">
      <c r="B22" s="20" t="s">
        <v>27</v>
      </c>
      <c r="C22" s="21"/>
      <c r="D22" s="27">
        <f>D21-$C21</f>
        <v>1.4611338397239049E-3</v>
      </c>
      <c r="E22" s="27">
        <f t="shared" ref="E22" si="12">E21-$C21</f>
        <v>4.6740325098429958E-3</v>
      </c>
      <c r="F22" s="22">
        <f t="shared" ref="F22" si="13">F21-$C21</f>
        <v>1.7856467771270923E-2</v>
      </c>
      <c r="G22" s="24">
        <f t="shared" ref="G22" si="14">G21-$C21</f>
        <v>-5.5004796931330535E-3</v>
      </c>
      <c r="H22" s="22">
        <f t="shared" ref="H22" si="15">H21-$C21</f>
        <v>2.3290672199719475E-3</v>
      </c>
      <c r="I22" s="23">
        <f t="shared" ref="I22" si="16">I21-$C21</f>
        <v>1.6011813045574974E-2</v>
      </c>
      <c r="J22" s="24">
        <f t="shared" ref="J22" si="17">J21-$C21</f>
        <v>4.3942247318495831E-4</v>
      </c>
      <c r="K22" s="26">
        <f t="shared" ref="K22" si="18">K21-$C21</f>
        <v>-2.6360669544299054E-2</v>
      </c>
      <c r="L22" s="28">
        <f t="shared" ref="L22" si="19">L21-$C21</f>
        <v>2.2701045798637964E-2</v>
      </c>
      <c r="M22" s="29">
        <f t="shared" ref="M22" si="20">M21-$C21</f>
        <v>1.5254237287998906E-2</v>
      </c>
      <c r="N22" s="27">
        <f t="shared" ref="N22" si="21">N21-$C21</f>
        <v>1.7240992254886955E-2</v>
      </c>
      <c r="O22" s="28">
        <f t="shared" ref="O22" si="22">O21-$C21</f>
        <v>9.2840880342679455E-3</v>
      </c>
      <c r="Q22" s="5"/>
      <c r="R22" s="5"/>
      <c r="S22" s="2"/>
      <c r="T22" s="2"/>
      <c r="U22" s="2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2:31" x14ac:dyDescent="0.25">
      <c r="B23" s="4" t="s">
        <v>13</v>
      </c>
      <c r="C23" s="14">
        <v>1</v>
      </c>
      <c r="D23" s="2">
        <v>0.98514851485148502</v>
      </c>
      <c r="E23" s="2">
        <v>1</v>
      </c>
      <c r="F23" s="47">
        <v>0.94499999999999895</v>
      </c>
      <c r="G23" s="1">
        <v>0.53465346534653402</v>
      </c>
      <c r="H23" s="2">
        <v>1</v>
      </c>
      <c r="I23" s="3">
        <v>0.92500000000000004</v>
      </c>
      <c r="J23" s="1">
        <v>0.54950495049504899</v>
      </c>
      <c r="K23" s="2">
        <v>0.524752475247524</v>
      </c>
      <c r="L23" s="3">
        <v>0.66500000000000004</v>
      </c>
      <c r="M23" s="1">
        <v>0.45049504950495001</v>
      </c>
      <c r="N23" s="2">
        <v>0.524752475247524</v>
      </c>
      <c r="O23" s="3">
        <v>0.46500000000000002</v>
      </c>
      <c r="Q23" s="5"/>
      <c r="R23" s="5"/>
      <c r="S23" s="2"/>
      <c r="T23" s="2"/>
      <c r="U23" s="2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2:31" x14ac:dyDescent="0.25">
      <c r="B24" s="4" t="s">
        <v>17</v>
      </c>
      <c r="C24" s="14">
        <v>0.81287726358099999</v>
      </c>
      <c r="D24" s="2">
        <v>0.80894308943089399</v>
      </c>
      <c r="E24" s="2">
        <v>0.81616161616161598</v>
      </c>
      <c r="F24" s="47">
        <v>0.80597014925373101</v>
      </c>
      <c r="G24" s="1">
        <v>0.59833795013850399</v>
      </c>
      <c r="H24" s="2">
        <v>0.81451612903225801</v>
      </c>
      <c r="I24" s="3">
        <v>0.79741379310344795</v>
      </c>
      <c r="J24" s="1">
        <v>0.60989010989010894</v>
      </c>
      <c r="K24" s="2">
        <v>0.58402203856749302</v>
      </c>
      <c r="L24" s="3">
        <v>0.68556701030927802</v>
      </c>
      <c r="M24" s="1">
        <v>0.54819277108433695</v>
      </c>
      <c r="N24" s="2">
        <v>0.60056657223795995</v>
      </c>
      <c r="O24" s="3">
        <v>0.55688622754491002</v>
      </c>
      <c r="Q24" s="5"/>
      <c r="R24" s="5"/>
      <c r="S24" s="2"/>
      <c r="T24" s="2"/>
      <c r="U24" s="2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2:31" x14ac:dyDescent="0.25">
      <c r="B25" s="20" t="s">
        <v>26</v>
      </c>
      <c r="C25" s="21"/>
      <c r="D25" s="26">
        <f t="shared" ref="D25:O25" si="23">D24-$C24</f>
        <v>-3.9341741501059957E-3</v>
      </c>
      <c r="E25" s="22">
        <f t="shared" si="23"/>
        <v>3.2843525806159901E-3</v>
      </c>
      <c r="F25" s="25">
        <f t="shared" si="23"/>
        <v>-6.9071143272689817E-3</v>
      </c>
      <c r="G25" s="24">
        <f t="shared" si="23"/>
        <v>-0.21453931344249599</v>
      </c>
      <c r="H25" s="22">
        <f t="shared" si="23"/>
        <v>1.6388654512580203E-3</v>
      </c>
      <c r="I25" s="25">
        <f t="shared" si="23"/>
        <v>-1.5463470477552033E-2</v>
      </c>
      <c r="J25" s="24">
        <f t="shared" si="23"/>
        <v>-0.20298715369089104</v>
      </c>
      <c r="K25" s="26">
        <f t="shared" si="23"/>
        <v>-0.22885522501350697</v>
      </c>
      <c r="L25" s="25">
        <f t="shared" si="23"/>
        <v>-0.12731025327172196</v>
      </c>
      <c r="M25" s="24">
        <f t="shared" si="23"/>
        <v>-0.26468449249666304</v>
      </c>
      <c r="N25" s="26">
        <f t="shared" si="23"/>
        <v>-0.21231069134304004</v>
      </c>
      <c r="O25" s="25">
        <f t="shared" si="23"/>
        <v>-0.25599103603608997</v>
      </c>
      <c r="Q25" s="5"/>
      <c r="R25" s="5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2:31" x14ac:dyDescent="0.25">
      <c r="B26" s="4" t="s">
        <v>18</v>
      </c>
      <c r="C26" s="14">
        <v>0.91568449682700004</v>
      </c>
      <c r="D26" s="2">
        <v>0.90619307832422502</v>
      </c>
      <c r="E26" s="2">
        <v>0.91734786557674797</v>
      </c>
      <c r="F26" s="3">
        <v>0.88400374181478003</v>
      </c>
      <c r="G26" s="1">
        <v>0.55842812823164401</v>
      </c>
      <c r="H26" s="2">
        <v>0.91651542649727702</v>
      </c>
      <c r="I26" s="3">
        <v>0.869360902255639</v>
      </c>
      <c r="J26" s="1">
        <v>0.57216494845360799</v>
      </c>
      <c r="K26" s="2">
        <v>0.546955624355005</v>
      </c>
      <c r="L26" s="3">
        <v>0.67307692307692302</v>
      </c>
      <c r="M26" s="1">
        <v>0.48507462686567099</v>
      </c>
      <c r="N26" s="2">
        <v>0.55265901981230403</v>
      </c>
      <c r="O26" s="3">
        <v>0.49785867237687298</v>
      </c>
      <c r="Q26" s="5"/>
      <c r="R26" s="5"/>
      <c r="S26" s="2"/>
      <c r="T26" s="2"/>
      <c r="U26" s="2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2:31" x14ac:dyDescent="0.25">
      <c r="B27" s="4" t="s">
        <v>10</v>
      </c>
      <c r="C27" s="15">
        <v>0</v>
      </c>
      <c r="D27" s="5">
        <v>3</v>
      </c>
      <c r="E27" s="5">
        <v>0</v>
      </c>
      <c r="F27" s="6">
        <v>11</v>
      </c>
      <c r="G27" s="4">
        <v>94</v>
      </c>
      <c r="H27" s="5">
        <v>0</v>
      </c>
      <c r="I27" s="6">
        <v>15</v>
      </c>
      <c r="J27" s="4">
        <v>91</v>
      </c>
      <c r="K27" s="5">
        <v>96</v>
      </c>
      <c r="L27" s="6">
        <v>67</v>
      </c>
      <c r="M27" s="4">
        <v>111</v>
      </c>
      <c r="N27" s="5">
        <v>96</v>
      </c>
      <c r="O27" s="6">
        <v>107</v>
      </c>
      <c r="Q27" s="5"/>
      <c r="R27" s="5"/>
      <c r="S27" s="2"/>
      <c r="T27" s="2"/>
      <c r="U27" s="2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2:31" x14ac:dyDescent="0.25">
      <c r="B28" s="4" t="s">
        <v>11</v>
      </c>
      <c r="C28" s="15">
        <v>93</v>
      </c>
      <c r="D28" s="5">
        <v>91</v>
      </c>
      <c r="E28" s="5">
        <v>91</v>
      </c>
      <c r="F28" s="6">
        <v>80</v>
      </c>
      <c r="G28" s="4">
        <v>51</v>
      </c>
      <c r="H28" s="5">
        <v>92</v>
      </c>
      <c r="I28" s="6">
        <v>79</v>
      </c>
      <c r="J28" s="4">
        <v>51</v>
      </c>
      <c r="K28" s="5">
        <v>55</v>
      </c>
      <c r="L28" s="6">
        <v>55</v>
      </c>
      <c r="M28" s="4">
        <v>39</v>
      </c>
      <c r="N28" s="5">
        <v>45</v>
      </c>
      <c r="O28" s="6">
        <v>41</v>
      </c>
      <c r="Q28" s="5"/>
      <c r="R28" s="5"/>
      <c r="S28" s="2"/>
      <c r="T28" s="2"/>
      <c r="U28" s="2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2:31" x14ac:dyDescent="0.25">
      <c r="B29" s="4" t="s">
        <v>15</v>
      </c>
      <c r="C29" s="15">
        <v>0</v>
      </c>
      <c r="D29" s="5">
        <v>2</v>
      </c>
      <c r="E29" s="5">
        <v>1</v>
      </c>
      <c r="F29" s="6">
        <v>11</v>
      </c>
      <c r="G29" s="4">
        <v>42</v>
      </c>
      <c r="H29" s="5">
        <v>0</v>
      </c>
      <c r="I29" s="6">
        <v>12</v>
      </c>
      <c r="J29" s="4">
        <v>42</v>
      </c>
      <c r="K29" s="5">
        <v>37</v>
      </c>
      <c r="L29" s="6">
        <v>36</v>
      </c>
      <c r="M29" s="4">
        <v>54</v>
      </c>
      <c r="N29" s="5">
        <v>47</v>
      </c>
      <c r="O29" s="6">
        <v>50</v>
      </c>
      <c r="Q29" s="5"/>
      <c r="R29" s="5"/>
      <c r="S29" s="5"/>
      <c r="T29" s="2"/>
      <c r="U29" s="2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2:31" x14ac:dyDescent="0.25">
      <c r="B30" s="4" t="s">
        <v>16</v>
      </c>
      <c r="C30" s="15">
        <v>202</v>
      </c>
      <c r="D30" s="5">
        <v>199</v>
      </c>
      <c r="E30" s="5">
        <v>202</v>
      </c>
      <c r="F30" s="6">
        <v>189</v>
      </c>
      <c r="G30" s="4">
        <v>108</v>
      </c>
      <c r="H30" s="5">
        <v>202</v>
      </c>
      <c r="I30" s="6">
        <v>185</v>
      </c>
      <c r="J30" s="4">
        <v>111</v>
      </c>
      <c r="K30" s="5">
        <v>106</v>
      </c>
      <c r="L30" s="6">
        <v>133</v>
      </c>
      <c r="M30" s="4">
        <v>91</v>
      </c>
      <c r="N30" s="5">
        <v>106</v>
      </c>
      <c r="O30" s="6">
        <v>93</v>
      </c>
      <c r="Q30" s="5"/>
      <c r="R30" s="5"/>
      <c r="S30" s="5"/>
      <c r="T30" s="2"/>
      <c r="U30" s="2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2:31" ht="15.75" thickBot="1" x14ac:dyDescent="0.3">
      <c r="B31" s="7" t="s">
        <v>14</v>
      </c>
      <c r="C31" s="16">
        <v>295</v>
      </c>
      <c r="D31" s="8">
        <v>295</v>
      </c>
      <c r="E31" s="8">
        <v>294</v>
      </c>
      <c r="F31" s="9">
        <v>291</v>
      </c>
      <c r="G31" s="7">
        <v>295</v>
      </c>
      <c r="H31" s="8">
        <v>294</v>
      </c>
      <c r="I31" s="9">
        <v>291</v>
      </c>
      <c r="J31" s="7">
        <v>295</v>
      </c>
      <c r="K31" s="8">
        <v>294</v>
      </c>
      <c r="L31" s="9">
        <v>291</v>
      </c>
      <c r="M31" s="7">
        <v>295</v>
      </c>
      <c r="N31" s="8">
        <v>294</v>
      </c>
      <c r="O31" s="9">
        <v>291</v>
      </c>
      <c r="Q31" s="5"/>
      <c r="R31" s="5"/>
      <c r="S31" s="5"/>
      <c r="T31" s="2"/>
      <c r="U31" s="2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2:31" ht="15.75" thickBot="1" x14ac:dyDescent="0.3">
      <c r="B32" s="33"/>
      <c r="C32" s="33"/>
      <c r="D32" s="12"/>
      <c r="E32" s="5"/>
      <c r="F32" s="5"/>
      <c r="G32" s="12"/>
      <c r="H32" s="5"/>
      <c r="I32" s="5"/>
      <c r="J32" s="12"/>
      <c r="K32" s="5"/>
      <c r="L32" s="5"/>
      <c r="M32" s="12"/>
      <c r="N32" s="5"/>
      <c r="O32" s="5"/>
      <c r="Q32" s="5"/>
      <c r="R32" s="5"/>
      <c r="S32" s="5"/>
      <c r="T32" s="2"/>
      <c r="U32" s="2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2:31" ht="15.75" thickBot="1" x14ac:dyDescent="0.3">
      <c r="B33" s="8"/>
      <c r="C33" s="9"/>
      <c r="D33" s="53" t="s">
        <v>21</v>
      </c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5"/>
      <c r="Q33" s="5"/>
      <c r="R33" s="5"/>
      <c r="S33" s="5"/>
      <c r="T33" s="2"/>
      <c r="U33" s="2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2:31" ht="15.75" thickBot="1" x14ac:dyDescent="0.3">
      <c r="B34" s="10"/>
      <c r="C34" s="13" t="s">
        <v>28</v>
      </c>
      <c r="D34" s="30">
        <v>1</v>
      </c>
      <c r="E34" s="30">
        <v>5</v>
      </c>
      <c r="F34" s="31">
        <v>20</v>
      </c>
      <c r="G34" s="30">
        <v>1</v>
      </c>
      <c r="H34" s="30">
        <v>5</v>
      </c>
      <c r="I34" s="31">
        <v>20</v>
      </c>
      <c r="J34" s="30">
        <v>1</v>
      </c>
      <c r="K34" s="30">
        <v>5</v>
      </c>
      <c r="L34" s="31">
        <v>20</v>
      </c>
      <c r="M34" s="30">
        <v>1</v>
      </c>
      <c r="N34" s="30">
        <v>5</v>
      </c>
      <c r="O34" s="31">
        <v>20</v>
      </c>
      <c r="Q34" s="5"/>
      <c r="R34" s="5"/>
      <c r="S34" s="5"/>
      <c r="T34" s="2"/>
      <c r="U34" s="2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2:31" x14ac:dyDescent="0.25">
      <c r="B35" s="4" t="s">
        <v>9</v>
      </c>
      <c r="C35" s="14">
        <v>0.68135593220299995</v>
      </c>
      <c r="D35" s="2">
        <v>0.68813559322033901</v>
      </c>
      <c r="E35" s="2">
        <v>0.68367346938775497</v>
      </c>
      <c r="F35" s="3">
        <v>0.68728522336769704</v>
      </c>
      <c r="G35" s="1">
        <v>0.49830508474576202</v>
      </c>
      <c r="H35" s="2">
        <v>0.68367346938775497</v>
      </c>
      <c r="I35" s="3">
        <v>0.66666666666666596</v>
      </c>
      <c r="J35" s="1">
        <v>0.55593220338982996</v>
      </c>
      <c r="K35" s="2">
        <v>0.5</v>
      </c>
      <c r="L35" s="3">
        <v>0.54295532646048095</v>
      </c>
      <c r="M35" s="1">
        <v>0.488135593220339</v>
      </c>
      <c r="N35" s="2">
        <v>0.68367346938775497</v>
      </c>
      <c r="O35" s="3">
        <v>0.52577319587628801</v>
      </c>
      <c r="Q35" s="5"/>
      <c r="R35" s="5"/>
      <c r="S35" s="5"/>
      <c r="T35" s="5"/>
      <c r="U35" s="5"/>
      <c r="V35" s="5"/>
    </row>
    <row r="36" spans="2:31" x14ac:dyDescent="0.25">
      <c r="B36" s="4" t="s">
        <v>12</v>
      </c>
      <c r="C36" s="14">
        <v>0.68135593220299995</v>
      </c>
      <c r="D36" s="2">
        <v>0.68600682593856599</v>
      </c>
      <c r="E36" s="2">
        <v>0.68493150684931503</v>
      </c>
      <c r="F36" s="3">
        <v>0.6875</v>
      </c>
      <c r="G36" s="1">
        <v>0.67320261437908502</v>
      </c>
      <c r="H36" s="2">
        <v>0.68367346938775497</v>
      </c>
      <c r="I36" s="3">
        <v>0.69029850746268595</v>
      </c>
      <c r="J36" s="1">
        <v>0.68041237113401998</v>
      </c>
      <c r="K36" s="2">
        <v>0.63636363636363602</v>
      </c>
      <c r="L36" s="3">
        <v>0.69642857142857095</v>
      </c>
      <c r="M36" s="1">
        <v>0.676056338028169</v>
      </c>
      <c r="N36" s="2">
        <v>0.68367346938775497</v>
      </c>
      <c r="O36" s="3">
        <v>0.70748299319727803</v>
      </c>
      <c r="Q36" s="5"/>
      <c r="R36" s="5"/>
      <c r="S36" s="5"/>
      <c r="T36" s="5"/>
      <c r="U36" s="5"/>
      <c r="V36" s="5"/>
    </row>
    <row r="37" spans="2:31" x14ac:dyDescent="0.25">
      <c r="B37" s="20" t="s">
        <v>27</v>
      </c>
      <c r="C37" s="21"/>
      <c r="D37" s="27">
        <f>D36-$C36</f>
        <v>4.6508937355660418E-3</v>
      </c>
      <c r="E37" s="27">
        <f t="shared" ref="E37" si="24">E36-$C36</f>
        <v>3.5755746463150828E-3</v>
      </c>
      <c r="F37" s="22">
        <f t="shared" ref="F37" si="25">F36-$C36</f>
        <v>6.1440677970000523E-3</v>
      </c>
      <c r="G37" s="24">
        <f t="shared" ref="G37" si="26">G36-$C36</f>
        <v>-8.1533178239149295E-3</v>
      </c>
      <c r="H37" s="22">
        <f t="shared" ref="H37" si="27">H36-$C36</f>
        <v>2.3175371847550252E-3</v>
      </c>
      <c r="I37" s="23">
        <f t="shared" ref="I37" si="28">I36-$C36</f>
        <v>8.9425752596860031E-3</v>
      </c>
      <c r="J37" s="24">
        <f t="shared" ref="J37" si="29">J36-$C36</f>
        <v>-9.4356106897997005E-4</v>
      </c>
      <c r="K37" s="26">
        <f t="shared" ref="K37" si="30">K36-$C36</f>
        <v>-4.4992295839363927E-2</v>
      </c>
      <c r="L37" s="28">
        <f t="shared" ref="L37" si="31">L36-$C36</f>
        <v>1.5072639225571005E-2</v>
      </c>
      <c r="M37" s="24">
        <f t="shared" ref="M37" si="32">M36-$C36</f>
        <v>-5.2995941748309461E-3</v>
      </c>
      <c r="N37" s="27">
        <f t="shared" ref="N37" si="33">N36-$C36</f>
        <v>2.3175371847550252E-3</v>
      </c>
      <c r="O37" s="28">
        <f t="shared" ref="O37" si="34">O36-$C36</f>
        <v>2.6127060994278084E-2</v>
      </c>
      <c r="Q37" s="5"/>
      <c r="R37" s="5"/>
      <c r="S37" s="5"/>
      <c r="T37" s="5"/>
      <c r="U37" s="5"/>
      <c r="V37" s="5"/>
    </row>
    <row r="38" spans="2:31" x14ac:dyDescent="0.25">
      <c r="B38" s="4" t="s">
        <v>13</v>
      </c>
      <c r="C38" s="14">
        <v>1</v>
      </c>
      <c r="D38" s="2">
        <v>1</v>
      </c>
      <c r="E38" s="2">
        <v>0.99502487562189001</v>
      </c>
      <c r="F38" s="3">
        <v>0.99497487437185905</v>
      </c>
      <c r="G38" s="1">
        <v>0.51243781094527296</v>
      </c>
      <c r="H38" s="2">
        <v>1</v>
      </c>
      <c r="I38" s="3">
        <v>0.92964824120602996</v>
      </c>
      <c r="J38" s="1">
        <v>0.65671641791044699</v>
      </c>
      <c r="K38" s="2">
        <v>0.62686567164179097</v>
      </c>
      <c r="L38" s="3">
        <v>0.58793969849246197</v>
      </c>
      <c r="M38" s="1">
        <v>0.47761194029850701</v>
      </c>
      <c r="N38" s="2">
        <v>1</v>
      </c>
      <c r="O38" s="3">
        <v>0.52261306532663299</v>
      </c>
      <c r="P38" s="5"/>
      <c r="Q38" s="5"/>
      <c r="R38" s="5"/>
      <c r="S38" s="5"/>
      <c r="T38" s="5"/>
      <c r="U38" s="5"/>
      <c r="V38" s="5"/>
    </row>
    <row r="39" spans="2:31" x14ac:dyDescent="0.25">
      <c r="B39" s="4" t="s">
        <v>17</v>
      </c>
      <c r="C39" s="14">
        <v>0.81048387096800001</v>
      </c>
      <c r="D39" s="2">
        <v>0.81376518218623395</v>
      </c>
      <c r="E39" s="2">
        <v>0.81135902636916801</v>
      </c>
      <c r="F39" s="3">
        <v>0.81314168377823404</v>
      </c>
      <c r="G39" s="1">
        <v>0.581920903954802</v>
      </c>
      <c r="H39" s="2">
        <v>0.81212121212121202</v>
      </c>
      <c r="I39" s="3">
        <v>0.79229122055674495</v>
      </c>
      <c r="J39" s="1">
        <v>0.66835443037974596</v>
      </c>
      <c r="K39" s="2">
        <v>0.63157894736842102</v>
      </c>
      <c r="L39" s="3">
        <v>0.63760217983651202</v>
      </c>
      <c r="M39" s="1">
        <v>0.55976676384839597</v>
      </c>
      <c r="N39" s="2">
        <v>0.81212121212121202</v>
      </c>
      <c r="O39" s="3">
        <v>0.60115606936416099</v>
      </c>
    </row>
    <row r="40" spans="2:31" x14ac:dyDescent="0.25">
      <c r="B40" s="20" t="s">
        <v>26</v>
      </c>
      <c r="C40" s="21"/>
      <c r="D40" s="22">
        <f t="shared" ref="D40:O40" si="35">D39-$C39</f>
        <v>3.2813112182339399E-3</v>
      </c>
      <c r="E40" s="22">
        <f t="shared" si="35"/>
        <v>8.7515540116800405E-4</v>
      </c>
      <c r="F40" s="23">
        <f t="shared" si="35"/>
        <v>2.6578128102340282E-3</v>
      </c>
      <c r="G40" s="24">
        <f t="shared" si="35"/>
        <v>-0.228562967013198</v>
      </c>
      <c r="H40" s="22">
        <f t="shared" si="35"/>
        <v>1.637341153212013E-3</v>
      </c>
      <c r="I40" s="25">
        <f t="shared" si="35"/>
        <v>-1.8192650411255062E-2</v>
      </c>
      <c r="J40" s="24">
        <f t="shared" si="35"/>
        <v>-0.14212944058825405</v>
      </c>
      <c r="K40" s="26">
        <f t="shared" si="35"/>
        <v>-0.17890492359957899</v>
      </c>
      <c r="L40" s="25">
        <f t="shared" si="35"/>
        <v>-0.17288169113148799</v>
      </c>
      <c r="M40" s="24">
        <f t="shared" si="35"/>
        <v>-0.25071710711960404</v>
      </c>
      <c r="N40" s="22">
        <f t="shared" si="35"/>
        <v>1.637341153212013E-3</v>
      </c>
      <c r="O40" s="25">
        <f t="shared" si="35"/>
        <v>-0.20932780160383901</v>
      </c>
    </row>
    <row r="41" spans="2:31" x14ac:dyDescent="0.25">
      <c r="B41" s="4" t="s">
        <v>18</v>
      </c>
      <c r="C41" s="14">
        <v>0.914467697907</v>
      </c>
      <c r="D41" s="2">
        <v>0.91613491340018205</v>
      </c>
      <c r="E41" s="2">
        <v>0.91240875912408703</v>
      </c>
      <c r="F41" s="3">
        <v>0.91328413284132803</v>
      </c>
      <c r="G41" s="1">
        <v>0.53814002089864099</v>
      </c>
      <c r="H41" s="2">
        <v>0.915300546448087</v>
      </c>
      <c r="I41" s="3">
        <v>0.869360902255639</v>
      </c>
      <c r="J41" s="1">
        <v>0.66132264529058105</v>
      </c>
      <c r="K41" s="2">
        <v>0.62874251497005895</v>
      </c>
      <c r="L41" s="3">
        <v>0.60684647302904504</v>
      </c>
      <c r="M41" s="1">
        <v>0.507399577167019</v>
      </c>
      <c r="N41" s="2">
        <v>0.915300546448087</v>
      </c>
      <c r="O41" s="3">
        <v>0.55143160127253399</v>
      </c>
    </row>
    <row r="42" spans="2:31" x14ac:dyDescent="0.25">
      <c r="B42" s="4" t="s">
        <v>10</v>
      </c>
      <c r="C42" s="15">
        <v>0</v>
      </c>
      <c r="D42" s="5">
        <v>0</v>
      </c>
      <c r="E42" s="5">
        <v>1</v>
      </c>
      <c r="F42" s="6">
        <v>1</v>
      </c>
      <c r="G42" s="4">
        <v>98</v>
      </c>
      <c r="H42" s="5">
        <v>0</v>
      </c>
      <c r="I42" s="6">
        <v>14</v>
      </c>
      <c r="J42" s="4">
        <v>69</v>
      </c>
      <c r="K42" s="5">
        <v>75</v>
      </c>
      <c r="L42" s="6">
        <v>82</v>
      </c>
      <c r="M42" s="4">
        <v>105</v>
      </c>
      <c r="N42" s="5">
        <v>0</v>
      </c>
      <c r="O42" s="6">
        <v>95</v>
      </c>
    </row>
    <row r="43" spans="2:31" x14ac:dyDescent="0.25">
      <c r="B43" s="4" t="s">
        <v>11</v>
      </c>
      <c r="C43" s="15">
        <v>94</v>
      </c>
      <c r="D43" s="5">
        <v>92</v>
      </c>
      <c r="E43" s="5">
        <v>92</v>
      </c>
      <c r="F43" s="6">
        <v>90</v>
      </c>
      <c r="G43" s="4">
        <v>50</v>
      </c>
      <c r="H43" s="5">
        <v>93</v>
      </c>
      <c r="I43" s="6">
        <v>83</v>
      </c>
      <c r="J43" s="4">
        <v>62</v>
      </c>
      <c r="K43" s="5">
        <v>72</v>
      </c>
      <c r="L43" s="6">
        <v>51</v>
      </c>
      <c r="M43" s="4">
        <v>46</v>
      </c>
      <c r="N43" s="5">
        <v>93</v>
      </c>
      <c r="O43" s="6">
        <v>43</v>
      </c>
    </row>
    <row r="44" spans="2:31" x14ac:dyDescent="0.25">
      <c r="B44" s="4" t="s">
        <v>15</v>
      </c>
      <c r="C44" s="15">
        <v>0</v>
      </c>
      <c r="D44" s="5">
        <v>2</v>
      </c>
      <c r="E44" s="5">
        <v>1</v>
      </c>
      <c r="F44" s="6">
        <v>2</v>
      </c>
      <c r="G44" s="4">
        <v>44</v>
      </c>
      <c r="H44" s="5">
        <v>0</v>
      </c>
      <c r="I44" s="6">
        <v>9</v>
      </c>
      <c r="J44" s="4">
        <v>32</v>
      </c>
      <c r="K44" s="5">
        <v>21</v>
      </c>
      <c r="L44" s="6">
        <v>41</v>
      </c>
      <c r="M44" s="4">
        <v>48</v>
      </c>
      <c r="N44" s="5">
        <v>0</v>
      </c>
      <c r="O44" s="6">
        <v>49</v>
      </c>
    </row>
    <row r="45" spans="2:31" x14ac:dyDescent="0.25">
      <c r="B45" s="4" t="s">
        <v>16</v>
      </c>
      <c r="C45" s="15">
        <v>201</v>
      </c>
      <c r="D45" s="5">
        <v>201</v>
      </c>
      <c r="E45" s="5">
        <v>200</v>
      </c>
      <c r="F45" s="6">
        <v>198</v>
      </c>
      <c r="G45" s="4">
        <v>103</v>
      </c>
      <c r="H45" s="5">
        <v>201</v>
      </c>
      <c r="I45" s="6">
        <v>185</v>
      </c>
      <c r="J45" s="4">
        <v>132</v>
      </c>
      <c r="K45" s="5">
        <v>126</v>
      </c>
      <c r="L45" s="6">
        <v>117</v>
      </c>
      <c r="M45" s="4">
        <v>96</v>
      </c>
      <c r="N45" s="5">
        <v>201</v>
      </c>
      <c r="O45" s="6">
        <v>104</v>
      </c>
    </row>
    <row r="46" spans="2:31" ht="15.75" thickBot="1" x14ac:dyDescent="0.3">
      <c r="B46" s="7" t="s">
        <v>14</v>
      </c>
      <c r="C46" s="16">
        <v>295</v>
      </c>
      <c r="D46" s="8">
        <v>295</v>
      </c>
      <c r="E46" s="8">
        <v>294</v>
      </c>
      <c r="F46" s="9">
        <v>291</v>
      </c>
      <c r="G46" s="7">
        <v>295</v>
      </c>
      <c r="H46" s="8">
        <v>294</v>
      </c>
      <c r="I46" s="9">
        <v>291</v>
      </c>
      <c r="J46" s="7">
        <v>295</v>
      </c>
      <c r="K46" s="8">
        <v>294</v>
      </c>
      <c r="L46" s="9">
        <v>291</v>
      </c>
      <c r="M46" s="7">
        <v>295</v>
      </c>
      <c r="N46" s="8">
        <v>294</v>
      </c>
      <c r="O46" s="9">
        <v>291</v>
      </c>
    </row>
  </sheetData>
  <dataConsolidate/>
  <mergeCells count="7">
    <mergeCell ref="D2:O2"/>
    <mergeCell ref="D18:O18"/>
    <mergeCell ref="D33:O33"/>
    <mergeCell ref="D3:F3"/>
    <mergeCell ref="G3:I3"/>
    <mergeCell ref="J3:L3"/>
    <mergeCell ref="M3:O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 tint="-0.249977111117893"/>
  </sheetPr>
  <dimension ref="A1:D11"/>
  <sheetViews>
    <sheetView workbookViewId="0">
      <selection activeCell="M35" sqref="M35"/>
    </sheetView>
  </sheetViews>
  <sheetFormatPr defaultRowHeight="15" x14ac:dyDescent="0.25"/>
  <sheetData>
    <row r="1" spans="1:4" x14ac:dyDescent="0.25">
      <c r="B1" t="s">
        <v>19</v>
      </c>
      <c r="C1" t="s">
        <v>20</v>
      </c>
      <c r="D1" t="s">
        <v>21</v>
      </c>
    </row>
    <row r="2" spans="1:4" x14ac:dyDescent="0.25">
      <c r="A2" t="s">
        <v>9</v>
      </c>
      <c r="B2">
        <v>0.68474576271200005</v>
      </c>
      <c r="C2">
        <v>0.68474576271200005</v>
      </c>
      <c r="D2">
        <v>0.68135593220299995</v>
      </c>
    </row>
    <row r="3" spans="1:4" x14ac:dyDescent="0.25">
      <c r="A3" t="s">
        <v>10</v>
      </c>
      <c r="B3">
        <v>0</v>
      </c>
      <c r="C3">
        <v>0</v>
      </c>
      <c r="D3">
        <v>0</v>
      </c>
    </row>
    <row r="4" spans="1:4" x14ac:dyDescent="0.25">
      <c r="A4" t="s">
        <v>11</v>
      </c>
      <c r="B4">
        <v>93</v>
      </c>
      <c r="C4">
        <v>93</v>
      </c>
      <c r="D4">
        <v>94</v>
      </c>
    </row>
    <row r="5" spans="1:4" x14ac:dyDescent="0.25">
      <c r="A5" t="s">
        <v>12</v>
      </c>
      <c r="B5">
        <v>0.68474576271200005</v>
      </c>
      <c r="C5">
        <v>0.68474576271200005</v>
      </c>
      <c r="D5">
        <v>0.68135593220299995</v>
      </c>
    </row>
    <row r="6" spans="1:4" x14ac:dyDescent="0.25">
      <c r="A6" t="s">
        <v>13</v>
      </c>
      <c r="B6">
        <v>1</v>
      </c>
      <c r="C6">
        <v>1</v>
      </c>
      <c r="D6">
        <v>1</v>
      </c>
    </row>
    <row r="7" spans="1:4" x14ac:dyDescent="0.25">
      <c r="A7" t="s">
        <v>14</v>
      </c>
      <c r="B7">
        <v>295</v>
      </c>
      <c r="C7">
        <v>295</v>
      </c>
      <c r="D7">
        <v>295</v>
      </c>
    </row>
    <row r="8" spans="1:4" x14ac:dyDescent="0.25">
      <c r="A8" t="s">
        <v>15</v>
      </c>
      <c r="B8">
        <v>0</v>
      </c>
      <c r="C8">
        <v>0</v>
      </c>
      <c r="D8">
        <v>0</v>
      </c>
    </row>
    <row r="9" spans="1:4" x14ac:dyDescent="0.25">
      <c r="A9" t="s">
        <v>16</v>
      </c>
      <c r="B9">
        <v>202</v>
      </c>
      <c r="C9">
        <v>202</v>
      </c>
      <c r="D9">
        <v>201</v>
      </c>
    </row>
    <row r="10" spans="1:4" x14ac:dyDescent="0.25">
      <c r="A10" t="s">
        <v>17</v>
      </c>
      <c r="B10">
        <v>0.81287726358099999</v>
      </c>
      <c r="C10">
        <v>0.81287726358099999</v>
      </c>
      <c r="D10">
        <v>0.81048387096800001</v>
      </c>
    </row>
    <row r="11" spans="1:4" x14ac:dyDescent="0.25">
      <c r="A11" t="s">
        <v>18</v>
      </c>
      <c r="B11">
        <v>0.91568449682700004</v>
      </c>
      <c r="C11">
        <v>0.91568449682700004</v>
      </c>
      <c r="D11">
        <v>0.914467697907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 tint="-0.249977111117893"/>
  </sheetPr>
  <dimension ref="A1:J11"/>
  <sheetViews>
    <sheetView workbookViewId="0">
      <selection activeCell="M35" sqref="M35"/>
    </sheetView>
  </sheetViews>
  <sheetFormatPr defaultRowHeight="15" x14ac:dyDescent="0.25"/>
  <cols>
    <col min="1" max="1" width="16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0.67118644067796596</v>
      </c>
      <c r="C2">
        <v>0.69072164948453596</v>
      </c>
      <c r="D2">
        <v>0.68367346938775497</v>
      </c>
      <c r="E2">
        <v>0.68135593220338897</v>
      </c>
      <c r="F2">
        <v>0.68728522336769704</v>
      </c>
      <c r="G2">
        <v>0.69047619047619002</v>
      </c>
      <c r="H2">
        <v>0.68813559322033901</v>
      </c>
      <c r="I2">
        <v>0.68728522336769704</v>
      </c>
      <c r="J2">
        <v>0.68367346938775497</v>
      </c>
    </row>
    <row r="3" spans="1:10" x14ac:dyDescent="0.25">
      <c r="A3" t="s">
        <v>10</v>
      </c>
      <c r="B3">
        <v>4</v>
      </c>
      <c r="C3">
        <v>1</v>
      </c>
      <c r="D3">
        <v>4</v>
      </c>
      <c r="E3">
        <v>3</v>
      </c>
      <c r="F3">
        <v>11</v>
      </c>
      <c r="G3">
        <v>0</v>
      </c>
      <c r="H3">
        <v>0</v>
      </c>
      <c r="I3">
        <v>1</v>
      </c>
      <c r="J3">
        <v>1</v>
      </c>
    </row>
    <row r="4" spans="1:10" x14ac:dyDescent="0.25">
      <c r="A4" t="s">
        <v>11</v>
      </c>
      <c r="B4">
        <v>93</v>
      </c>
      <c r="C4">
        <v>89</v>
      </c>
      <c r="D4">
        <v>89</v>
      </c>
      <c r="E4">
        <v>91</v>
      </c>
      <c r="F4">
        <v>80</v>
      </c>
      <c r="G4">
        <v>91</v>
      </c>
      <c r="H4">
        <v>92</v>
      </c>
      <c r="I4">
        <v>90</v>
      </c>
      <c r="J4">
        <v>92</v>
      </c>
    </row>
    <row r="5" spans="1:10" x14ac:dyDescent="0.25">
      <c r="A5" t="s">
        <v>12</v>
      </c>
      <c r="B5">
        <v>0.68041237113401998</v>
      </c>
      <c r="C5">
        <v>0.69204152249134898</v>
      </c>
      <c r="D5">
        <v>0.68989547038327503</v>
      </c>
      <c r="E5">
        <v>0.68620689655172395</v>
      </c>
      <c r="F5">
        <v>0.70260223048327097</v>
      </c>
      <c r="G5">
        <v>0.68941979522184305</v>
      </c>
      <c r="H5">
        <v>0.68600682593856599</v>
      </c>
      <c r="I5">
        <v>0.6875</v>
      </c>
      <c r="J5">
        <v>0.68493150684931503</v>
      </c>
    </row>
    <row r="6" spans="1:10" x14ac:dyDescent="0.25">
      <c r="A6" t="s">
        <v>13</v>
      </c>
      <c r="B6">
        <v>0.98019801980197996</v>
      </c>
      <c r="C6">
        <v>0.99502487562189001</v>
      </c>
      <c r="D6">
        <v>0.98019801980197996</v>
      </c>
      <c r="E6">
        <v>0.98514851485148502</v>
      </c>
      <c r="F6">
        <v>0.94499999999999895</v>
      </c>
      <c r="G6">
        <v>1</v>
      </c>
      <c r="H6">
        <v>1</v>
      </c>
      <c r="I6">
        <v>0.99497487437185905</v>
      </c>
      <c r="J6">
        <v>0.99502487562189001</v>
      </c>
    </row>
    <row r="7" spans="1:10" x14ac:dyDescent="0.25">
      <c r="A7" t="s">
        <v>14</v>
      </c>
      <c r="B7">
        <v>295</v>
      </c>
      <c r="C7">
        <v>291</v>
      </c>
      <c r="D7">
        <v>294</v>
      </c>
      <c r="E7">
        <v>295</v>
      </c>
      <c r="F7">
        <v>291</v>
      </c>
      <c r="G7">
        <v>294</v>
      </c>
      <c r="H7">
        <v>295</v>
      </c>
      <c r="I7">
        <v>291</v>
      </c>
      <c r="J7">
        <v>294</v>
      </c>
    </row>
    <row r="8" spans="1:10" x14ac:dyDescent="0.25">
      <c r="A8" t="s">
        <v>15</v>
      </c>
      <c r="B8">
        <v>0</v>
      </c>
      <c r="C8">
        <v>1</v>
      </c>
      <c r="D8">
        <v>3</v>
      </c>
      <c r="E8">
        <v>2</v>
      </c>
      <c r="F8">
        <v>11</v>
      </c>
      <c r="G8">
        <v>1</v>
      </c>
      <c r="H8">
        <v>2</v>
      </c>
      <c r="I8">
        <v>2</v>
      </c>
      <c r="J8">
        <v>1</v>
      </c>
    </row>
    <row r="9" spans="1:10" x14ac:dyDescent="0.25">
      <c r="A9" t="s">
        <v>16</v>
      </c>
      <c r="B9">
        <v>198</v>
      </c>
      <c r="C9">
        <v>200</v>
      </c>
      <c r="D9">
        <v>198</v>
      </c>
      <c r="E9">
        <v>199</v>
      </c>
      <c r="F9">
        <v>189</v>
      </c>
      <c r="G9">
        <v>202</v>
      </c>
      <c r="H9">
        <v>201</v>
      </c>
      <c r="I9">
        <v>198</v>
      </c>
      <c r="J9">
        <v>200</v>
      </c>
    </row>
    <row r="10" spans="1:10" x14ac:dyDescent="0.25">
      <c r="A10" t="s">
        <v>17</v>
      </c>
      <c r="B10">
        <v>0.80324543610547605</v>
      </c>
      <c r="C10">
        <v>0.81632653061224403</v>
      </c>
      <c r="D10">
        <v>0.80981595092024505</v>
      </c>
      <c r="E10">
        <v>0.80894308943089399</v>
      </c>
      <c r="F10">
        <v>0.80597014925373101</v>
      </c>
      <c r="G10">
        <v>0.81616161616161598</v>
      </c>
      <c r="H10">
        <v>0.81376518218623395</v>
      </c>
      <c r="I10">
        <v>0.81314168377823404</v>
      </c>
      <c r="J10">
        <v>0.81135902636916801</v>
      </c>
    </row>
    <row r="11" spans="1:10" x14ac:dyDescent="0.25">
      <c r="A11" t="s">
        <v>18</v>
      </c>
      <c r="B11">
        <v>0.90081892629663296</v>
      </c>
      <c r="C11">
        <v>0.91491308325708998</v>
      </c>
      <c r="D11">
        <v>0.90410958904109495</v>
      </c>
      <c r="E11">
        <v>0.90619307832422502</v>
      </c>
      <c r="F11">
        <v>0.88400374181478003</v>
      </c>
      <c r="G11">
        <v>0.91734786557674797</v>
      </c>
      <c r="H11">
        <v>0.91613491340018205</v>
      </c>
      <c r="I11">
        <v>0.91328413284132803</v>
      </c>
      <c r="J11">
        <v>0.91240875912408703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0" tint="-0.249977111117893"/>
  </sheetPr>
  <dimension ref="A1:J11"/>
  <sheetViews>
    <sheetView workbookViewId="0">
      <selection activeCell="K36" sqref="K36"/>
    </sheetView>
  </sheetViews>
  <sheetFormatPr defaultRowHeight="15" x14ac:dyDescent="0.25"/>
  <cols>
    <col min="1" max="1" width="16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0.31525423728813501</v>
      </c>
      <c r="C2">
        <v>0.69072164948453596</v>
      </c>
      <c r="D2">
        <v>0.687074829931972</v>
      </c>
      <c r="E2">
        <v>0.50847457627118597</v>
      </c>
      <c r="F2">
        <v>0.67697594501718195</v>
      </c>
      <c r="G2">
        <v>0.687074829931972</v>
      </c>
      <c r="H2">
        <v>0.49830508474576202</v>
      </c>
      <c r="I2">
        <v>0.66666666666666596</v>
      </c>
      <c r="J2">
        <v>0.68367346938775497</v>
      </c>
    </row>
    <row r="3" spans="1:10" x14ac:dyDescent="0.25">
      <c r="A3" t="s">
        <v>10</v>
      </c>
      <c r="B3">
        <v>202</v>
      </c>
      <c r="C3">
        <v>0</v>
      </c>
      <c r="D3">
        <v>0</v>
      </c>
      <c r="E3">
        <v>94</v>
      </c>
      <c r="F3">
        <v>15</v>
      </c>
      <c r="G3">
        <v>0</v>
      </c>
      <c r="H3">
        <v>98</v>
      </c>
      <c r="I3">
        <v>14</v>
      </c>
      <c r="J3">
        <v>0</v>
      </c>
    </row>
    <row r="4" spans="1:10" x14ac:dyDescent="0.25">
      <c r="A4" t="s">
        <v>11</v>
      </c>
      <c r="B4">
        <v>0</v>
      </c>
      <c r="C4">
        <v>90</v>
      </c>
      <c r="D4">
        <v>92</v>
      </c>
      <c r="E4">
        <v>51</v>
      </c>
      <c r="F4">
        <v>79</v>
      </c>
      <c r="G4">
        <v>92</v>
      </c>
      <c r="H4">
        <v>50</v>
      </c>
      <c r="I4">
        <v>83</v>
      </c>
      <c r="J4">
        <v>93</v>
      </c>
    </row>
    <row r="5" spans="1:10" x14ac:dyDescent="0.25">
      <c r="A5" t="s">
        <v>12</v>
      </c>
      <c r="C5">
        <v>0.69072164948453596</v>
      </c>
      <c r="D5">
        <v>0.687074829931972</v>
      </c>
      <c r="E5">
        <v>0.679245283018867</v>
      </c>
      <c r="F5">
        <v>0.70075757575757502</v>
      </c>
      <c r="G5">
        <v>0.687074829931972</v>
      </c>
      <c r="H5">
        <v>0.67320261437908502</v>
      </c>
      <c r="I5">
        <v>0.69029850746268595</v>
      </c>
      <c r="J5">
        <v>0.68367346938775497</v>
      </c>
    </row>
    <row r="6" spans="1:10" x14ac:dyDescent="0.25">
      <c r="A6" t="s">
        <v>13</v>
      </c>
      <c r="B6">
        <v>0</v>
      </c>
      <c r="C6">
        <v>1</v>
      </c>
      <c r="D6">
        <v>1</v>
      </c>
      <c r="E6">
        <v>0.53465346534653402</v>
      </c>
      <c r="F6">
        <v>0.92500000000000004</v>
      </c>
      <c r="G6">
        <v>1</v>
      </c>
      <c r="H6">
        <v>0.51243781094527296</v>
      </c>
      <c r="I6">
        <v>0.92964824120602996</v>
      </c>
      <c r="J6">
        <v>1</v>
      </c>
    </row>
    <row r="7" spans="1:10" x14ac:dyDescent="0.25">
      <c r="A7" t="s">
        <v>14</v>
      </c>
      <c r="B7">
        <v>295</v>
      </c>
      <c r="C7">
        <v>291</v>
      </c>
      <c r="D7">
        <v>294</v>
      </c>
      <c r="E7">
        <v>295</v>
      </c>
      <c r="F7">
        <v>291</v>
      </c>
      <c r="G7">
        <v>294</v>
      </c>
      <c r="H7">
        <v>295</v>
      </c>
      <c r="I7">
        <v>291</v>
      </c>
      <c r="J7">
        <v>294</v>
      </c>
    </row>
    <row r="8" spans="1:10" x14ac:dyDescent="0.25">
      <c r="A8" t="s">
        <v>15</v>
      </c>
      <c r="B8">
        <v>93</v>
      </c>
      <c r="C8">
        <v>0</v>
      </c>
      <c r="D8">
        <v>0</v>
      </c>
      <c r="E8">
        <v>42</v>
      </c>
      <c r="F8">
        <v>12</v>
      </c>
      <c r="G8">
        <v>0</v>
      </c>
      <c r="H8">
        <v>44</v>
      </c>
      <c r="I8">
        <v>9</v>
      </c>
      <c r="J8">
        <v>0</v>
      </c>
    </row>
    <row r="9" spans="1:10" x14ac:dyDescent="0.25">
      <c r="A9" t="s">
        <v>16</v>
      </c>
      <c r="B9">
        <v>0</v>
      </c>
      <c r="C9">
        <v>201</v>
      </c>
      <c r="D9">
        <v>202</v>
      </c>
      <c r="E9">
        <v>108</v>
      </c>
      <c r="F9">
        <v>185</v>
      </c>
      <c r="G9">
        <v>202</v>
      </c>
      <c r="H9">
        <v>103</v>
      </c>
      <c r="I9">
        <v>185</v>
      </c>
      <c r="J9">
        <v>201</v>
      </c>
    </row>
    <row r="10" spans="1:10" x14ac:dyDescent="0.25">
      <c r="A10" t="s">
        <v>17</v>
      </c>
      <c r="B10">
        <v>0</v>
      </c>
      <c r="C10">
        <v>0.81707317073170704</v>
      </c>
      <c r="D10">
        <v>0.81451612903225801</v>
      </c>
      <c r="E10">
        <v>0.59833795013850399</v>
      </c>
      <c r="F10">
        <v>0.79741379310344795</v>
      </c>
      <c r="G10">
        <v>0.81451612903225801</v>
      </c>
      <c r="H10">
        <v>0.581920903954802</v>
      </c>
      <c r="I10">
        <v>0.79229122055674495</v>
      </c>
      <c r="J10">
        <v>0.81212121212121202</v>
      </c>
    </row>
    <row r="11" spans="1:10" x14ac:dyDescent="0.25">
      <c r="A11" t="s">
        <v>18</v>
      </c>
      <c r="C11">
        <v>0.91780821917808197</v>
      </c>
      <c r="D11">
        <v>0.91651542649727702</v>
      </c>
      <c r="E11">
        <v>0.55842812823164401</v>
      </c>
      <c r="F11">
        <v>0.869360902255639</v>
      </c>
      <c r="G11">
        <v>0.91651542649727702</v>
      </c>
      <c r="H11">
        <v>0.53814002089864099</v>
      </c>
      <c r="I11">
        <v>0.869360902255639</v>
      </c>
      <c r="J11">
        <v>0.915300546448087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249977111117893"/>
  </sheetPr>
  <dimension ref="A1:J11"/>
  <sheetViews>
    <sheetView workbookViewId="0">
      <selection activeCell="F31" sqref="F31"/>
    </sheetView>
  </sheetViews>
  <sheetFormatPr defaultRowHeight="15" x14ac:dyDescent="0.25"/>
  <cols>
    <col min="1" max="1" width="12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0.47457627118644002</v>
      </c>
      <c r="C2">
        <v>0.52233676975944998</v>
      </c>
      <c r="D2">
        <v>0.56802721088435304</v>
      </c>
      <c r="E2">
        <v>0.51864406779660999</v>
      </c>
      <c r="F2">
        <v>0.58075601374570396</v>
      </c>
      <c r="G2">
        <v>0.48639455782312901</v>
      </c>
      <c r="H2">
        <v>0.55593220338982996</v>
      </c>
      <c r="I2">
        <v>0.54295532646048095</v>
      </c>
      <c r="J2">
        <v>0.5</v>
      </c>
    </row>
    <row r="3" spans="1:10" x14ac:dyDescent="0.25">
      <c r="A3" t="s">
        <v>10</v>
      </c>
      <c r="B3">
        <v>97</v>
      </c>
      <c r="C3">
        <v>90</v>
      </c>
      <c r="D3">
        <v>63</v>
      </c>
      <c r="E3">
        <v>91</v>
      </c>
      <c r="F3">
        <v>67</v>
      </c>
      <c r="G3">
        <v>96</v>
      </c>
      <c r="H3">
        <v>69</v>
      </c>
      <c r="I3">
        <v>82</v>
      </c>
      <c r="J3">
        <v>75</v>
      </c>
    </row>
    <row r="4" spans="1:10" x14ac:dyDescent="0.25">
      <c r="A4" t="s">
        <v>11</v>
      </c>
      <c r="B4">
        <v>58</v>
      </c>
      <c r="C4">
        <v>49</v>
      </c>
      <c r="D4">
        <v>64</v>
      </c>
      <c r="E4">
        <v>51</v>
      </c>
      <c r="F4">
        <v>55</v>
      </c>
      <c r="G4">
        <v>55</v>
      </c>
      <c r="H4">
        <v>62</v>
      </c>
      <c r="I4">
        <v>51</v>
      </c>
      <c r="J4">
        <v>72</v>
      </c>
    </row>
    <row r="5" spans="1:10" x14ac:dyDescent="0.25">
      <c r="A5" t="s">
        <v>12</v>
      </c>
      <c r="B5">
        <v>0.64417177914110402</v>
      </c>
      <c r="C5">
        <v>0.69374999999999898</v>
      </c>
      <c r="D5">
        <v>0.68472906403940803</v>
      </c>
      <c r="E5">
        <v>0.68518518518518501</v>
      </c>
      <c r="F5">
        <v>0.70744680851063801</v>
      </c>
      <c r="G5">
        <v>0.658385093167701</v>
      </c>
      <c r="H5">
        <v>0.68041237113401998</v>
      </c>
      <c r="I5">
        <v>0.69642857142857095</v>
      </c>
      <c r="J5">
        <v>0.63636363636363602</v>
      </c>
    </row>
    <row r="6" spans="1:10" x14ac:dyDescent="0.25">
      <c r="A6" t="s">
        <v>13</v>
      </c>
      <c r="B6">
        <v>0.51980198019801904</v>
      </c>
      <c r="C6">
        <v>0.55223880597014896</v>
      </c>
      <c r="D6">
        <v>0.68811881188118795</v>
      </c>
      <c r="E6">
        <v>0.54950495049504899</v>
      </c>
      <c r="F6">
        <v>0.66500000000000004</v>
      </c>
      <c r="G6">
        <v>0.524752475247524</v>
      </c>
      <c r="H6">
        <v>0.65671641791044699</v>
      </c>
      <c r="I6">
        <v>0.58793969849246197</v>
      </c>
      <c r="J6">
        <v>0.62686567164179097</v>
      </c>
    </row>
    <row r="7" spans="1:10" x14ac:dyDescent="0.25">
      <c r="A7" t="s">
        <v>14</v>
      </c>
      <c r="B7">
        <v>295</v>
      </c>
      <c r="C7">
        <v>291</v>
      </c>
      <c r="D7">
        <v>294</v>
      </c>
      <c r="E7">
        <v>295</v>
      </c>
      <c r="F7">
        <v>291</v>
      </c>
      <c r="G7">
        <v>294</v>
      </c>
      <c r="H7">
        <v>295</v>
      </c>
      <c r="I7">
        <v>291</v>
      </c>
      <c r="J7">
        <v>294</v>
      </c>
    </row>
    <row r="8" spans="1:10" x14ac:dyDescent="0.25">
      <c r="A8" t="s">
        <v>15</v>
      </c>
      <c r="B8">
        <v>35</v>
      </c>
      <c r="C8">
        <v>41</v>
      </c>
      <c r="D8">
        <v>28</v>
      </c>
      <c r="E8">
        <v>42</v>
      </c>
      <c r="F8">
        <v>36</v>
      </c>
      <c r="G8">
        <v>37</v>
      </c>
      <c r="H8">
        <v>32</v>
      </c>
      <c r="I8">
        <v>41</v>
      </c>
      <c r="J8">
        <v>21</v>
      </c>
    </row>
    <row r="9" spans="1:10" x14ac:dyDescent="0.25">
      <c r="A9" t="s">
        <v>16</v>
      </c>
      <c r="B9">
        <v>105</v>
      </c>
      <c r="C9">
        <v>111</v>
      </c>
      <c r="D9">
        <v>139</v>
      </c>
      <c r="E9">
        <v>111</v>
      </c>
      <c r="F9">
        <v>133</v>
      </c>
      <c r="G9">
        <v>106</v>
      </c>
      <c r="H9">
        <v>132</v>
      </c>
      <c r="I9">
        <v>117</v>
      </c>
      <c r="J9">
        <v>126</v>
      </c>
    </row>
    <row r="10" spans="1:10" x14ac:dyDescent="0.25">
      <c r="A10" t="s">
        <v>17</v>
      </c>
      <c r="B10">
        <v>0.57534246575342396</v>
      </c>
      <c r="C10">
        <v>0.61495844875346195</v>
      </c>
      <c r="D10">
        <v>0.686419753086419</v>
      </c>
      <c r="E10">
        <v>0.60989010989010894</v>
      </c>
      <c r="F10">
        <v>0.68556701030927802</v>
      </c>
      <c r="G10">
        <v>0.58402203856749302</v>
      </c>
      <c r="H10">
        <v>0.66835443037974596</v>
      </c>
      <c r="I10">
        <v>0.63760217983651202</v>
      </c>
      <c r="J10">
        <v>0.63157894736842102</v>
      </c>
    </row>
    <row r="11" spans="1:10" x14ac:dyDescent="0.25">
      <c r="A11" t="s">
        <v>18</v>
      </c>
      <c r="B11">
        <v>0.54067971163748696</v>
      </c>
      <c r="C11">
        <v>0.57572614107883802</v>
      </c>
      <c r="D11">
        <v>0.68743818001978196</v>
      </c>
      <c r="E11">
        <v>0.57216494845360799</v>
      </c>
      <c r="F11">
        <v>0.67307692307692302</v>
      </c>
      <c r="G11">
        <v>0.546955624355005</v>
      </c>
      <c r="H11">
        <v>0.66132264529058105</v>
      </c>
      <c r="I11">
        <v>0.60684647302904504</v>
      </c>
      <c r="J11">
        <v>0.62874251497005895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 tint="-0.249977111117893"/>
  </sheetPr>
  <dimension ref="A1:J11"/>
  <sheetViews>
    <sheetView workbookViewId="0">
      <selection activeCell="M35" sqref="M3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0.454237288135593</v>
      </c>
      <c r="C2">
        <v>0.52577319587628801</v>
      </c>
      <c r="D2">
        <v>0.43877551020408101</v>
      </c>
      <c r="E2">
        <v>0.49152542372881303</v>
      </c>
      <c r="F2">
        <v>0.49140893470790298</v>
      </c>
      <c r="G2">
        <v>0.52040816326530603</v>
      </c>
      <c r="H2">
        <v>0.488135593220339</v>
      </c>
      <c r="I2">
        <v>0.52577319587628801</v>
      </c>
      <c r="J2">
        <v>0.68367346938775497</v>
      </c>
    </row>
    <row r="3" spans="1:10" x14ac:dyDescent="0.25">
      <c r="A3" t="s">
        <v>10</v>
      </c>
      <c r="B3">
        <v>113</v>
      </c>
      <c r="C3">
        <v>99</v>
      </c>
      <c r="D3">
        <v>132</v>
      </c>
      <c r="E3">
        <v>111</v>
      </c>
      <c r="F3">
        <v>107</v>
      </c>
      <c r="G3">
        <v>96</v>
      </c>
      <c r="H3">
        <v>105</v>
      </c>
      <c r="I3">
        <v>95</v>
      </c>
      <c r="J3">
        <v>0</v>
      </c>
    </row>
    <row r="4" spans="1:10" x14ac:dyDescent="0.25">
      <c r="A4" t="s">
        <v>11</v>
      </c>
      <c r="B4">
        <v>48</v>
      </c>
      <c r="C4">
        <v>39</v>
      </c>
      <c r="D4">
        <v>33</v>
      </c>
      <c r="E4">
        <v>39</v>
      </c>
      <c r="F4">
        <v>41</v>
      </c>
      <c r="G4">
        <v>45</v>
      </c>
      <c r="H4">
        <v>46</v>
      </c>
      <c r="I4">
        <v>43</v>
      </c>
      <c r="J4">
        <v>93</v>
      </c>
    </row>
    <row r="5" spans="1:10" x14ac:dyDescent="0.25">
      <c r="A5" t="s">
        <v>12</v>
      </c>
      <c r="B5">
        <v>0.64963503649635002</v>
      </c>
      <c r="C5">
        <v>0.72340425531914798</v>
      </c>
      <c r="D5">
        <v>0.67961165048543604</v>
      </c>
      <c r="E5">
        <v>0.69999999999999896</v>
      </c>
      <c r="F5">
        <v>0.694029850746268</v>
      </c>
      <c r="G5">
        <v>0.70198675496688701</v>
      </c>
      <c r="H5">
        <v>0.676056338028169</v>
      </c>
      <c r="I5">
        <v>0.70748299319727803</v>
      </c>
      <c r="J5">
        <v>0.68367346938775497</v>
      </c>
    </row>
    <row r="6" spans="1:10" x14ac:dyDescent="0.25">
      <c r="A6" t="s">
        <v>13</v>
      </c>
      <c r="B6">
        <v>0.44059405940593999</v>
      </c>
      <c r="C6">
        <v>0.50746268656716398</v>
      </c>
      <c r="D6">
        <v>0.34653465346534601</v>
      </c>
      <c r="E6">
        <v>0.45049504950495001</v>
      </c>
      <c r="F6">
        <v>0.46500000000000002</v>
      </c>
      <c r="G6">
        <v>0.524752475247524</v>
      </c>
      <c r="H6">
        <v>0.47761194029850701</v>
      </c>
      <c r="I6">
        <v>0.52261306532663299</v>
      </c>
      <c r="J6">
        <v>1</v>
      </c>
    </row>
    <row r="7" spans="1:10" x14ac:dyDescent="0.25">
      <c r="A7" t="s">
        <v>14</v>
      </c>
      <c r="B7">
        <v>295</v>
      </c>
      <c r="C7">
        <v>291</v>
      </c>
      <c r="D7">
        <v>294</v>
      </c>
      <c r="E7">
        <v>295</v>
      </c>
      <c r="F7">
        <v>291</v>
      </c>
      <c r="G7">
        <v>294</v>
      </c>
      <c r="H7">
        <v>295</v>
      </c>
      <c r="I7">
        <v>291</v>
      </c>
      <c r="J7">
        <v>294</v>
      </c>
    </row>
    <row r="8" spans="1:10" x14ac:dyDescent="0.25">
      <c r="A8" t="s">
        <v>15</v>
      </c>
      <c r="B8">
        <v>45</v>
      </c>
      <c r="C8">
        <v>51</v>
      </c>
      <c r="D8">
        <v>59</v>
      </c>
      <c r="E8">
        <v>54</v>
      </c>
      <c r="F8">
        <v>50</v>
      </c>
      <c r="G8">
        <v>47</v>
      </c>
      <c r="H8">
        <v>48</v>
      </c>
      <c r="I8">
        <v>49</v>
      </c>
      <c r="J8">
        <v>0</v>
      </c>
    </row>
    <row r="9" spans="1:10" x14ac:dyDescent="0.25">
      <c r="A9" t="s">
        <v>16</v>
      </c>
      <c r="B9">
        <v>89</v>
      </c>
      <c r="C9">
        <v>102</v>
      </c>
      <c r="D9">
        <v>70</v>
      </c>
      <c r="E9">
        <v>91</v>
      </c>
      <c r="F9">
        <v>93</v>
      </c>
      <c r="G9">
        <v>106</v>
      </c>
      <c r="H9">
        <v>96</v>
      </c>
      <c r="I9">
        <v>104</v>
      </c>
      <c r="J9">
        <v>201</v>
      </c>
    </row>
    <row r="10" spans="1:10" x14ac:dyDescent="0.25">
      <c r="A10" t="s">
        <v>17</v>
      </c>
      <c r="B10">
        <v>0.525073746312684</v>
      </c>
      <c r="C10">
        <v>0.59649122807017496</v>
      </c>
      <c r="D10">
        <v>0.45901639344262202</v>
      </c>
      <c r="E10">
        <v>0.54819277108433695</v>
      </c>
      <c r="F10">
        <v>0.55688622754491002</v>
      </c>
      <c r="G10">
        <v>0.60056657223795995</v>
      </c>
      <c r="H10">
        <v>0.55976676384839597</v>
      </c>
      <c r="I10">
        <v>0.60115606936416099</v>
      </c>
      <c r="J10">
        <v>0.81212121212121202</v>
      </c>
    </row>
    <row r="11" spans="1:10" x14ac:dyDescent="0.25">
      <c r="A11" t="s">
        <v>18</v>
      </c>
      <c r="B11">
        <v>0.47089947089946999</v>
      </c>
      <c r="C11">
        <v>0.53968253968253899</v>
      </c>
      <c r="D11">
        <v>0.38419319429198601</v>
      </c>
      <c r="E11">
        <v>0.48507462686567099</v>
      </c>
      <c r="F11">
        <v>0.49785867237687298</v>
      </c>
      <c r="G11">
        <v>0.55265901981230403</v>
      </c>
      <c r="H11">
        <v>0.507399577167019</v>
      </c>
      <c r="I11">
        <v>0.55143160127253399</v>
      </c>
      <c r="J11">
        <v>0.915300546448087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metrics_summary</vt:lpstr>
      <vt:lpstr>metrics_summary bak</vt:lpstr>
      <vt:lpstr>Benchmark</vt:lpstr>
      <vt:lpstr>LSA_RandForest_metrics</vt:lpstr>
      <vt:lpstr>LSA_SVC_metrics</vt:lpstr>
      <vt:lpstr>Sem_RandForest_metrics</vt:lpstr>
      <vt:lpstr>Sem_SVC_metrics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Westerkamp</dc:creator>
  <cp:lastModifiedBy>Eric Westerkamp</cp:lastModifiedBy>
  <dcterms:created xsi:type="dcterms:W3CDTF">2017-12-18T22:35:21Z</dcterms:created>
  <dcterms:modified xsi:type="dcterms:W3CDTF">2017-12-26T19:14:12Z</dcterms:modified>
</cp:coreProperties>
</file>